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260" windowHeight="9630" activeTab="0"/>
  </bookViews>
  <sheets>
    <sheet name="1. Operações 2017" sheetId="1" r:id="rId1"/>
    <sheet name="2. Receita 2017" sheetId="2" r:id="rId2"/>
    <sheet name="3. Despesa 2017" sheetId="3" r:id="rId3"/>
    <sheet name="4. Transações 2017" sheetId="4" r:id="rId4"/>
    <sheet name="Passivo Exig. Valor de Mercado" sheetId="5" state="hidden" r:id="rId5"/>
    <sheet name="Passivo Exig. Valor de Face" sheetId="6" state="hidden" r:id="rId6"/>
    <sheet name="Transações Financeiras" sheetId="7" state="hidden" r:id="rId7"/>
    <sheet name="Estoques de At. e Pass. Financ." sheetId="8" state="hidden" r:id="rId8"/>
  </sheets>
  <definedNames/>
  <calcPr fullCalcOnLoad="1"/>
</workbook>
</file>

<file path=xl/sharedStrings.xml><?xml version="1.0" encoding="utf-8"?>
<sst xmlns="http://schemas.openxmlformats.org/spreadsheetml/2006/main" count="1179" uniqueCount="424">
  <si>
    <t>CÓDIGO GFSM</t>
  </si>
  <si>
    <t>TITULOS</t>
  </si>
  <si>
    <t>GOVERNO CENTRAL</t>
  </si>
  <si>
    <t>SEGURIDADE SOCIAL</t>
  </si>
  <si>
    <t>Debt securities ..............................................................................................................................................................................</t>
  </si>
  <si>
    <t>6301N</t>
  </si>
  <si>
    <t>6301NA1</t>
  </si>
  <si>
    <t>Domestic creditors ..............................................................................................................................................................................</t>
  </si>
  <si>
    <t>6301NA2</t>
  </si>
  <si>
    <t>External creditors ..............................................................................................................................................................................</t>
  </si>
  <si>
    <t>6301NB1</t>
  </si>
  <si>
    <t>Short-term by original maturity ..............................................................................................................................................................................</t>
  </si>
  <si>
    <t>6301NB2</t>
  </si>
  <si>
    <t>Long-term by original maturity, with payment due in one year or less ..............................................................................................................................................................................</t>
  </si>
  <si>
    <t>6301NB3</t>
  </si>
  <si>
    <t>Long-term by original maturity, with payment due in more than one year ..............................................................................................................................................................................</t>
  </si>
  <si>
    <t>6301NC1</t>
  </si>
  <si>
    <t>Domestic currency denominated ..............................................................................................................................................................................</t>
  </si>
  <si>
    <t>6301NC2</t>
  </si>
  <si>
    <t>Foreign currency denominated ..............................................................................................................................................................................</t>
  </si>
  <si>
    <t>6301ND1</t>
  </si>
  <si>
    <t>Fixed rate ..............................................................................................................................................................................</t>
  </si>
  <si>
    <t>6301ND2</t>
  </si>
  <si>
    <t>Variable rate ..............................................................................................................................................................................</t>
  </si>
  <si>
    <t>6302N</t>
  </si>
  <si>
    <t>6302NA1</t>
  </si>
  <si>
    <t>6302NA2</t>
  </si>
  <si>
    <t>6302NB1</t>
  </si>
  <si>
    <t>6302NB2</t>
  </si>
  <si>
    <t>6302NB3</t>
  </si>
  <si>
    <t>6302NC1</t>
  </si>
  <si>
    <t>6302NC2</t>
  </si>
  <si>
    <t>6302ND1</t>
  </si>
  <si>
    <t>6302ND2</t>
  </si>
  <si>
    <t>6303N</t>
  </si>
  <si>
    <t>6303NA1</t>
  </si>
  <si>
    <t>6303NA2</t>
  </si>
  <si>
    <t>6303NB1</t>
  </si>
  <si>
    <t>6303NB1d</t>
  </si>
  <si>
    <t>of which: domestic currency denominated ..............................................................................................................................................................................</t>
  </si>
  <si>
    <t>6303NB2</t>
  </si>
  <si>
    <t>6303NB2d</t>
  </si>
  <si>
    <t>6303NB3</t>
  </si>
  <si>
    <t>6303NC1</t>
  </si>
  <si>
    <t>6303NC2</t>
  </si>
  <si>
    <t>6303ND1</t>
  </si>
  <si>
    <t>6303ND2</t>
  </si>
  <si>
    <t>6303M</t>
  </si>
  <si>
    <t>6303MA1</t>
  </si>
  <si>
    <t>6303MA2</t>
  </si>
  <si>
    <t>6303MB1</t>
  </si>
  <si>
    <t>6303MB1d</t>
  </si>
  <si>
    <t>6303MB2</t>
  </si>
  <si>
    <t>6303MB2d</t>
  </si>
  <si>
    <t>6303MB3</t>
  </si>
  <si>
    <t>6303MC1</t>
  </si>
  <si>
    <t>6303MC2</t>
  </si>
  <si>
    <t>6303MD1</t>
  </si>
  <si>
    <t>6303MD2</t>
  </si>
  <si>
    <t>6304N</t>
  </si>
  <si>
    <t>6304NA1</t>
  </si>
  <si>
    <t>6304NA2</t>
  </si>
  <si>
    <t>6304NB1</t>
  </si>
  <si>
    <t>6304NB1d</t>
  </si>
  <si>
    <t>6304NB2</t>
  </si>
  <si>
    <t>6304NB2d</t>
  </si>
  <si>
    <t>6304NB3</t>
  </si>
  <si>
    <t>6304NC1</t>
  </si>
  <si>
    <t>6304NC2</t>
  </si>
  <si>
    <t>6304ND1</t>
  </si>
  <si>
    <t>6304ND2</t>
  </si>
  <si>
    <t>6306N</t>
  </si>
  <si>
    <t>6306NA1</t>
  </si>
  <si>
    <t>6306NA2</t>
  </si>
  <si>
    <t>6306NB1</t>
  </si>
  <si>
    <t>6306NB2</t>
  </si>
  <si>
    <t>6306NB3</t>
  </si>
  <si>
    <t>6306NC1</t>
  </si>
  <si>
    <t>6306NC2</t>
  </si>
  <si>
    <t>6306ND1</t>
  </si>
  <si>
    <t>6306ND2</t>
  </si>
  <si>
    <t>6308N</t>
  </si>
  <si>
    <t>6308NA1</t>
  </si>
  <si>
    <t>6308NA2</t>
  </si>
  <si>
    <t>6308NB1</t>
  </si>
  <si>
    <t>6308NB2</t>
  </si>
  <si>
    <t>6308NB3</t>
  </si>
  <si>
    <t>6308NC1</t>
  </si>
  <si>
    <t>6308NC2</t>
  </si>
  <si>
    <t>6308ND1</t>
  </si>
  <si>
    <t>6308ND2</t>
  </si>
  <si>
    <t>Special Drawing Rights ..............................................................................................................................................................................</t>
  </si>
  <si>
    <t>Currency and deposits ..............................................................................................................................................................................</t>
  </si>
  <si>
    <t>Debt securities at nominal value ..............................................................................................................................................................................</t>
  </si>
  <si>
    <t>Debt securities at market value ..............................................................................................................................................................................</t>
  </si>
  <si>
    <t>Loans ..............................................................................................................................................................................</t>
  </si>
  <si>
    <t>Insurance, pension, and standardized guarantee schemes ..............................................................................................................................................................................</t>
  </si>
  <si>
    <t>Other accounts payable ..............................................................................................................................................................................</t>
  </si>
  <si>
    <t>6301F</t>
  </si>
  <si>
    <t>6301FA1</t>
  </si>
  <si>
    <t>6301FA2</t>
  </si>
  <si>
    <t>6301FB1</t>
  </si>
  <si>
    <t>6301FB2</t>
  </si>
  <si>
    <t>6301FB3</t>
  </si>
  <si>
    <t>6301FC1</t>
  </si>
  <si>
    <t>6301FC2</t>
  </si>
  <si>
    <t>6301FD1</t>
  </si>
  <si>
    <t>6301FD2</t>
  </si>
  <si>
    <t>6302F</t>
  </si>
  <si>
    <t>6302FA1</t>
  </si>
  <si>
    <t>6302FA2</t>
  </si>
  <si>
    <t>6302FB1</t>
  </si>
  <si>
    <t>6302FB2</t>
  </si>
  <si>
    <t>6302FB3</t>
  </si>
  <si>
    <t>6302FC1</t>
  </si>
  <si>
    <t>6302FC2</t>
  </si>
  <si>
    <t>6302FD1</t>
  </si>
  <si>
    <t>6302FD2</t>
  </si>
  <si>
    <t>6303F</t>
  </si>
  <si>
    <t>6303FA1</t>
  </si>
  <si>
    <t>6303FA2</t>
  </si>
  <si>
    <t>6303FB1</t>
  </si>
  <si>
    <t>6303FB1d</t>
  </si>
  <si>
    <t>6303FB2</t>
  </si>
  <si>
    <t>6303FB2d</t>
  </si>
  <si>
    <t>6303FB3</t>
  </si>
  <si>
    <t>6303FC1</t>
  </si>
  <si>
    <t>6303FC2</t>
  </si>
  <si>
    <t>6303FD1</t>
  </si>
  <si>
    <t>6303FD2</t>
  </si>
  <si>
    <t>6304F</t>
  </si>
  <si>
    <t>6304FA1</t>
  </si>
  <si>
    <t>6304FA2</t>
  </si>
  <si>
    <t>6304FB1</t>
  </si>
  <si>
    <t>6304FB1d</t>
  </si>
  <si>
    <t>6304FB2</t>
  </si>
  <si>
    <t>6304FB2d</t>
  </si>
  <si>
    <t>6304FB3</t>
  </si>
  <si>
    <t>6304FC1</t>
  </si>
  <si>
    <t>6304FC2</t>
  </si>
  <si>
    <t>6304FD1</t>
  </si>
  <si>
    <t>6304FD2</t>
  </si>
  <si>
    <t>6306F</t>
  </si>
  <si>
    <t>6306FA1</t>
  </si>
  <si>
    <t>6306FA2</t>
  </si>
  <si>
    <t>6306FB1</t>
  </si>
  <si>
    <t>6306FB2</t>
  </si>
  <si>
    <t>6306FB3</t>
  </si>
  <si>
    <t>6306FC1</t>
  </si>
  <si>
    <t>6306FC2</t>
  </si>
  <si>
    <t>6306FD1</t>
  </si>
  <si>
    <t>6306FD2</t>
  </si>
  <si>
    <t>6308F</t>
  </si>
  <si>
    <t>6308FA1</t>
  </si>
  <si>
    <t>6308FA2</t>
  </si>
  <si>
    <t>6308FB1</t>
  </si>
  <si>
    <t>6308FB2</t>
  </si>
  <si>
    <t>6308FB3</t>
  </si>
  <si>
    <t>6308FC1</t>
  </si>
  <si>
    <t>6308FC2</t>
  </si>
  <si>
    <t>6308FD1</t>
  </si>
  <si>
    <t>6308FD2</t>
  </si>
  <si>
    <t>General government ..............................................................................................................................</t>
  </si>
  <si>
    <t>Central government .............................................................................................................................</t>
  </si>
  <si>
    <t>Budgetary central government .............................................................................................................................</t>
  </si>
  <si>
    <t>Extrabudgetary central government .............................................................................................................................</t>
  </si>
  <si>
    <t>Social security funds .............................................................................................................................</t>
  </si>
  <si>
    <t>State governments .............................................................................................................................</t>
  </si>
  <si>
    <t>Local governments .............................................................................................................................</t>
  </si>
  <si>
    <t>Central bank ..........................................................................................................................................</t>
  </si>
  <si>
    <t>Deposit-taking corporations except the central bank ...........................................................................................</t>
  </si>
  <si>
    <t>Other financial corporations ..............................................................................................................................................................................</t>
  </si>
  <si>
    <t>Nonfinancial corporations ...............................................................................................................</t>
  </si>
  <si>
    <t>Households &amp; nonprofit institutions serving h/holds ............................................................</t>
  </si>
  <si>
    <t>General government ........................................................................................................................................</t>
  </si>
  <si>
    <t>International organizations ........................................................................................................................................</t>
  </si>
  <si>
    <t>Financial corporations other than internat'l org's ..............................................................................................................................................................................</t>
  </si>
  <si>
    <t>Other nonresidents ...................................................................................................................................................</t>
  </si>
  <si>
    <t>Central bank ..............................................................................................................................................</t>
  </si>
  <si>
    <t>Deposit-taking corporations except the central bank ........................................................................................................................</t>
  </si>
  <si>
    <t>Nonfinancial corporations .....................................................................................................................</t>
  </si>
  <si>
    <t>Net acquisition of financial assets [=32] ...........................................................................................................................</t>
  </si>
  <si>
    <t>Domestic debtors [=321] ..........................................................................................................................................................</t>
  </si>
  <si>
    <t>External debtors [=322] ..........................................................................................................................................................</t>
  </si>
  <si>
    <t>Net incurrence of liabilities [=33] ...................................................................................................................................................</t>
  </si>
  <si>
    <t>Domestic creditors [=331] ...........................................................................................................................................................</t>
  </si>
  <si>
    <t>External creditors [=332] .................................................................................................................................................</t>
  </si>
  <si>
    <t>Financial assets [=62] ...........................................................................................................................</t>
  </si>
  <si>
    <t>Domestic debtors [=621] ..........................................................................................................................................................</t>
  </si>
  <si>
    <t>External debtors [=622] ..........................................................................................................................................................</t>
  </si>
  <si>
    <t>Liabilities [=63] ...................................................................................................................................................</t>
  </si>
  <si>
    <t>Domestic creditors [=631] ...........................................................................................................................................................</t>
  </si>
  <si>
    <t>External creditors [=632] .................................................................................................................................................</t>
  </si>
  <si>
    <t>AQUISIÇÃO LÍQUIDA DE ATIVOS FINANCEIROS</t>
  </si>
  <si>
    <t>OURO MONETÁRIO E DES (DIREITOS ESPECIAIS DE SAQUE)</t>
  </si>
  <si>
    <t>MOEDAS E DEPÓSITOS</t>
  </si>
  <si>
    <t>EMPRÉSTIMOS</t>
  </si>
  <si>
    <t>OUTRAS CONTAS A RECEBER</t>
  </si>
  <si>
    <t>INCORRIMENTO LÍQUIDO DE PASSIVOS</t>
  </si>
  <si>
    <t>DIREITOS ESPECIAIS DE SAQUE (DES)</t>
  </si>
  <si>
    <t>REGIMES DE SEGUROS, PENSÕES, E GARANTIAS PADRONIZADAS</t>
  </si>
  <si>
    <t>RESERVAS TÉCNICAS DE SEGUROS</t>
  </si>
  <si>
    <t>PASSIVOS</t>
  </si>
  <si>
    <t>ATIVOS FINANCEIROS</t>
  </si>
  <si>
    <t>CREDORES INTERNOS</t>
  </si>
  <si>
    <t>CREDORES DOMÉSTICOS</t>
  </si>
  <si>
    <t>CREDORES EXTERNOS</t>
  </si>
  <si>
    <t>CURTO PRAZO POR VENCIMENTO ORIGINAL</t>
  </si>
  <si>
    <t>LONGO PRAZO POR VENCIMENTO ORIGINAL, COM PAGAMENTO DEVIDO EM UM ANO OU MENOS</t>
  </si>
  <si>
    <t>LONGO PRAZO POR VENCIMENTO ORIGINAL, COM PAGAMENTO DEVIDO EM MAIS DE UM ANO</t>
  </si>
  <si>
    <t>DENOMINADOS EM MOEDA LOCAL</t>
  </si>
  <si>
    <t>DENOMINADOS EM MOEDA ESTRANGEIRA</t>
  </si>
  <si>
    <t>TAXA FIXA</t>
  </si>
  <si>
    <t>TAXA VARIÁVEL</t>
  </si>
  <si>
    <t>TÍTULOS, EXCETO AÇÕES, A VALOR NOMINAL</t>
  </si>
  <si>
    <t>TÍTULOS EXCETO AÇÕES A VALOR NOMINAL</t>
  </si>
  <si>
    <t>DOS QUAIS: DENOMINADOS EM MOEDA LOCAL</t>
  </si>
  <si>
    <t>TÍTULOS, EXCETO AÇÕES, A VALOR DE MERCADO</t>
  </si>
  <si>
    <t>TÍTULOS EXCETO AÇÕES A VALOR DE MERCADO</t>
  </si>
  <si>
    <t>DEVEDORES LOCAIS</t>
  </si>
  <si>
    <t>DEVEDORES DOMÉSTICOS</t>
  </si>
  <si>
    <t>GOVERNO GERAL</t>
  </si>
  <si>
    <t>GOVERNO CENTRAL - ORÇAMENTÁRIA</t>
  </si>
  <si>
    <t>GOVERNO CENTRAL - EXTRA-ORÇAMENTÁRIA</t>
  </si>
  <si>
    <t>FUNDOS DE SEGURIDADE SOCIAL</t>
  </si>
  <si>
    <t>GOVERNOS ESTADUAIS</t>
  </si>
  <si>
    <t>GOVERNOS LOCAIS</t>
  </si>
  <si>
    <t>GOVERNOS MUNICIPAIS</t>
  </si>
  <si>
    <t>BANCO CENTRAL</t>
  </si>
  <si>
    <t>CORPORAÇÕES TOMADORAS DE DEPÓSITO EXCETO BANCO CENTRAL</t>
  </si>
  <si>
    <t>OUTRAS CORPORAÇÕES FINANCEIRAS</t>
  </si>
  <si>
    <t>FAMÍLIAS E INSTITUIÇÕES SEM FINS LUCRATIVOS</t>
  </si>
  <si>
    <t>CORPORAÇÕES NÃO FINANCEIRAS</t>
  </si>
  <si>
    <t>DEVEDORES EXTERNOS</t>
  </si>
  <si>
    <t>ORGANIZAÇÕES INTERNACIONAIS</t>
  </si>
  <si>
    <t>CORPORAÇÕES FINANCEIRAS E OUTRAS ORGANIZAÇÕES INTERNACIONAIS</t>
  </si>
  <si>
    <t>OUTROS NÃO RESIDENTES</t>
  </si>
  <si>
    <t>X</t>
  </si>
  <si>
    <t>1.</t>
  </si>
  <si>
    <t>2.</t>
  </si>
  <si>
    <t>3.</t>
  </si>
  <si>
    <t>Fonte: STN</t>
  </si>
  <si>
    <t>2. Fonte: SIAFI. composto por todas as unidades que integram o Orçamento Fiscal  e da Seguridade Social , exceto o Banco Central do Brasil.</t>
  </si>
  <si>
    <t>4. Corresponde às transações cruzadas que devem ser eliminadas para efeitos de consolidação de modo a excluir a duplicidade de valores.</t>
  </si>
  <si>
    <t>7. O resultado consolidado exclui as transferências e juros intergovernamentais.</t>
  </si>
  <si>
    <t>8. Receita apurada pelo regime de caixa.</t>
  </si>
  <si>
    <t>9. Fonte: IBGE. Corresponde à diferença entre os benefícios sociais pagos pela administração pública diretamente aos seus servidores (RPPS)  e as contribuições recebidas.</t>
  </si>
  <si>
    <t>2. Fonte: SIAFI. Composto por todas as unidades que integram o Orçamento Fiscal  e da Seguridade Social , exceto o Banco Central do Brasil.</t>
  </si>
  <si>
    <t>9. Fonte: Banco Central do Brasil.</t>
  </si>
  <si>
    <t>Governo Central</t>
  </si>
  <si>
    <t>Transações que afetam o patrimônio líquido</t>
  </si>
  <si>
    <t>Impostos</t>
  </si>
  <si>
    <t>Transferências / Doações</t>
  </si>
  <si>
    <t>Remuneração de empregados</t>
  </si>
  <si>
    <t>Uso de bens e serviços</t>
  </si>
  <si>
    <t>Contribuições sociais</t>
  </si>
  <si>
    <t>Outras receitas</t>
  </si>
  <si>
    <t>Subsídios</t>
  </si>
  <si>
    <t>Benefícios sociais</t>
  </si>
  <si>
    <t>Outras despesas</t>
  </si>
  <si>
    <t>Resultado operacional bruto - ROB (1-2+23)</t>
  </si>
  <si>
    <t>Resultado operacional líquido - ROL (1-2)</t>
  </si>
  <si>
    <t>Transações com ativos não financeiros</t>
  </si>
  <si>
    <t>Estoques</t>
  </si>
  <si>
    <t>Objetos de valor</t>
  </si>
  <si>
    <t>Ativos não produzidos</t>
  </si>
  <si>
    <t>Aquisição líquida de ativos financeiros</t>
  </si>
  <si>
    <t>Incorrimento líquido de passivos</t>
  </si>
  <si>
    <t>Itens de memorando</t>
  </si>
  <si>
    <t>Despesa, excluindo consumo de capital fixo</t>
  </si>
  <si>
    <t>Impostos sobre renda, lucros e ganhos de capital</t>
  </si>
  <si>
    <t>Pagos por pessoas físicas</t>
  </si>
  <si>
    <t>Pagos por corporações e outras empresas</t>
  </si>
  <si>
    <t>Outros</t>
  </si>
  <si>
    <t>Impostos sobre a folha de pagamento e a mão de obra</t>
  </si>
  <si>
    <t>Impostos sobre a propriedade</t>
  </si>
  <si>
    <t>Impostos incidentes sobre a propriedade imobiliária</t>
  </si>
  <si>
    <t>Impostos incidentes sobre o patrimônio líquido</t>
  </si>
  <si>
    <t>Impostos sobre espólios, herança e doações</t>
  </si>
  <si>
    <t>Impostos incidentes sobre o capital</t>
  </si>
  <si>
    <t>Outros impostos incidentes sobre a propriedade</t>
  </si>
  <si>
    <t>Impostos sobre bens e serviços</t>
  </si>
  <si>
    <t>Impostos gerais sobre bens e serviços</t>
  </si>
  <si>
    <t>Impostos sobre o valor agregado</t>
  </si>
  <si>
    <t>Impostos sobre vendas</t>
  </si>
  <si>
    <t>Impostos sobre o volume de vendas e outros impostos gerais</t>
  </si>
  <si>
    <t>Impostos sobre transações financeiras e de capital</t>
  </si>
  <si>
    <t>Impostos sobre consumo</t>
  </si>
  <si>
    <t>Lucros sobre monopólios fiscais</t>
  </si>
  <si>
    <t>Impostos sobre serviços específicos</t>
  </si>
  <si>
    <t>Impostos sobre o uso ou a permissão de uso de bens ou realização de atividades</t>
  </si>
  <si>
    <t>Impostos sobre veículos automotores</t>
  </si>
  <si>
    <t>Outros impostos sobre bens e serviços</t>
  </si>
  <si>
    <t>Impostos sobre o comércio e transações internacionais</t>
  </si>
  <si>
    <t>Impostos alfandegários e outras tarifas de importação</t>
  </si>
  <si>
    <t>Impostos sobre exportações</t>
  </si>
  <si>
    <t>Lucros de monopólios de exportação e importação</t>
  </si>
  <si>
    <t>Lucros cambiais</t>
  </si>
  <si>
    <t>Impostos cambiais</t>
  </si>
  <si>
    <t>Outros impostos sobre o comércio e transações internacionais</t>
  </si>
  <si>
    <t>Outros impostos</t>
  </si>
  <si>
    <t>Contribuições a seguridade social</t>
  </si>
  <si>
    <t>Contribuições de empregados</t>
  </si>
  <si>
    <t>Contribuições de empregadores</t>
  </si>
  <si>
    <t>Contribuições de trabalhadores autônomos ou desempregados</t>
  </si>
  <si>
    <t>Contribuições não classificadas</t>
  </si>
  <si>
    <t>Outras contribuições sociais</t>
  </si>
  <si>
    <t>De governos estrangeiros</t>
  </si>
  <si>
    <t>Correntes</t>
  </si>
  <si>
    <t>Capital</t>
  </si>
  <si>
    <t>De organizações internacionais</t>
  </si>
  <si>
    <t>De outras unidades do governo geral</t>
  </si>
  <si>
    <t>Rendas patrimoniais</t>
  </si>
  <si>
    <t>Recebidos de não residentes</t>
  </si>
  <si>
    <t>Recebidos de residentes, exceto governo geral</t>
  </si>
  <si>
    <t>Recebidos de outras unidades de governo geral</t>
  </si>
  <si>
    <t>Dividendos</t>
  </si>
  <si>
    <t>Retiradas de renda de quase-corporações</t>
  </si>
  <si>
    <t>Renda patrimonial atribuída a titulares de apólice de seguro</t>
  </si>
  <si>
    <t>Concessão de ativos não produzidos</t>
  </si>
  <si>
    <t>Lucros reinvestidos de investimento estrangeiro direto</t>
  </si>
  <si>
    <t>Vendas de bens e serviços</t>
  </si>
  <si>
    <t>Vendas por estabelecimentos de mercado</t>
  </si>
  <si>
    <t>Taxas administrativas</t>
  </si>
  <si>
    <t>Vendas eventuais por estabelecimentos não mercantis</t>
  </si>
  <si>
    <t>Vendas imputadas de bens e serviços</t>
  </si>
  <si>
    <t>Multas, sanções pecuniárias e perdas</t>
  </si>
  <si>
    <t>Outras transferências</t>
  </si>
  <si>
    <t>Prêmios, taxas e direitos relativos a seguros e esquemas padronizados de garantia</t>
  </si>
  <si>
    <t>Salários e vencimentos</t>
  </si>
  <si>
    <t>Contribuições sociais efetivas</t>
  </si>
  <si>
    <t>A não residentes</t>
  </si>
  <si>
    <t>A residentes, exceto governo geral</t>
  </si>
  <si>
    <t>A outras unidades do governo geral</t>
  </si>
  <si>
    <t>A corporações públicas</t>
  </si>
  <si>
    <t>A empresas privadas</t>
  </si>
  <si>
    <t>A outros setores</t>
  </si>
  <si>
    <t>A governos estrangeiros</t>
  </si>
  <si>
    <t>A organizações internacionais</t>
  </si>
  <si>
    <t>Benefícios de seguridade social</t>
  </si>
  <si>
    <t>Benefícios de assistência social</t>
  </si>
  <si>
    <t>Benefícios sociais do empregador</t>
  </si>
  <si>
    <t>Despesas patrimoniais, exceto juros</t>
  </si>
  <si>
    <t>Despesas patrimoniais decorrentes de apólices de seguro</t>
  </si>
  <si>
    <t>Aluguel de ativos não produzidos</t>
  </si>
  <si>
    <t>Lucros de investimento direto estrangeiro reinvestido</t>
  </si>
  <si>
    <t>Outras despesas diversas</t>
  </si>
  <si>
    <t>Transações líquidas com ativos e passivos</t>
  </si>
  <si>
    <t>Ativos fixos</t>
  </si>
  <si>
    <t>Edifícios e estruturas</t>
  </si>
  <si>
    <t>Máquinas e equipamentos</t>
  </si>
  <si>
    <t>Outros ativos fixos</t>
  </si>
  <si>
    <t>Sistemas de armamento</t>
  </si>
  <si>
    <t>Terra</t>
  </si>
  <si>
    <t>Recursos minerais e energéticos</t>
  </si>
  <si>
    <t>Outros ativos de origem natural</t>
  </si>
  <si>
    <t>Ativos não produzidos intangíveis</t>
  </si>
  <si>
    <t>Moedas e depósitos</t>
  </si>
  <si>
    <t>Títulos, exceto ações</t>
  </si>
  <si>
    <t>Empréstimos</t>
  </si>
  <si>
    <t>Ações e outras participações de capital</t>
  </si>
  <si>
    <t>Regimes de seguros, pensões e garantias padronizadas</t>
  </si>
  <si>
    <t>Outras contas a pagar</t>
  </si>
  <si>
    <t>Ouro monetário e DES (Direitos especiais de saque)</t>
  </si>
  <si>
    <t>Derivativos financeiros e opções de compra de ações por empregados</t>
  </si>
  <si>
    <t xml:space="preserve">Direitos especiais de saque (DES) </t>
  </si>
  <si>
    <t xml:space="preserve">Moedas e depósitos </t>
  </si>
  <si>
    <t>1. Demonstrativo de Operações - Governo Geral</t>
  </si>
  <si>
    <t>2. Receita</t>
  </si>
  <si>
    <t>3. Despesa</t>
  </si>
  <si>
    <t>4. Transações em ativos e passivos</t>
  </si>
  <si>
    <t>10. Fonte: IBGE. Consumo de Capital Fixo é uma transação interna que reflete a diminuição do valor do ativo fixo em virtude da sua utilização no processo produtivo por uma unidade institucional. Como resultado, é registrado como uma despesa e ao mesmo tempo como uma transação que reduz o valor do respectivo ativo fixo de modo que não há impacto sobre a capacidade/necessidade líquida de financiamento.</t>
  </si>
  <si>
    <t>8. Transações líquidas em ativos não financeiros corresponde a aquisição menos disposição menos consumo de capital fixo. O consumo de capital fixo é uma transação interna que reflete a diminuição do valor do ativo fixo em virtude da sua utilização no processo produtivo por uma unidade institucional. Como resultado, é registrado como uma despesa e ao mesmo tempo como uma transação que reduz o valor do respectivo ativo fixo de modo que não há impacto sobre a capacidade/necessidade líquida de financiamento. A abertura do consumo de capital fixo por tipo de ativo fixo não está disponível.</t>
  </si>
  <si>
    <t>Capacidade (+)/Necessidade(-) líquida de financiamento primária</t>
  </si>
  <si>
    <t>11. Fonte: Banco Central do Brasil, Demonstrativos Contábeis do FGTS e Fundo remanescente do PIS/PASEP.</t>
  </si>
  <si>
    <t>Investimento líquido em ativos não financeiros</t>
  </si>
  <si>
    <t>Capacidade (+) / Necessidade(-) líquida de financiamento (1-2-31)</t>
  </si>
  <si>
    <t>Obs.1: Dados sujeitos a alteração.</t>
  </si>
  <si>
    <t xml:space="preserve">3. Fonte: Demonstrações Contábeis do FGTS e do Fundo remanescente do PIS/PASEP. Corresponde ao Fundo de Garantia do Tempo de Serviço - FGTS e ao Fundo remanescente do Programa de Integração Social e Programa de Formação do Patrimônio do Servidor Público (PIS/PASEP) que, conceitualmente, estão sob a abrangência do Governo Central. </t>
  </si>
  <si>
    <t>10. A discrepância estatística entre o indicador de necessidade de financiamento apurado por meio das transações que afetam o patrimônio líquido (acima da linha) e o apurado por meio das transações com ativos e passivos financeiros (abaixo da linha) foi imputada em "Outras contas a pagar" (3308).</t>
  </si>
  <si>
    <t>Aquisição bruta de ativos fixos (FBCF)</t>
  </si>
  <si>
    <t>n.d.</t>
  </si>
  <si>
    <t>n.d.: dados não disponíveis</t>
  </si>
  <si>
    <t xml:space="preserve"> n.d.</t>
  </si>
  <si>
    <t>5. Fonte: Demonstrativo de Contas Anuais (SICONFI).</t>
  </si>
  <si>
    <t>6. Fonte: Demonstrativo de Contas Anuais (SICONFI). Destaca-se que foram utilizadas técnicas de imputação dos valores do FINBRA, de modo a ampliar a cobertura de municípios, bem como sua complementação com informações provenientes de outras fontes de dados.</t>
  </si>
  <si>
    <t xml:space="preserve">9. Despesa apurada pelo regime competência que corresponde ao conceito de despesa liquidade incluído o pagamento de restos a pagar não processados inscritos em exercícios anteriores. </t>
  </si>
  <si>
    <t>13. O montante de ativo fixo exclui o consumo de capital fixo</t>
  </si>
  <si>
    <t>14. A discrepância estatística entre o indicador de necessidade de financiamento apurado por meio das transações que afetam o patrimônio líquido (acima da linha) e o apurado por meio das transações com ativos e passivos financeiros (abaixo da linha) foi imputada em "Outras contas a pagar" (3308).</t>
  </si>
  <si>
    <t xml:space="preserve">12. Inclui o tratamento para despesas do Fundo de Financiamento Estudantil (FIES), que passam a ser incorporadas como transferência de capital às famílias, correspondente ao índice de inadimplência da carteira (superior a 360 dias)  aplicado sobre o volume corrente de desembolsos dos financiamentos em contratos sem garantia do Fundo de Garantia de Operações de Crédito Educativo (FGEDUC) ou do Fundo Garantidor do Fies (FG-Fies), ambos fundos de natureza privada com patrimônio constituído. </t>
  </si>
  <si>
    <r>
      <t>Governos Estaduais</t>
    </r>
    <r>
      <rPr>
        <b/>
        <vertAlign val="superscript"/>
        <sz val="10"/>
        <rFont val="Trebuchet MS"/>
        <family val="2"/>
      </rPr>
      <t>5</t>
    </r>
  </si>
  <si>
    <r>
      <t>Governos Municipais</t>
    </r>
    <r>
      <rPr>
        <b/>
        <vertAlign val="superscript"/>
        <sz val="10"/>
        <rFont val="Trebuchet MS"/>
        <family val="2"/>
      </rPr>
      <t>6</t>
    </r>
  </si>
  <si>
    <r>
      <t>Coluna de Consolidação</t>
    </r>
    <r>
      <rPr>
        <b/>
        <vertAlign val="superscript"/>
        <sz val="10"/>
        <rFont val="Trebuchet MS"/>
        <family val="2"/>
      </rPr>
      <t>4</t>
    </r>
  </si>
  <si>
    <r>
      <t>Governo Geral</t>
    </r>
    <r>
      <rPr>
        <b/>
        <vertAlign val="superscript"/>
        <sz val="10"/>
        <rFont val="Trebuchet MS"/>
        <family val="2"/>
      </rPr>
      <t>7</t>
    </r>
    <r>
      <rPr>
        <b/>
        <sz val="10"/>
        <rFont val="Trebuchet MS"/>
        <family val="2"/>
      </rPr>
      <t xml:space="preserve"> </t>
    </r>
  </si>
  <si>
    <r>
      <t>Orçamentário</t>
    </r>
    <r>
      <rPr>
        <b/>
        <vertAlign val="superscript"/>
        <sz val="10"/>
        <rFont val="Trebuchet MS"/>
        <family val="2"/>
      </rPr>
      <t>2</t>
    </r>
  </si>
  <si>
    <r>
      <rPr>
        <b/>
        <sz val="10"/>
        <rFont val="Trebuchet MS"/>
        <family val="2"/>
      </rPr>
      <t>Extraorçamentário</t>
    </r>
    <r>
      <rPr>
        <b/>
        <vertAlign val="superscript"/>
        <sz val="10"/>
        <rFont val="Trebuchet MS"/>
        <family val="2"/>
      </rPr>
      <t>3</t>
    </r>
  </si>
  <si>
    <r>
      <t>Despesa</t>
    </r>
    <r>
      <rPr>
        <b/>
        <vertAlign val="superscript"/>
        <sz val="10"/>
        <rFont val="Trebuchet MS"/>
        <family val="2"/>
      </rPr>
      <t>8</t>
    </r>
  </si>
  <si>
    <r>
      <t>Contribuições sociais imputadas</t>
    </r>
    <r>
      <rPr>
        <vertAlign val="superscript"/>
        <sz val="10"/>
        <rFont val="Trebuchet MS"/>
        <family val="2"/>
      </rPr>
      <t>9</t>
    </r>
  </si>
  <si>
    <r>
      <t>Consumo de capital fixo</t>
    </r>
    <r>
      <rPr>
        <b/>
        <vertAlign val="superscript"/>
        <sz val="10"/>
        <rFont val="Trebuchet MS"/>
        <family val="2"/>
      </rPr>
      <t>10</t>
    </r>
  </si>
  <si>
    <r>
      <t>Juros</t>
    </r>
    <r>
      <rPr>
        <b/>
        <vertAlign val="superscript"/>
        <sz val="10"/>
        <rFont val="Trebuchet MS"/>
        <family val="2"/>
      </rPr>
      <t>11</t>
    </r>
  </si>
  <si>
    <r>
      <t>Receita</t>
    </r>
    <r>
      <rPr>
        <b/>
        <vertAlign val="superscript"/>
        <sz val="10"/>
        <rFont val="Trebuchet MS"/>
        <family val="2"/>
      </rPr>
      <t>8</t>
    </r>
  </si>
  <si>
    <r>
      <t>Despesa</t>
    </r>
    <r>
      <rPr>
        <b/>
        <vertAlign val="superscript"/>
        <sz val="10"/>
        <rFont val="Trebuchet MS"/>
        <family val="2"/>
      </rPr>
      <t>9</t>
    </r>
  </si>
  <si>
    <r>
      <t>Consumo de capital fixo</t>
    </r>
    <r>
      <rPr>
        <vertAlign val="superscript"/>
        <sz val="10"/>
        <rFont val="Trebuchet MS"/>
        <family val="2"/>
      </rPr>
      <t>10</t>
    </r>
  </si>
  <si>
    <r>
      <t>Juros</t>
    </r>
    <r>
      <rPr>
        <vertAlign val="superscript"/>
        <sz val="10"/>
        <rFont val="Trebuchet MS"/>
        <family val="2"/>
      </rPr>
      <t>11</t>
    </r>
  </si>
  <si>
    <r>
      <t>Outras despesas</t>
    </r>
    <r>
      <rPr>
        <vertAlign val="superscript"/>
        <sz val="10"/>
        <rFont val="Trebuchet MS"/>
        <family val="2"/>
      </rPr>
      <t>12</t>
    </r>
  </si>
  <si>
    <r>
      <t>Ativos fixos</t>
    </r>
    <r>
      <rPr>
        <vertAlign val="superscript"/>
        <sz val="10"/>
        <rFont val="Trebuchet MS"/>
        <family val="2"/>
      </rPr>
      <t>13</t>
    </r>
  </si>
  <si>
    <r>
      <t>Transações com ativos e passivos financeiros (financiamento)</t>
    </r>
    <r>
      <rPr>
        <b/>
        <vertAlign val="superscript"/>
        <sz val="10"/>
        <rFont val="Trebuchet MS"/>
        <family val="2"/>
      </rPr>
      <t>11</t>
    </r>
  </si>
  <si>
    <r>
      <t xml:space="preserve">Capacidade (+) / Necessidade(-) líquida de financiamento (32-33) </t>
    </r>
    <r>
      <rPr>
        <b/>
        <i/>
        <vertAlign val="superscript"/>
        <sz val="10"/>
        <rFont val="Trebuchet MS"/>
        <family val="2"/>
      </rPr>
      <t>14</t>
    </r>
  </si>
  <si>
    <r>
      <t>Contribuições imputadas</t>
    </r>
    <r>
      <rPr>
        <vertAlign val="superscript"/>
        <sz val="10"/>
        <rFont val="Trebuchet MS"/>
        <family val="2"/>
      </rPr>
      <t>9</t>
    </r>
  </si>
  <si>
    <r>
      <t>Juros</t>
    </r>
    <r>
      <rPr>
        <vertAlign val="superscript"/>
        <sz val="10"/>
        <rFont val="Trebuchet MS"/>
        <family val="2"/>
      </rPr>
      <t>10</t>
    </r>
  </si>
  <si>
    <t>8. Despesa apurada pelo regime competência que corresponde ao conceito de despesa liquidade incluído o pagamento de restos a pagar não processados inscritos em exercícios anteriores.</t>
  </si>
  <si>
    <r>
      <t>Capital</t>
    </r>
    <r>
      <rPr>
        <vertAlign val="superscript"/>
        <sz val="10"/>
        <rFont val="Trebuchet MS"/>
        <family val="2"/>
      </rPr>
      <t>12</t>
    </r>
  </si>
  <si>
    <r>
      <t>Investimento líquido em ativos não financeiros</t>
    </r>
    <r>
      <rPr>
        <b/>
        <vertAlign val="superscript"/>
        <sz val="10"/>
        <rFont val="Trebuchet MS"/>
        <family val="2"/>
      </rPr>
      <t>8</t>
    </r>
  </si>
  <si>
    <r>
      <t>Aquisição líquida de ativos financeiros</t>
    </r>
    <r>
      <rPr>
        <b/>
        <vertAlign val="superscript"/>
        <sz val="10"/>
        <rFont val="Trebuchet MS"/>
        <family val="2"/>
      </rPr>
      <t>9</t>
    </r>
  </si>
  <si>
    <r>
      <t xml:space="preserve">Outras contas a receber </t>
    </r>
    <r>
      <rPr>
        <vertAlign val="superscript"/>
        <sz val="10"/>
        <rFont val="Trebuchet MS"/>
        <family val="2"/>
      </rPr>
      <t>10</t>
    </r>
  </si>
  <si>
    <r>
      <t>Incorrimento líquido de passivos</t>
    </r>
    <r>
      <rPr>
        <b/>
        <vertAlign val="superscript"/>
        <sz val="10"/>
        <rFont val="Trebuchet MS"/>
        <family val="2"/>
      </rPr>
      <t>9</t>
    </r>
  </si>
  <si>
    <r>
      <t xml:space="preserve">2017 </t>
    </r>
    <r>
      <rPr>
        <b/>
        <vertAlign val="superscript"/>
        <sz val="10"/>
        <rFont val="Trebuchet MS"/>
        <family val="2"/>
      </rPr>
      <t>1</t>
    </r>
  </si>
  <si>
    <t>1. Posição: 31/12/2017</t>
  </si>
  <si>
    <t xml:space="preserve">R$ Milhões - Valores Correntes </t>
  </si>
  <si>
    <t>Tabela 1. Demonstrativo de Operações do Governo Geral por esfera de governo - Brasil - Anual - 2017</t>
  </si>
  <si>
    <t>Tabela 2. Receitas por esfera de governo - Brasil - Anual - 2017</t>
  </si>
  <si>
    <t>Tabela 4. Despesas por esfera de governo - Brasil - Anual - 2017</t>
  </si>
  <si>
    <t>Tabela 5. Transações em ativos não financeiros por esfera de governo - Brasil - Anual - 2017</t>
  </si>
  <si>
    <t>10. Fonte: Banco Central do Brasil, Demonstrativos Contábeis do FGTS e Fundo remanescente do PIS/PASEP.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</si>
</sst>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rebuchet MS"/>
      <family val="2"/>
    </font>
    <font>
      <b/>
      <i/>
      <sz val="10"/>
      <name val="Trebuchet MS"/>
      <family val="2"/>
    </font>
    <font>
      <b/>
      <sz val="10"/>
      <name val="Trebuchet MS"/>
      <family val="2"/>
    </font>
    <font>
      <b/>
      <vertAlign val="superscript"/>
      <sz val="10"/>
      <name val="Trebuchet MS"/>
      <family val="2"/>
    </font>
    <font>
      <vertAlign val="superscript"/>
      <sz val="10"/>
      <name val="Trebuchet MS"/>
      <family val="2"/>
    </font>
    <font>
      <b/>
      <i/>
      <vertAlign val="superscript"/>
      <sz val="10"/>
      <name val="Trebuchet MS"/>
      <family val="2"/>
    </font>
    <font>
      <b/>
      <sz val="11"/>
      <color indexed="63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b/>
      <sz val="10"/>
      <color indexed="63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 tint="0.24998000264167786"/>
      <name val="Trebuchet MS"/>
      <family val="2"/>
    </font>
    <font>
      <b/>
      <sz val="10"/>
      <color theme="1" tint="0.15000000596046448"/>
      <name val="Trebuchet MS"/>
      <family val="2"/>
    </font>
    <font>
      <sz val="10"/>
      <color theme="1" tint="0.15000000596046448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EE7E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>
        <color theme="0" tint="0.7999500036239624"/>
      </left>
      <right style="thin">
        <color theme="0" tint="0.7999500036239624"/>
      </right>
      <top style="thin">
        <color theme="0" tint="0.7999500036239624"/>
      </top>
      <bottom style="thin">
        <color theme="0" tint="0.7999500036239624"/>
      </bottom>
    </border>
    <border>
      <left style="thin">
        <color theme="0" tint="0.7999500036239624"/>
      </left>
      <right style="thin">
        <color theme="0" tint="0.7999500036239624"/>
      </right>
      <top style="thin">
        <color theme="0" tint="0.7999500036239624"/>
      </top>
      <bottom style="thin">
        <color theme="0" tint="-0.149959996342659"/>
      </bottom>
    </border>
    <border>
      <left style="thin">
        <color theme="0" tint="0.7999500036239624"/>
      </left>
      <right/>
      <top style="thin">
        <color theme="0" tint="0.7999500036239624"/>
      </top>
      <bottom style="thin">
        <color theme="0" tint="0.7999500036239624"/>
      </bottom>
    </border>
    <border>
      <left style="thin">
        <color theme="0" tint="0.7999500036239624"/>
      </left>
      <right/>
      <top style="thin">
        <color theme="0" tint="0.7999799847602844"/>
      </top>
      <bottom/>
    </border>
    <border>
      <left/>
      <right style="thin">
        <color theme="0" tint="0.7999500036239624"/>
      </right>
      <top style="thin">
        <color theme="0" tint="0.7999799847602844"/>
      </top>
      <bottom/>
    </border>
    <border>
      <left style="thin">
        <color theme="0" tint="0.7999500036239624"/>
      </left>
      <right/>
      <top/>
      <bottom/>
    </border>
    <border>
      <left/>
      <right style="thin">
        <color theme="0" tint="0.7999500036239624"/>
      </right>
      <top/>
      <bottom/>
    </border>
    <border>
      <left style="thin">
        <color theme="0" tint="0.7999500036239624"/>
      </left>
      <right/>
      <top/>
      <bottom style="thin">
        <color theme="0" tint="0.7999500036239624"/>
      </bottom>
    </border>
    <border>
      <left/>
      <right style="thin">
        <color theme="0" tint="0.7999500036239624"/>
      </right>
      <top/>
      <bottom style="thin">
        <color theme="0" tint="0.7999500036239624"/>
      </bottom>
    </border>
    <border>
      <left style="thin">
        <color theme="0" tint="0.7999500036239624"/>
      </left>
      <right style="thin">
        <color theme="0" tint="0.7999500036239624"/>
      </right>
      <top style="thin">
        <color theme="0" tint="0.7999799847602844"/>
      </top>
      <bottom style="thin">
        <color theme="0" tint="0.7999500036239624"/>
      </bottom>
    </border>
    <border>
      <left/>
      <right/>
      <top style="thin">
        <color theme="0" tint="0.7999500036239624"/>
      </top>
      <bottom style="thin">
        <color theme="0" tint="0.7999500036239624"/>
      </bottom>
    </border>
    <border>
      <left/>
      <right style="thin">
        <color theme="0" tint="0.7999500036239624"/>
      </right>
      <top style="thin">
        <color theme="0" tint="0.7999500036239624"/>
      </top>
      <bottom style="thin">
        <color theme="0" tint="0.7999500036239624"/>
      </bottom>
    </border>
    <border>
      <left style="thin">
        <color theme="0" tint="0.7999500036239624"/>
      </left>
      <right style="thin">
        <color theme="0" tint="0.7999500036239624"/>
      </right>
      <top style="thin">
        <color theme="0" tint="0.7999500036239624"/>
      </top>
      <bottom/>
    </border>
    <border>
      <left style="thin">
        <color theme="0" tint="0.7999500036239624"/>
      </left>
      <right style="thin">
        <color theme="0" tint="0.7999500036239624"/>
      </right>
      <top/>
      <bottom style="thin">
        <color theme="0" tint="0.79995000362396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32" fillId="14" borderId="10" xfId="0" applyFont="1" applyFill="1" applyBorder="1" applyAlignment="1">
      <alignment/>
    </xf>
    <xf numFmtId="0" fontId="32" fillId="14" borderId="10" xfId="0" applyFont="1" applyFill="1" applyBorder="1" applyAlignment="1">
      <alignment horizontal="left" indent="2"/>
    </xf>
    <xf numFmtId="0" fontId="45" fillId="2" borderId="10" xfId="0" applyFont="1" applyFill="1" applyBorder="1" applyAlignment="1">
      <alignment/>
    </xf>
    <xf numFmtId="0" fontId="45" fillId="2" borderId="10" xfId="0" applyFont="1" applyFill="1" applyBorder="1" applyAlignment="1">
      <alignment horizontal="left" indent="4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indent="5"/>
    </xf>
    <xf numFmtId="0" fontId="0" fillId="0" borderId="10" xfId="0" applyBorder="1" applyAlignment="1">
      <alignment horizontal="left" indent="6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3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3"/>
    </xf>
    <xf numFmtId="0" fontId="0" fillId="0" borderId="10" xfId="0" applyBorder="1" applyAlignment="1">
      <alignment horizontal="left" indent="7"/>
    </xf>
    <xf numFmtId="0" fontId="0" fillId="0" borderId="10" xfId="0" applyBorder="1" applyAlignment="1">
      <alignment horizontal="left" indent="8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left" vertical="center" indent="1"/>
    </xf>
    <xf numFmtId="3" fontId="5" fillId="0" borderId="11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left" vertical="center" indent="2"/>
    </xf>
    <xf numFmtId="3" fontId="5" fillId="0" borderId="11" xfId="0" applyNumberFormat="1" applyFont="1" applyBorder="1" applyAlignment="1">
      <alignment horizontal="right" vertical="center"/>
    </xf>
    <xf numFmtId="43" fontId="5" fillId="0" borderId="0" xfId="60" applyFont="1" applyAlignment="1">
      <alignment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left" vertical="center" indent="1"/>
    </xf>
    <xf numFmtId="3" fontId="6" fillId="33" borderId="11" xfId="0" applyNumberFormat="1" applyFont="1" applyFill="1" applyBorder="1" applyAlignment="1">
      <alignment vertical="center"/>
    </xf>
    <xf numFmtId="3" fontId="6" fillId="33" borderId="11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43" fontId="5" fillId="0" borderId="0" xfId="0" applyNumberFormat="1" applyFont="1" applyAlignment="1">
      <alignment vertical="center" wrapText="1"/>
    </xf>
    <xf numFmtId="0" fontId="5" fillId="0" borderId="11" xfId="0" applyFont="1" applyBorder="1" applyAlignment="1">
      <alignment horizontal="left" vertical="center" indent="3"/>
    </xf>
    <xf numFmtId="0" fontId="7" fillId="6" borderId="11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right" vertical="center"/>
    </xf>
    <xf numFmtId="0" fontId="7" fillId="6" borderId="11" xfId="0" applyFont="1" applyFill="1" applyBorder="1" applyAlignment="1">
      <alignment vertical="center"/>
    </xf>
    <xf numFmtId="3" fontId="7" fillId="6" borderId="11" xfId="0" applyNumberFormat="1" applyFont="1" applyFill="1" applyBorder="1" applyAlignment="1">
      <alignment vertical="center"/>
    </xf>
    <xf numFmtId="0" fontId="7" fillId="34" borderId="11" xfId="0" applyFont="1" applyFill="1" applyBorder="1" applyAlignment="1">
      <alignment horizontal="right" vertical="center"/>
    </xf>
    <xf numFmtId="0" fontId="7" fillId="34" borderId="11" xfId="0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6" fillId="34" borderId="11" xfId="0" applyFont="1" applyFill="1" applyBorder="1" applyAlignment="1">
      <alignment horizontal="left" vertical="center" indent="1"/>
    </xf>
    <xf numFmtId="3" fontId="6" fillId="34" borderId="11" xfId="0" applyNumberFormat="1" applyFont="1" applyFill="1" applyBorder="1" applyAlignment="1">
      <alignment vertical="center"/>
    </xf>
    <xf numFmtId="0" fontId="46" fillId="0" borderId="0" xfId="0" applyFont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left" vertical="center" indent="1"/>
    </xf>
    <xf numFmtId="3" fontId="13" fillId="0" borderId="11" xfId="0" applyNumberFormat="1" applyFont="1" applyBorder="1" applyAlignment="1">
      <alignment vertical="center"/>
    </xf>
    <xf numFmtId="0" fontId="13" fillId="0" borderId="12" xfId="0" applyFont="1" applyBorder="1" applyAlignment="1">
      <alignment horizontal="left" vertical="center" indent="1"/>
    </xf>
    <xf numFmtId="3" fontId="13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47" fillId="7" borderId="13" xfId="0" applyFont="1" applyFill="1" applyBorder="1" applyAlignment="1">
      <alignment horizontal="left" vertical="center"/>
    </xf>
    <xf numFmtId="0" fontId="48" fillId="34" borderId="13" xfId="0" applyFont="1" applyFill="1" applyBorder="1" applyAlignment="1">
      <alignment horizontal="left" vertical="center" indent="1"/>
    </xf>
    <xf numFmtId="0" fontId="7" fillId="7" borderId="11" xfId="0" applyFont="1" applyFill="1" applyBorder="1" applyAlignment="1">
      <alignment horizontal="right" vertical="center"/>
    </xf>
    <xf numFmtId="3" fontId="7" fillId="7" borderId="11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horizontal="right" vertical="center"/>
    </xf>
    <xf numFmtId="3" fontId="5" fillId="34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7" fillId="7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indent="1"/>
    </xf>
    <xf numFmtId="0" fontId="5" fillId="34" borderId="11" xfId="0" applyFont="1" applyFill="1" applyBorder="1" applyAlignment="1">
      <alignment horizontal="left" vertical="center" indent="1"/>
    </xf>
    <xf numFmtId="3" fontId="7" fillId="6" borderId="11" xfId="0" applyNumberFormat="1" applyFont="1" applyFill="1" applyBorder="1" applyAlignment="1">
      <alignment horizontal="right" vertical="center"/>
    </xf>
    <xf numFmtId="0" fontId="16" fillId="0" borderId="0" xfId="0" applyFont="1" applyAlignment="1" applyProtection="1">
      <alignment vertical="center"/>
      <protection locked="0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2"/>
    </xf>
    <xf numFmtId="3" fontId="5" fillId="0" borderId="12" xfId="0" applyNumberFormat="1" applyFont="1" applyBorder="1" applyAlignment="1">
      <alignment horizontal="right" vertical="center"/>
    </xf>
    <xf numFmtId="3" fontId="5" fillId="34" borderId="11" xfId="0" applyNumberFormat="1" applyFont="1" applyFill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right" vertical="center"/>
    </xf>
    <xf numFmtId="0" fontId="7" fillId="6" borderId="11" xfId="0" applyFont="1" applyFill="1" applyBorder="1" applyAlignment="1">
      <alignment horizontal="left" vertical="center"/>
    </xf>
    <xf numFmtId="0" fontId="7" fillId="6" borderId="14" xfId="0" applyFont="1" applyFill="1" applyBorder="1" applyAlignment="1">
      <alignment horizontal="left" vertical="center"/>
    </xf>
    <xf numFmtId="0" fontId="7" fillId="6" borderId="15" xfId="0" applyFont="1" applyFill="1" applyBorder="1" applyAlignment="1">
      <alignment horizontal="left" vertical="center"/>
    </xf>
    <xf numFmtId="0" fontId="7" fillId="6" borderId="16" xfId="0" applyFont="1" applyFill="1" applyBorder="1" applyAlignment="1">
      <alignment horizontal="left" vertical="center"/>
    </xf>
    <xf numFmtId="0" fontId="7" fillId="6" borderId="17" xfId="0" applyFont="1" applyFill="1" applyBorder="1" applyAlignment="1">
      <alignment horizontal="left" vertical="center"/>
    </xf>
    <xf numFmtId="0" fontId="7" fillId="6" borderId="18" xfId="0" applyFont="1" applyFill="1" applyBorder="1" applyAlignment="1">
      <alignment horizontal="left" vertical="center"/>
    </xf>
    <xf numFmtId="0" fontId="7" fillId="6" borderId="19" xfId="0" applyFont="1" applyFill="1" applyBorder="1" applyAlignment="1">
      <alignment horizontal="left" vertical="center"/>
    </xf>
    <xf numFmtId="0" fontId="7" fillId="6" borderId="20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6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zul Quente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showGridLines="0"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M9" sqref="M9"/>
    </sheetView>
  </sheetViews>
  <sheetFormatPr defaultColWidth="9.140625" defaultRowHeight="19.5" customHeight="1"/>
  <cols>
    <col min="1" max="1" width="9.140625" style="22" customWidth="1"/>
    <col min="2" max="2" width="70.8515625" style="22" customWidth="1"/>
    <col min="3" max="3" width="15.7109375" style="22" customWidth="1"/>
    <col min="4" max="4" width="14.8515625" style="22" customWidth="1"/>
    <col min="5" max="10" width="15.7109375" style="22" customWidth="1"/>
    <col min="11" max="16384" width="9.140625" style="22" customWidth="1"/>
  </cols>
  <sheetData>
    <row r="1" ht="19.5" customHeight="1">
      <c r="A1" s="45" t="s">
        <v>419</v>
      </c>
    </row>
    <row r="2" ht="19.5" customHeight="1">
      <c r="A2" s="45" t="s">
        <v>418</v>
      </c>
    </row>
    <row r="3" ht="19.5" customHeight="1">
      <c r="J3" s="17"/>
    </row>
    <row r="4" spans="1:10" ht="19.5" customHeight="1">
      <c r="A4" s="74" t="s">
        <v>367</v>
      </c>
      <c r="B4" s="75"/>
      <c r="C4" s="80" t="s">
        <v>416</v>
      </c>
      <c r="D4" s="80"/>
      <c r="E4" s="80"/>
      <c r="F4" s="80"/>
      <c r="G4" s="80"/>
      <c r="H4" s="80"/>
      <c r="I4" s="80"/>
      <c r="J4" s="80"/>
    </row>
    <row r="5" spans="1:10" ht="19.5" customHeight="1">
      <c r="A5" s="76"/>
      <c r="B5" s="77"/>
      <c r="C5" s="81" t="s">
        <v>249</v>
      </c>
      <c r="D5" s="82"/>
      <c r="E5" s="82"/>
      <c r="F5" s="83"/>
      <c r="G5" s="84" t="s">
        <v>390</v>
      </c>
      <c r="H5" s="84" t="s">
        <v>391</v>
      </c>
      <c r="I5" s="84" t="s">
        <v>392</v>
      </c>
      <c r="J5" s="84" t="s">
        <v>393</v>
      </c>
    </row>
    <row r="6" spans="1:10" ht="38.25" customHeight="1">
      <c r="A6" s="78"/>
      <c r="B6" s="79"/>
      <c r="C6" s="34" t="s">
        <v>394</v>
      </c>
      <c r="D6" s="35" t="s">
        <v>395</v>
      </c>
      <c r="E6" s="34" t="s">
        <v>392</v>
      </c>
      <c r="F6" s="34" t="s">
        <v>249</v>
      </c>
      <c r="G6" s="85"/>
      <c r="H6" s="85"/>
      <c r="I6" s="85"/>
      <c r="J6" s="85"/>
    </row>
    <row r="7" spans="1:10" ht="19.5" customHeight="1">
      <c r="A7" s="73" t="s">
        <v>250</v>
      </c>
      <c r="B7" s="73"/>
      <c r="C7" s="73"/>
      <c r="D7" s="73"/>
      <c r="E7" s="73"/>
      <c r="F7" s="73"/>
      <c r="G7" s="73"/>
      <c r="H7" s="73"/>
      <c r="I7" s="73"/>
      <c r="J7" s="73"/>
    </row>
    <row r="8" spans="1:11" ht="19.5" customHeight="1">
      <c r="A8" s="39">
        <v>1</v>
      </c>
      <c r="B8" s="40" t="s">
        <v>400</v>
      </c>
      <c r="C8" s="41">
        <v>1698479.7715985514</v>
      </c>
      <c r="D8" s="41">
        <v>166353.79183964</v>
      </c>
      <c r="E8" s="41">
        <v>-27582.35326887</v>
      </c>
      <c r="F8" s="41">
        <v>1837251.2101693212</v>
      </c>
      <c r="G8" s="41">
        <v>801611.8701930451</v>
      </c>
      <c r="H8" s="41">
        <v>578393.5846482202</v>
      </c>
      <c r="I8" s="41">
        <v>-584801.4433073136</v>
      </c>
      <c r="J8" s="41">
        <v>2632455.2217032732</v>
      </c>
      <c r="K8" s="25"/>
    </row>
    <row r="9" spans="1:11" ht="19.5" customHeight="1">
      <c r="A9" s="61">
        <v>11</v>
      </c>
      <c r="B9" s="18" t="s">
        <v>251</v>
      </c>
      <c r="C9" s="19">
        <v>888513.6113642846</v>
      </c>
      <c r="D9" s="19">
        <v>0</v>
      </c>
      <c r="E9" s="19">
        <v>0</v>
      </c>
      <c r="F9" s="19">
        <v>888513.6113642846</v>
      </c>
      <c r="G9" s="19">
        <v>502397.93399312004</v>
      </c>
      <c r="H9" s="19">
        <v>116964.64714811913</v>
      </c>
      <c r="I9" s="19">
        <v>0</v>
      </c>
      <c r="J9" s="19">
        <v>1507876.1925055238</v>
      </c>
      <c r="K9" s="25"/>
    </row>
    <row r="10" spans="1:11" ht="19.5" customHeight="1">
      <c r="A10" s="61">
        <v>12</v>
      </c>
      <c r="B10" s="18" t="s">
        <v>255</v>
      </c>
      <c r="C10" s="19">
        <v>493947.12304168154</v>
      </c>
      <c r="D10" s="19">
        <v>128732.44968495</v>
      </c>
      <c r="E10" s="19">
        <v>0</v>
      </c>
      <c r="F10" s="19">
        <v>622679.5727266315</v>
      </c>
      <c r="G10" s="19">
        <v>40555.45510545481</v>
      </c>
      <c r="H10" s="19">
        <v>57272.90009654856</v>
      </c>
      <c r="I10" s="19">
        <v>0</v>
      </c>
      <c r="J10" s="19">
        <v>720507.9279286349</v>
      </c>
      <c r="K10" s="25"/>
    </row>
    <row r="11" spans="1:11" ht="19.5" customHeight="1">
      <c r="A11" s="61">
        <v>13</v>
      </c>
      <c r="B11" s="18" t="s">
        <v>252</v>
      </c>
      <c r="C11" s="19">
        <v>1217.26151078</v>
      </c>
      <c r="D11" s="19">
        <v>0</v>
      </c>
      <c r="E11" s="19">
        <v>0</v>
      </c>
      <c r="F11" s="19">
        <v>1217.26151078</v>
      </c>
      <c r="G11" s="19">
        <v>214455.33491960794</v>
      </c>
      <c r="H11" s="19">
        <v>325245.3744629385</v>
      </c>
      <c r="I11" s="19">
        <v>-540876.1942648066</v>
      </c>
      <c r="J11" s="19">
        <v>41.776628519874066</v>
      </c>
      <c r="K11" s="25"/>
    </row>
    <row r="12" spans="1:11" ht="19.5" customHeight="1">
      <c r="A12" s="61">
        <v>14</v>
      </c>
      <c r="B12" s="18" t="s">
        <v>256</v>
      </c>
      <c r="C12" s="19">
        <v>314801.77568180504</v>
      </c>
      <c r="D12" s="19">
        <v>37621.342154690006</v>
      </c>
      <c r="E12" s="19">
        <v>-27582.35326887</v>
      </c>
      <c r="F12" s="19">
        <v>324840.764567625</v>
      </c>
      <c r="G12" s="19">
        <v>44203.146174862326</v>
      </c>
      <c r="H12" s="19">
        <v>78910.662940614</v>
      </c>
      <c r="I12" s="19">
        <v>-43925.249042507014</v>
      </c>
      <c r="J12" s="19">
        <v>404029.3246405943</v>
      </c>
      <c r="K12" s="25"/>
    </row>
    <row r="13" spans="1:11" ht="19.5" customHeight="1">
      <c r="A13" s="39">
        <v>2</v>
      </c>
      <c r="B13" s="40" t="s">
        <v>401</v>
      </c>
      <c r="C13" s="41">
        <v>2220580.161401048</v>
      </c>
      <c r="D13" s="41">
        <v>194201.48360527</v>
      </c>
      <c r="E13" s="41">
        <v>-27582.35326887</v>
      </c>
      <c r="F13" s="41">
        <v>2387199.2917374475</v>
      </c>
      <c r="G13" s="41">
        <v>845779.243682483</v>
      </c>
      <c r="H13" s="41">
        <v>566024.6466296574</v>
      </c>
      <c r="I13" s="41">
        <v>-584801.4433073235</v>
      </c>
      <c r="J13" s="41">
        <v>3214201.738742265</v>
      </c>
      <c r="K13" s="30"/>
    </row>
    <row r="14" spans="1:10" ht="19.5" customHeight="1">
      <c r="A14" s="61">
        <v>21</v>
      </c>
      <c r="B14" s="18" t="s">
        <v>253</v>
      </c>
      <c r="C14" s="19">
        <v>277318.1115560429</v>
      </c>
      <c r="D14" s="19">
        <v>0</v>
      </c>
      <c r="E14" s="19">
        <v>0</v>
      </c>
      <c r="F14" s="19">
        <v>277318.1115560429</v>
      </c>
      <c r="G14" s="19">
        <v>313440.22550431</v>
      </c>
      <c r="H14" s="19">
        <v>279949.8504223233</v>
      </c>
      <c r="I14" s="19">
        <v>0</v>
      </c>
      <c r="J14" s="19">
        <v>870708.1874826762</v>
      </c>
    </row>
    <row r="15" spans="1:10" ht="19.5" customHeight="1">
      <c r="A15" s="61">
        <v>22</v>
      </c>
      <c r="B15" s="18" t="s">
        <v>254</v>
      </c>
      <c r="C15" s="19">
        <v>68356.71424475215</v>
      </c>
      <c r="D15" s="19">
        <v>5186.75048223</v>
      </c>
      <c r="E15" s="19">
        <v>0</v>
      </c>
      <c r="F15" s="19">
        <v>73543.46472698214</v>
      </c>
      <c r="G15" s="19">
        <v>107246.6697926221</v>
      </c>
      <c r="H15" s="19">
        <v>167058.5270001361</v>
      </c>
      <c r="I15" s="19">
        <v>0</v>
      </c>
      <c r="J15" s="19">
        <v>347848.66151974036</v>
      </c>
    </row>
    <row r="16" spans="1:10" ht="19.5" customHeight="1">
      <c r="A16" s="61">
        <v>23</v>
      </c>
      <c r="B16" s="18" t="s">
        <v>402</v>
      </c>
      <c r="C16" s="19">
        <v>33202.763582790314</v>
      </c>
      <c r="D16" s="19">
        <v>0</v>
      </c>
      <c r="E16" s="19">
        <v>0</v>
      </c>
      <c r="F16" s="19">
        <v>33202.763582790314</v>
      </c>
      <c r="G16" s="19">
        <v>35661.6262222985</v>
      </c>
      <c r="H16" s="19">
        <v>32538.610194911183</v>
      </c>
      <c r="I16" s="19">
        <v>0</v>
      </c>
      <c r="J16" s="19">
        <v>101403</v>
      </c>
    </row>
    <row r="17" spans="1:10" ht="19.5" customHeight="1">
      <c r="A17" s="61">
        <v>24</v>
      </c>
      <c r="B17" s="18" t="s">
        <v>403</v>
      </c>
      <c r="C17" s="19">
        <v>576824.5172960241</v>
      </c>
      <c r="D17" s="19">
        <v>24392.267588410003</v>
      </c>
      <c r="E17" s="19">
        <v>-27582.35326887</v>
      </c>
      <c r="F17" s="19">
        <v>573634.4316155642</v>
      </c>
      <c r="G17" s="19">
        <v>54313.13584021448</v>
      </c>
      <c r="H17" s="19">
        <v>5174.601273929453</v>
      </c>
      <c r="I17" s="19">
        <v>-43925.24904251696</v>
      </c>
      <c r="J17" s="19">
        <v>589196.9196871911</v>
      </c>
    </row>
    <row r="18" spans="1:10" ht="19.5" customHeight="1">
      <c r="A18" s="61">
        <v>25</v>
      </c>
      <c r="B18" s="18" t="s">
        <v>257</v>
      </c>
      <c r="C18" s="19">
        <v>21951.575668480007</v>
      </c>
      <c r="D18" s="19">
        <v>0</v>
      </c>
      <c r="E18" s="19">
        <v>0</v>
      </c>
      <c r="F18" s="19">
        <v>21951.575668480007</v>
      </c>
      <c r="G18" s="19">
        <v>824.3077954816467</v>
      </c>
      <c r="H18" s="19">
        <v>355.2203301603804</v>
      </c>
      <c r="I18" s="19">
        <v>0</v>
      </c>
      <c r="J18" s="19">
        <v>23131.103794122035</v>
      </c>
    </row>
    <row r="19" spans="1:10" ht="19.5" customHeight="1">
      <c r="A19" s="61">
        <v>26</v>
      </c>
      <c r="B19" s="18" t="s">
        <v>252</v>
      </c>
      <c r="C19" s="19">
        <v>403271.52269686037</v>
      </c>
      <c r="D19" s="19">
        <v>0</v>
      </c>
      <c r="E19" s="19">
        <v>0</v>
      </c>
      <c r="F19" s="19">
        <v>403271.52269686037</v>
      </c>
      <c r="G19" s="19">
        <v>140474.85304910655</v>
      </c>
      <c r="H19" s="19">
        <v>738.1920929217691</v>
      </c>
      <c r="I19" s="19">
        <v>-540876.1942648066</v>
      </c>
      <c r="J19" s="19">
        <v>3608.3735740821576</v>
      </c>
    </row>
    <row r="20" spans="1:10" ht="19.5" customHeight="1">
      <c r="A20" s="61">
        <v>27</v>
      </c>
      <c r="B20" s="18" t="s">
        <v>258</v>
      </c>
      <c r="C20" s="19">
        <v>828294.4930643123</v>
      </c>
      <c r="D20" s="19">
        <v>164622.46553463</v>
      </c>
      <c r="E20" s="19">
        <v>0</v>
      </c>
      <c r="F20" s="19">
        <v>992916.9585989423</v>
      </c>
      <c r="G20" s="19">
        <v>160148.1807968906</v>
      </c>
      <c r="H20" s="19">
        <v>45925.265527775075</v>
      </c>
      <c r="I20" s="19">
        <v>0</v>
      </c>
      <c r="J20" s="19">
        <v>1198990.4049236078</v>
      </c>
    </row>
    <row r="21" spans="1:10" ht="19.5" customHeight="1">
      <c r="A21" s="61">
        <v>28</v>
      </c>
      <c r="B21" s="18" t="s">
        <v>404</v>
      </c>
      <c r="C21" s="19">
        <v>11360.463291785529</v>
      </c>
      <c r="D21" s="19">
        <v>0</v>
      </c>
      <c r="E21" s="19">
        <v>0</v>
      </c>
      <c r="F21" s="19">
        <v>11360.463291785529</v>
      </c>
      <c r="G21" s="19">
        <v>33670.244681559154</v>
      </c>
      <c r="H21" s="19">
        <v>34284.379787500104</v>
      </c>
      <c r="I21" s="19">
        <v>0</v>
      </c>
      <c r="J21" s="19">
        <v>79315.08776084479</v>
      </c>
    </row>
    <row r="22" spans="1:10" ht="19.5" customHeight="1">
      <c r="A22" s="42"/>
      <c r="B22" s="43" t="s">
        <v>260</v>
      </c>
      <c r="C22" s="44">
        <v>-488897.6262197061</v>
      </c>
      <c r="D22" s="44">
        <v>-27847.691765630007</v>
      </c>
      <c r="E22" s="44">
        <v>0</v>
      </c>
      <c r="F22" s="44">
        <v>-516745.317985336</v>
      </c>
      <c r="G22" s="44">
        <v>-8505.747267139355</v>
      </c>
      <c r="H22" s="44">
        <v>44907.54821347404</v>
      </c>
      <c r="I22" s="44">
        <v>9.89530235528946E-09</v>
      </c>
      <c r="J22" s="44">
        <v>-480343.5170389917</v>
      </c>
    </row>
    <row r="23" spans="1:10" ht="19.5" customHeight="1">
      <c r="A23" s="42"/>
      <c r="B23" s="43" t="s">
        <v>261</v>
      </c>
      <c r="C23" s="44">
        <v>-522100.3898024964</v>
      </c>
      <c r="D23" s="44">
        <v>-27847.691765630007</v>
      </c>
      <c r="E23" s="44">
        <v>0</v>
      </c>
      <c r="F23" s="44">
        <v>-549948.0815681263</v>
      </c>
      <c r="G23" s="44">
        <v>-44167.37348943786</v>
      </c>
      <c r="H23" s="44">
        <v>12368.938018562854</v>
      </c>
      <c r="I23" s="44">
        <v>9.89530235528946E-09</v>
      </c>
      <c r="J23" s="44">
        <v>-581746.5170389917</v>
      </c>
    </row>
    <row r="24" spans="1:10" ht="19.5" customHeight="1">
      <c r="A24" s="73" t="s">
        <v>262</v>
      </c>
      <c r="B24" s="73"/>
      <c r="C24" s="73"/>
      <c r="D24" s="73"/>
      <c r="E24" s="73"/>
      <c r="F24" s="73"/>
      <c r="G24" s="73"/>
      <c r="H24" s="73"/>
      <c r="I24" s="73"/>
      <c r="J24" s="73"/>
    </row>
    <row r="25" spans="1:10" ht="19.5" customHeight="1">
      <c r="A25" s="39">
        <v>31</v>
      </c>
      <c r="B25" s="40" t="s">
        <v>375</v>
      </c>
      <c r="C25" s="41">
        <v>-17467.748321627478</v>
      </c>
      <c r="D25" s="41">
        <v>0</v>
      </c>
      <c r="E25" s="41">
        <v>0</v>
      </c>
      <c r="F25" s="41">
        <v>-17467.748321627478</v>
      </c>
      <c r="G25" s="41">
        <v>-3295.0036010984986</v>
      </c>
      <c r="H25" s="41">
        <v>-9711.705813662502</v>
      </c>
      <c r="I25" s="41">
        <v>0</v>
      </c>
      <c r="J25" s="41">
        <v>-30474.45773638848</v>
      </c>
    </row>
    <row r="26" spans="1:10" ht="19.5" customHeight="1">
      <c r="A26" s="61">
        <v>311</v>
      </c>
      <c r="B26" s="18" t="s">
        <v>405</v>
      </c>
      <c r="C26" s="19">
        <v>-9868.934943202436</v>
      </c>
      <c r="D26" s="19">
        <v>0</v>
      </c>
      <c r="E26" s="19">
        <v>0</v>
      </c>
      <c r="F26" s="19">
        <v>-9868.934943202436</v>
      </c>
      <c r="G26" s="19">
        <v>-3376.259553248499</v>
      </c>
      <c r="H26" s="19">
        <v>-9744.505823432502</v>
      </c>
      <c r="I26" s="19">
        <v>0</v>
      </c>
      <c r="J26" s="19">
        <v>-22989.700319883435</v>
      </c>
    </row>
    <row r="27" spans="1:10" ht="19.5" customHeight="1">
      <c r="A27" s="61">
        <v>312</v>
      </c>
      <c r="B27" s="18" t="s">
        <v>263</v>
      </c>
      <c r="C27" s="19">
        <v>1080.80839256644</v>
      </c>
      <c r="D27" s="19">
        <v>0</v>
      </c>
      <c r="E27" s="19">
        <v>0</v>
      </c>
      <c r="F27" s="19">
        <v>1080.80839256644</v>
      </c>
      <c r="G27" s="19">
        <v>81.25595215000001</v>
      </c>
      <c r="H27" s="19">
        <v>32.80000977</v>
      </c>
      <c r="I27" s="19">
        <v>0</v>
      </c>
      <c r="J27" s="19">
        <v>1194.86435448644</v>
      </c>
    </row>
    <row r="28" spans="1:10" ht="19.5" customHeight="1">
      <c r="A28" s="61">
        <v>313</v>
      </c>
      <c r="B28" s="18" t="s">
        <v>264</v>
      </c>
      <c r="C28" s="19">
        <v>50.866947638519996</v>
      </c>
      <c r="D28" s="19">
        <v>0</v>
      </c>
      <c r="E28" s="19">
        <v>0</v>
      </c>
      <c r="F28" s="19">
        <v>50.866947638519996</v>
      </c>
      <c r="G28" s="19">
        <v>0</v>
      </c>
      <c r="H28" s="19">
        <v>0</v>
      </c>
      <c r="I28" s="19">
        <v>0</v>
      </c>
      <c r="J28" s="19">
        <v>50.866947638519996</v>
      </c>
    </row>
    <row r="29" spans="1:10" ht="19.5" customHeight="1">
      <c r="A29" s="61">
        <v>314</v>
      </c>
      <c r="B29" s="18" t="s">
        <v>265</v>
      </c>
      <c r="C29" s="19">
        <v>-8730.48871863</v>
      </c>
      <c r="D29" s="19">
        <v>0</v>
      </c>
      <c r="E29" s="19">
        <v>0</v>
      </c>
      <c r="F29" s="19">
        <v>-8730.48871863</v>
      </c>
      <c r="G29" s="19">
        <v>0</v>
      </c>
      <c r="H29" s="19">
        <v>0</v>
      </c>
      <c r="I29" s="19">
        <v>0</v>
      </c>
      <c r="J29" s="19">
        <v>-8730.48871863</v>
      </c>
    </row>
    <row r="30" spans="1:10" ht="19.5" customHeight="1">
      <c r="A30" s="42"/>
      <c r="B30" s="43" t="s">
        <v>376</v>
      </c>
      <c r="C30" s="44">
        <v>-504632.6414808689</v>
      </c>
      <c r="D30" s="44">
        <v>-27847.691765630007</v>
      </c>
      <c r="E30" s="44">
        <v>0</v>
      </c>
      <c r="F30" s="44">
        <v>-532480.3332464988</v>
      </c>
      <c r="G30" s="44">
        <v>-40872.36988833936</v>
      </c>
      <c r="H30" s="44">
        <v>22080.643832225356</v>
      </c>
      <c r="I30" s="44">
        <v>9.89530235528946E-09</v>
      </c>
      <c r="J30" s="44">
        <v>-551272.0593026032</v>
      </c>
    </row>
    <row r="31" spans="1:10" ht="19.5" customHeight="1">
      <c r="A31" s="73" t="s">
        <v>406</v>
      </c>
      <c r="B31" s="73"/>
      <c r="C31" s="73"/>
      <c r="D31" s="73"/>
      <c r="E31" s="73"/>
      <c r="F31" s="73"/>
      <c r="G31" s="73"/>
      <c r="H31" s="73"/>
      <c r="I31" s="73"/>
      <c r="J31" s="73"/>
    </row>
    <row r="32" spans="1:10" ht="19.5" customHeight="1">
      <c r="A32" s="39">
        <v>32</v>
      </c>
      <c r="B32" s="40" t="s">
        <v>266</v>
      </c>
      <c r="C32" s="70" t="s">
        <v>381</v>
      </c>
      <c r="D32" s="70" t="s">
        <v>381</v>
      </c>
      <c r="E32" s="70" t="s">
        <v>381</v>
      </c>
      <c r="F32" s="70" t="s">
        <v>381</v>
      </c>
      <c r="G32" s="70" t="s">
        <v>381</v>
      </c>
      <c r="H32" s="70" t="s">
        <v>381</v>
      </c>
      <c r="I32" s="70" t="s">
        <v>381</v>
      </c>
      <c r="J32" s="60">
        <f>'4. Transações 2017'!J21</f>
        <v>85606.4818309138</v>
      </c>
    </row>
    <row r="33" spans="1:10" ht="19.5" customHeight="1">
      <c r="A33" s="39">
        <v>33</v>
      </c>
      <c r="B33" s="40" t="s">
        <v>267</v>
      </c>
      <c r="C33" s="70" t="s">
        <v>381</v>
      </c>
      <c r="D33" s="70" t="s">
        <v>381</v>
      </c>
      <c r="E33" s="70" t="s">
        <v>381</v>
      </c>
      <c r="F33" s="70" t="s">
        <v>381</v>
      </c>
      <c r="G33" s="70" t="s">
        <v>381</v>
      </c>
      <c r="H33" s="70" t="s">
        <v>381</v>
      </c>
      <c r="I33" s="70" t="s">
        <v>381</v>
      </c>
      <c r="J33" s="60">
        <f>'4. Transações 2017'!J30</f>
        <v>636878.5411335169</v>
      </c>
    </row>
    <row r="34" spans="1:12" ht="19.5" customHeight="1">
      <c r="A34" s="26"/>
      <c r="B34" s="27" t="s">
        <v>407</v>
      </c>
      <c r="C34" s="29" t="s">
        <v>381</v>
      </c>
      <c r="D34" s="29" t="s">
        <v>381</v>
      </c>
      <c r="E34" s="29" t="s">
        <v>381</v>
      </c>
      <c r="F34" s="29" t="s">
        <v>381</v>
      </c>
      <c r="G34" s="29" t="s">
        <v>381</v>
      </c>
      <c r="H34" s="29" t="s">
        <v>381</v>
      </c>
      <c r="I34" s="29" t="s">
        <v>381</v>
      </c>
      <c r="J34" s="28">
        <f>J32-J33</f>
        <v>-551272.0593026031</v>
      </c>
      <c r="K34" s="30"/>
      <c r="L34" s="30"/>
    </row>
    <row r="35" spans="1:10" s="46" customFormat="1" ht="19.5" customHeight="1">
      <c r="A35" s="87" t="s">
        <v>268</v>
      </c>
      <c r="B35" s="87"/>
      <c r="C35" s="87"/>
      <c r="D35" s="87"/>
      <c r="E35" s="87"/>
      <c r="F35" s="87"/>
      <c r="G35" s="87"/>
      <c r="H35" s="87"/>
      <c r="I35" s="87"/>
      <c r="J35" s="87"/>
    </row>
    <row r="36" spans="1:10" s="46" customFormat="1" ht="19.5" customHeight="1">
      <c r="A36" s="71" t="s">
        <v>238</v>
      </c>
      <c r="B36" s="47" t="s">
        <v>269</v>
      </c>
      <c r="C36" s="48">
        <v>2187377.3978182576</v>
      </c>
      <c r="D36" s="48">
        <v>194201.48360527</v>
      </c>
      <c r="E36" s="48">
        <v>-27582.35326887</v>
      </c>
      <c r="F36" s="48">
        <v>2353996.528154657</v>
      </c>
      <c r="G36" s="48">
        <v>810117.6174601845</v>
      </c>
      <c r="H36" s="48">
        <v>533486.0364347462</v>
      </c>
      <c r="I36" s="48">
        <v>-584801.4433073235</v>
      </c>
      <c r="J36" s="48">
        <v>3112798.738742265</v>
      </c>
    </row>
    <row r="37" spans="1:10" s="46" customFormat="1" ht="18.75" customHeight="1">
      <c r="A37" s="71" t="s">
        <v>239</v>
      </c>
      <c r="B37" s="47" t="s">
        <v>380</v>
      </c>
      <c r="C37" s="48">
        <v>23333.82863958788</v>
      </c>
      <c r="D37" s="48">
        <v>0</v>
      </c>
      <c r="E37" s="48">
        <v>0</v>
      </c>
      <c r="F37" s="48">
        <v>23333.82863958788</v>
      </c>
      <c r="G37" s="48">
        <v>32285.366669050003</v>
      </c>
      <c r="H37" s="48">
        <v>22794.104371478683</v>
      </c>
      <c r="I37" s="48">
        <v>0</v>
      </c>
      <c r="J37" s="48">
        <v>78413.29968011656</v>
      </c>
    </row>
    <row r="38" spans="1:10" s="46" customFormat="1" ht="19.5" customHeight="1">
      <c r="A38" s="72" t="s">
        <v>240</v>
      </c>
      <c r="B38" s="49" t="s">
        <v>373</v>
      </c>
      <c r="C38" s="50">
        <v>-118455.34785186991</v>
      </c>
      <c r="D38" s="50">
        <v>-38806.426331910014</v>
      </c>
      <c r="E38" s="50">
        <v>0</v>
      </c>
      <c r="F38" s="50">
        <v>-157261.77418377975</v>
      </c>
      <c r="G38" s="50">
        <v>8635.87952823047</v>
      </c>
      <c r="H38" s="50">
        <v>12019.110101474802</v>
      </c>
      <c r="I38" s="50">
        <v>0</v>
      </c>
      <c r="J38" s="50">
        <v>-136606.7845540748</v>
      </c>
    </row>
    <row r="39" spans="1:10" s="46" customFormat="1" ht="15" customHeight="1">
      <c r="A39" s="88" t="s">
        <v>241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0" s="46" customFormat="1" ht="15.75" customHeight="1">
      <c r="A40" s="51" t="s">
        <v>382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s="46" customFormat="1" ht="15.75" customHeight="1">
      <c r="A41" s="51" t="s">
        <v>377</v>
      </c>
      <c r="B41" s="51"/>
      <c r="C41" s="51"/>
      <c r="D41" s="51"/>
      <c r="E41" s="51"/>
      <c r="F41" s="51"/>
      <c r="G41" s="51"/>
      <c r="H41" s="51"/>
      <c r="I41" s="51"/>
      <c r="J41" s="52"/>
    </row>
    <row r="42" spans="1:10" s="46" customFormat="1" ht="15.75" customHeight="1">
      <c r="A42" s="51" t="s">
        <v>417</v>
      </c>
      <c r="B42" s="51"/>
      <c r="C42" s="51"/>
      <c r="D42" s="51"/>
      <c r="E42" s="51"/>
      <c r="F42" s="51"/>
      <c r="G42" s="51"/>
      <c r="H42" s="51"/>
      <c r="I42" s="51"/>
      <c r="J42" s="52"/>
    </row>
    <row r="43" spans="1:10" s="46" customFormat="1" ht="15.75" customHeight="1">
      <c r="A43" s="51" t="s">
        <v>247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0" s="46" customFormat="1" ht="15.75" customHeight="1">
      <c r="A44" s="86" t="s">
        <v>378</v>
      </c>
      <c r="B44" s="86"/>
      <c r="C44" s="86"/>
      <c r="D44" s="86"/>
      <c r="E44" s="86"/>
      <c r="F44" s="86"/>
      <c r="G44" s="86"/>
      <c r="H44" s="86"/>
      <c r="I44" s="86"/>
      <c r="J44" s="86"/>
    </row>
    <row r="45" spans="1:10" s="46" customFormat="1" ht="15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</row>
    <row r="46" spans="1:10" s="46" customFormat="1" ht="15.75" customHeight="1">
      <c r="A46" s="51" t="s">
        <v>243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0" s="46" customFormat="1" ht="15.75" customHeight="1">
      <c r="A47" s="51" t="s">
        <v>384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s="46" customFormat="1" ht="15.75" customHeight="1">
      <c r="A48" s="86" t="s">
        <v>385</v>
      </c>
      <c r="B48" s="86"/>
      <c r="C48" s="86"/>
      <c r="D48" s="86"/>
      <c r="E48" s="86"/>
      <c r="F48" s="86"/>
      <c r="G48" s="86"/>
      <c r="H48" s="86"/>
      <c r="I48" s="86"/>
      <c r="J48" s="86"/>
    </row>
    <row r="49" spans="1:10" s="46" customFormat="1" ht="15.7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</row>
    <row r="50" spans="1:10" s="46" customFormat="1" ht="15.75" customHeight="1">
      <c r="A50" s="51" t="s">
        <v>244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s="46" customFormat="1" ht="15.75" customHeight="1">
      <c r="A51" s="51" t="s">
        <v>245</v>
      </c>
      <c r="B51" s="51"/>
      <c r="C51" s="51"/>
      <c r="D51" s="51"/>
      <c r="E51" s="51"/>
      <c r="F51" s="51"/>
      <c r="G51" s="51"/>
      <c r="H51" s="51"/>
      <c r="I51" s="51"/>
      <c r="J51" s="51"/>
    </row>
    <row r="52" spans="1:10" s="46" customFormat="1" ht="15.75" customHeight="1">
      <c r="A52" s="53" t="s">
        <v>386</v>
      </c>
      <c r="B52" s="54"/>
      <c r="C52" s="54"/>
      <c r="D52" s="54"/>
      <c r="E52" s="54"/>
      <c r="F52" s="54"/>
      <c r="G52" s="54"/>
      <c r="H52" s="54"/>
      <c r="I52" s="54"/>
      <c r="J52" s="54"/>
    </row>
    <row r="53" spans="1:10" s="46" customFormat="1" ht="15.75" customHeight="1">
      <c r="A53" s="86" t="s">
        <v>371</v>
      </c>
      <c r="B53" s="86"/>
      <c r="C53" s="86"/>
      <c r="D53" s="86"/>
      <c r="E53" s="86"/>
      <c r="F53" s="86"/>
      <c r="G53" s="86"/>
      <c r="H53" s="86"/>
      <c r="I53" s="86"/>
      <c r="J53" s="86"/>
    </row>
    <row r="54" spans="1:10" s="46" customFormat="1" ht="15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</row>
    <row r="55" spans="1:10" s="46" customFormat="1" ht="15.75" customHeight="1">
      <c r="A55" s="88" t="s">
        <v>374</v>
      </c>
      <c r="B55" s="88"/>
      <c r="C55" s="88"/>
      <c r="D55" s="88"/>
      <c r="E55" s="88"/>
      <c r="F55" s="88"/>
      <c r="G55" s="88"/>
      <c r="H55" s="88"/>
      <c r="I55" s="88"/>
      <c r="J55" s="88"/>
    </row>
    <row r="56" spans="1:10" s="46" customFormat="1" ht="15.75" customHeight="1">
      <c r="A56" s="86" t="s">
        <v>389</v>
      </c>
      <c r="B56" s="86"/>
      <c r="C56" s="86"/>
      <c r="D56" s="86"/>
      <c r="E56" s="86"/>
      <c r="F56" s="86"/>
      <c r="G56" s="86"/>
      <c r="H56" s="86"/>
      <c r="I56" s="86"/>
      <c r="J56" s="86"/>
    </row>
    <row r="57" spans="1:10" s="46" customFormat="1" ht="15.7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</row>
    <row r="58" spans="1:10" s="46" customFormat="1" ht="15.75" customHeight="1">
      <c r="A58" s="88" t="s">
        <v>387</v>
      </c>
      <c r="B58" s="88"/>
      <c r="C58" s="88"/>
      <c r="D58" s="88"/>
      <c r="E58" s="88"/>
      <c r="F58" s="88"/>
      <c r="G58" s="88"/>
      <c r="H58" s="88"/>
      <c r="I58" s="88"/>
      <c r="J58" s="88"/>
    </row>
    <row r="59" spans="1:10" s="46" customFormat="1" ht="15.75" customHeight="1">
      <c r="A59" s="86" t="s">
        <v>388</v>
      </c>
      <c r="B59" s="86"/>
      <c r="C59" s="86"/>
      <c r="D59" s="86"/>
      <c r="E59" s="86"/>
      <c r="F59" s="86"/>
      <c r="G59" s="86"/>
      <c r="H59" s="86"/>
      <c r="I59" s="86"/>
      <c r="J59" s="86"/>
    </row>
    <row r="60" spans="1:10" s="46" customFormat="1" ht="15.75" customHeight="1">
      <c r="A60" s="86"/>
      <c r="B60" s="86"/>
      <c r="C60" s="86"/>
      <c r="D60" s="86"/>
      <c r="E60" s="86"/>
      <c r="F60" s="86"/>
      <c r="G60" s="86"/>
      <c r="H60" s="86"/>
      <c r="I60" s="86"/>
      <c r="J60" s="86"/>
    </row>
    <row r="61" s="46" customFormat="1" ht="19.5" customHeight="1"/>
    <row r="62" s="46" customFormat="1" ht="19.5" customHeight="1"/>
    <row r="63" ht="19.5" customHeight="1">
      <c r="B63" s="31"/>
    </row>
  </sheetData>
  <sheetProtection/>
  <mergeCells count="19">
    <mergeCell ref="A31:J31"/>
    <mergeCell ref="A44:J45"/>
    <mergeCell ref="A53:J54"/>
    <mergeCell ref="A59:J60"/>
    <mergeCell ref="A35:J35"/>
    <mergeCell ref="A39:J39"/>
    <mergeCell ref="A48:J49"/>
    <mergeCell ref="A55:J55"/>
    <mergeCell ref="A58:J58"/>
    <mergeCell ref="A56:J57"/>
    <mergeCell ref="A7:J7"/>
    <mergeCell ref="A24:J24"/>
    <mergeCell ref="A4:B6"/>
    <mergeCell ref="C4:J4"/>
    <mergeCell ref="C5:F5"/>
    <mergeCell ref="G5:G6"/>
    <mergeCell ref="H5:H6"/>
    <mergeCell ref="I5:I6"/>
    <mergeCell ref="J5:J6"/>
  </mergeCells>
  <printOptions/>
  <pageMargins left="0.511811024" right="0.511811024" top="0.787401575" bottom="0.787401575" header="0.31496062" footer="0.31496062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showGridLines="0" zoomScale="90" zoomScaleNormal="90" zoomScalePageLayoutView="0" workbookViewId="0" topLeftCell="A1">
      <pane ySplit="6" topLeftCell="A64" activePane="bottomLeft" state="frozen"/>
      <selection pane="topLeft" activeCell="A1" sqref="A1"/>
      <selection pane="bottomLeft" activeCell="G9" sqref="G9"/>
    </sheetView>
  </sheetViews>
  <sheetFormatPr defaultColWidth="9.140625" defaultRowHeight="19.5" customHeight="1"/>
  <cols>
    <col min="1" max="1" width="8.7109375" style="22" customWidth="1"/>
    <col min="2" max="2" width="76.7109375" style="22" bestFit="1" customWidth="1"/>
    <col min="3" max="3" width="15.7109375" style="22" customWidth="1"/>
    <col min="4" max="4" width="18.8515625" style="22" customWidth="1"/>
    <col min="5" max="10" width="15.7109375" style="22" customWidth="1"/>
    <col min="11" max="13" width="9.140625" style="22" customWidth="1"/>
    <col min="14" max="14" width="11.57421875" style="22" bestFit="1" customWidth="1"/>
    <col min="15" max="16384" width="9.140625" style="22" customWidth="1"/>
  </cols>
  <sheetData>
    <row r="1" ht="19.5" customHeight="1">
      <c r="A1" s="45" t="s">
        <v>420</v>
      </c>
    </row>
    <row r="2" ht="19.5" customHeight="1">
      <c r="A2" s="45" t="s">
        <v>418</v>
      </c>
    </row>
    <row r="3" ht="19.5" customHeight="1">
      <c r="J3" s="17"/>
    </row>
    <row r="4" spans="1:14" ht="19.5" customHeight="1">
      <c r="A4" s="74" t="s">
        <v>368</v>
      </c>
      <c r="B4" s="75"/>
      <c r="C4" s="80" t="s">
        <v>416</v>
      </c>
      <c r="D4" s="80"/>
      <c r="E4" s="80"/>
      <c r="F4" s="80"/>
      <c r="G4" s="80"/>
      <c r="H4" s="80"/>
      <c r="I4" s="80"/>
      <c r="J4" s="80"/>
      <c r="N4" s="25"/>
    </row>
    <row r="5" spans="1:14" s="20" customFormat="1" ht="19.5" customHeight="1">
      <c r="A5" s="76"/>
      <c r="B5" s="77"/>
      <c r="C5" s="81" t="s">
        <v>249</v>
      </c>
      <c r="D5" s="82"/>
      <c r="E5" s="82"/>
      <c r="F5" s="83"/>
      <c r="G5" s="84" t="s">
        <v>390</v>
      </c>
      <c r="H5" s="84" t="s">
        <v>391</v>
      </c>
      <c r="I5" s="84" t="s">
        <v>392</v>
      </c>
      <c r="J5" s="84" t="s">
        <v>393</v>
      </c>
      <c r="N5" s="32"/>
    </row>
    <row r="6" spans="1:14" s="20" customFormat="1" ht="34.5" customHeight="1">
      <c r="A6" s="78"/>
      <c r="B6" s="79"/>
      <c r="C6" s="34" t="s">
        <v>394</v>
      </c>
      <c r="D6" s="35" t="s">
        <v>395</v>
      </c>
      <c r="E6" s="34" t="s">
        <v>392</v>
      </c>
      <c r="F6" s="34" t="s">
        <v>249</v>
      </c>
      <c r="G6" s="85"/>
      <c r="H6" s="85"/>
      <c r="I6" s="85"/>
      <c r="J6" s="85"/>
      <c r="N6" s="32"/>
    </row>
    <row r="7" spans="1:10" ht="19.5" customHeight="1">
      <c r="A7" s="36">
        <v>1</v>
      </c>
      <c r="B7" s="37" t="s">
        <v>400</v>
      </c>
      <c r="C7" s="38">
        <v>1698479.7715985514</v>
      </c>
      <c r="D7" s="38">
        <v>166353.79183964</v>
      </c>
      <c r="E7" s="38">
        <v>-27582.35326887</v>
      </c>
      <c r="F7" s="38">
        <v>1837251.2101693212</v>
      </c>
      <c r="G7" s="38">
        <v>801611.8701930451</v>
      </c>
      <c r="H7" s="38">
        <v>578393.5846482202</v>
      </c>
      <c r="I7" s="38">
        <v>-584801.4433073136</v>
      </c>
      <c r="J7" s="38">
        <v>2632455.2217032732</v>
      </c>
    </row>
    <row r="8" spans="1:10" ht="19.5" customHeight="1">
      <c r="A8" s="57">
        <v>11</v>
      </c>
      <c r="B8" s="55" t="s">
        <v>251</v>
      </c>
      <c r="C8" s="58">
        <v>888513.6113642846</v>
      </c>
      <c r="D8" s="58">
        <v>0</v>
      </c>
      <c r="E8" s="58">
        <v>0</v>
      </c>
      <c r="F8" s="58">
        <v>888513.6113642846</v>
      </c>
      <c r="G8" s="58">
        <v>502397.93399312004</v>
      </c>
      <c r="H8" s="58">
        <v>116964.64714811913</v>
      </c>
      <c r="I8" s="58">
        <v>0</v>
      </c>
      <c r="J8" s="58">
        <v>1507876.1925055238</v>
      </c>
    </row>
    <row r="9" spans="1:10" ht="19.5" customHeight="1">
      <c r="A9" s="59">
        <v>111</v>
      </c>
      <c r="B9" s="56" t="s">
        <v>270</v>
      </c>
      <c r="C9" s="60">
        <v>458734.1598562047</v>
      </c>
      <c r="D9" s="60">
        <v>0</v>
      </c>
      <c r="E9" s="60">
        <v>0</v>
      </c>
      <c r="F9" s="60">
        <v>458734.1598562047</v>
      </c>
      <c r="G9" s="60">
        <v>0</v>
      </c>
      <c r="H9" s="60">
        <v>0</v>
      </c>
      <c r="I9" s="60">
        <v>0</v>
      </c>
      <c r="J9" s="60">
        <v>458734.1598562047</v>
      </c>
    </row>
    <row r="10" spans="1:10" ht="19.5" customHeight="1">
      <c r="A10" s="61">
        <v>1111</v>
      </c>
      <c r="B10" s="23" t="s">
        <v>271</v>
      </c>
      <c r="C10" s="19">
        <v>177786.6748222747</v>
      </c>
      <c r="D10" s="19">
        <v>0</v>
      </c>
      <c r="E10" s="19">
        <v>0</v>
      </c>
      <c r="F10" s="19">
        <v>177786.6748222747</v>
      </c>
      <c r="G10" s="19">
        <v>0</v>
      </c>
      <c r="H10" s="19">
        <v>0</v>
      </c>
      <c r="I10" s="19">
        <v>0</v>
      </c>
      <c r="J10" s="19">
        <v>177786.6748222747</v>
      </c>
    </row>
    <row r="11" spans="1:10" ht="19.5" customHeight="1">
      <c r="A11" s="61">
        <v>1112</v>
      </c>
      <c r="B11" s="23" t="s">
        <v>272</v>
      </c>
      <c r="C11" s="19">
        <v>184513.01969786003</v>
      </c>
      <c r="D11" s="19">
        <v>0</v>
      </c>
      <c r="E11" s="19">
        <v>0</v>
      </c>
      <c r="F11" s="19">
        <v>184513.01969786003</v>
      </c>
      <c r="G11" s="19">
        <v>0</v>
      </c>
      <c r="H11" s="19">
        <v>0</v>
      </c>
      <c r="I11" s="19">
        <v>0</v>
      </c>
      <c r="J11" s="19">
        <v>184513.01969786003</v>
      </c>
    </row>
    <row r="12" spans="1:10" ht="19.5" customHeight="1">
      <c r="A12" s="61">
        <v>1113</v>
      </c>
      <c r="B12" s="23" t="s">
        <v>273</v>
      </c>
      <c r="C12" s="19">
        <v>96434.46533606999</v>
      </c>
      <c r="D12" s="19">
        <v>0</v>
      </c>
      <c r="E12" s="19">
        <v>0</v>
      </c>
      <c r="F12" s="19">
        <v>96434.46533606999</v>
      </c>
      <c r="G12" s="19">
        <v>0</v>
      </c>
      <c r="H12" s="19">
        <v>0</v>
      </c>
      <c r="I12" s="19">
        <v>0</v>
      </c>
      <c r="J12" s="19">
        <v>96434.46533606999</v>
      </c>
    </row>
    <row r="13" spans="1:10" ht="19.5" customHeight="1">
      <c r="A13" s="59">
        <v>112</v>
      </c>
      <c r="B13" s="56" t="s">
        <v>274</v>
      </c>
      <c r="C13" s="60">
        <v>21402.31797724</v>
      </c>
      <c r="D13" s="60">
        <v>0</v>
      </c>
      <c r="E13" s="60">
        <v>0</v>
      </c>
      <c r="F13" s="60">
        <v>21402.31797724</v>
      </c>
      <c r="G13" s="60">
        <v>0</v>
      </c>
      <c r="H13" s="60">
        <v>0</v>
      </c>
      <c r="I13" s="60">
        <v>0</v>
      </c>
      <c r="J13" s="60">
        <v>21402.31797724</v>
      </c>
    </row>
    <row r="14" spans="1:10" ht="19.5" customHeight="1">
      <c r="A14" s="59">
        <v>113</v>
      </c>
      <c r="B14" s="56" t="s">
        <v>275</v>
      </c>
      <c r="C14" s="60">
        <v>1313.18884697</v>
      </c>
      <c r="D14" s="60">
        <v>0</v>
      </c>
      <c r="E14" s="60">
        <v>0</v>
      </c>
      <c r="F14" s="60">
        <v>1313.18884697</v>
      </c>
      <c r="G14" s="60">
        <v>48777.71150287001</v>
      </c>
      <c r="H14" s="60">
        <v>48636.01503400619</v>
      </c>
      <c r="I14" s="60">
        <v>0</v>
      </c>
      <c r="J14" s="60">
        <v>98726.9153838462</v>
      </c>
    </row>
    <row r="15" spans="1:10" ht="19.5" customHeight="1">
      <c r="A15" s="61">
        <v>1131</v>
      </c>
      <c r="B15" s="23" t="s">
        <v>276</v>
      </c>
      <c r="C15" s="19">
        <v>1273.19812812</v>
      </c>
      <c r="D15" s="19">
        <v>0</v>
      </c>
      <c r="E15" s="19">
        <v>0</v>
      </c>
      <c r="F15" s="19">
        <v>1273.19812812</v>
      </c>
      <c r="G15" s="19">
        <v>1166.93965521</v>
      </c>
      <c r="H15" s="19">
        <v>48636.01503400619</v>
      </c>
      <c r="I15" s="19">
        <v>0</v>
      </c>
      <c r="J15" s="19">
        <v>51076.15281733619</v>
      </c>
    </row>
    <row r="16" spans="1:10" ht="19.5" customHeight="1">
      <c r="A16" s="61">
        <v>1132</v>
      </c>
      <c r="B16" s="23" t="s">
        <v>277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</row>
    <row r="17" spans="1:10" ht="19.5" customHeight="1">
      <c r="A17" s="61">
        <v>1133</v>
      </c>
      <c r="B17" s="23" t="s">
        <v>278</v>
      </c>
      <c r="C17" s="19">
        <v>0</v>
      </c>
      <c r="D17" s="19">
        <v>0</v>
      </c>
      <c r="E17" s="19">
        <v>0</v>
      </c>
      <c r="F17" s="19">
        <v>0</v>
      </c>
      <c r="G17" s="19">
        <v>7177.67935618</v>
      </c>
      <c r="H17" s="19">
        <v>0</v>
      </c>
      <c r="I17" s="19">
        <v>0</v>
      </c>
      <c r="J17" s="19">
        <v>7177.67935618</v>
      </c>
    </row>
    <row r="18" spans="1:10" ht="19.5" customHeight="1">
      <c r="A18" s="61">
        <v>1135</v>
      </c>
      <c r="B18" s="23" t="s">
        <v>279</v>
      </c>
      <c r="C18" s="19">
        <v>39.99071885</v>
      </c>
      <c r="D18" s="19">
        <v>0</v>
      </c>
      <c r="E18" s="19">
        <v>0</v>
      </c>
      <c r="F18" s="19">
        <v>39.99071885</v>
      </c>
      <c r="G18" s="19">
        <v>0</v>
      </c>
      <c r="H18" s="19">
        <v>0</v>
      </c>
      <c r="I18" s="19">
        <v>0</v>
      </c>
      <c r="J18" s="19">
        <v>39.99071885</v>
      </c>
    </row>
    <row r="19" spans="1:10" ht="19.5" customHeight="1">
      <c r="A19" s="61">
        <v>1136</v>
      </c>
      <c r="B19" s="23" t="s">
        <v>280</v>
      </c>
      <c r="C19" s="19">
        <v>0</v>
      </c>
      <c r="D19" s="19">
        <v>0</v>
      </c>
      <c r="E19" s="19">
        <v>0</v>
      </c>
      <c r="F19" s="19">
        <v>0</v>
      </c>
      <c r="G19" s="19">
        <v>40433.092491480005</v>
      </c>
      <c r="H19" s="19">
        <v>0</v>
      </c>
      <c r="I19" s="19">
        <v>0</v>
      </c>
      <c r="J19" s="19">
        <v>40433.092491480005</v>
      </c>
    </row>
    <row r="20" spans="1:10" ht="19.5" customHeight="1">
      <c r="A20" s="59">
        <v>114</v>
      </c>
      <c r="B20" s="56" t="s">
        <v>281</v>
      </c>
      <c r="C20" s="60">
        <v>374352.30247249</v>
      </c>
      <c r="D20" s="60">
        <v>0</v>
      </c>
      <c r="E20" s="60">
        <v>0</v>
      </c>
      <c r="F20" s="60">
        <v>374352.30247249</v>
      </c>
      <c r="G20" s="60">
        <v>453463.76583439</v>
      </c>
      <c r="H20" s="60">
        <v>67226.6444013</v>
      </c>
      <c r="I20" s="60">
        <v>0</v>
      </c>
      <c r="J20" s="60">
        <v>895042.7127081801</v>
      </c>
    </row>
    <row r="21" spans="1:10" ht="19.5" customHeight="1">
      <c r="A21" s="61">
        <v>1141</v>
      </c>
      <c r="B21" s="23" t="s">
        <v>282</v>
      </c>
      <c r="C21" s="19">
        <v>352237.33596251</v>
      </c>
      <c r="D21" s="19">
        <v>0</v>
      </c>
      <c r="E21" s="19">
        <v>0</v>
      </c>
      <c r="F21" s="19">
        <v>352237.33596251</v>
      </c>
      <c r="G21" s="19">
        <v>447224.95134414</v>
      </c>
      <c r="H21" s="19">
        <v>56377.6306298203</v>
      </c>
      <c r="I21" s="19">
        <v>0</v>
      </c>
      <c r="J21" s="19">
        <v>855839.9179364704</v>
      </c>
    </row>
    <row r="22" spans="1:10" ht="19.5" customHeight="1">
      <c r="A22" s="61">
        <v>11411</v>
      </c>
      <c r="B22" s="33" t="s">
        <v>283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</row>
    <row r="23" spans="1:10" ht="19.5" customHeight="1">
      <c r="A23" s="61">
        <v>11412</v>
      </c>
      <c r="B23" s="33" t="s">
        <v>284</v>
      </c>
      <c r="C23" s="19">
        <v>47041.4235109</v>
      </c>
      <c r="D23" s="19">
        <v>0</v>
      </c>
      <c r="E23" s="19">
        <v>0</v>
      </c>
      <c r="F23" s="19">
        <v>47041.4235109</v>
      </c>
      <c r="G23" s="19">
        <v>0</v>
      </c>
      <c r="H23" s="19">
        <v>0</v>
      </c>
      <c r="I23" s="19">
        <v>0</v>
      </c>
      <c r="J23" s="19">
        <v>47041.4235109</v>
      </c>
    </row>
    <row r="24" spans="1:10" ht="19.5" customHeight="1">
      <c r="A24" s="61">
        <v>11413</v>
      </c>
      <c r="B24" s="33" t="s">
        <v>285</v>
      </c>
      <c r="C24" s="19">
        <v>270512.80416707</v>
      </c>
      <c r="D24" s="19">
        <v>0</v>
      </c>
      <c r="E24" s="19">
        <v>0</v>
      </c>
      <c r="F24" s="19">
        <v>270512.80416707</v>
      </c>
      <c r="G24" s="19">
        <v>447224.95134414</v>
      </c>
      <c r="H24" s="19">
        <v>56377.6306298203</v>
      </c>
      <c r="I24" s="19">
        <v>0</v>
      </c>
      <c r="J24" s="19">
        <v>774115.3861410304</v>
      </c>
    </row>
    <row r="25" spans="1:10" ht="19.5" customHeight="1">
      <c r="A25" s="61">
        <v>11414</v>
      </c>
      <c r="B25" s="33" t="s">
        <v>286</v>
      </c>
      <c r="C25" s="19">
        <v>34683.10828454</v>
      </c>
      <c r="D25" s="19">
        <v>0</v>
      </c>
      <c r="E25" s="19">
        <v>0</v>
      </c>
      <c r="F25" s="19">
        <v>34683.10828454</v>
      </c>
      <c r="G25" s="19">
        <v>0</v>
      </c>
      <c r="H25" s="19">
        <v>0</v>
      </c>
      <c r="I25" s="19">
        <v>0</v>
      </c>
      <c r="J25" s="19">
        <v>34683.10828454</v>
      </c>
    </row>
    <row r="26" spans="1:10" ht="19.5" customHeight="1">
      <c r="A26" s="61">
        <v>1142</v>
      </c>
      <c r="B26" s="23" t="s">
        <v>287</v>
      </c>
      <c r="C26" s="19">
        <v>5821.367778669999</v>
      </c>
      <c r="D26" s="19">
        <v>0</v>
      </c>
      <c r="E26" s="19">
        <v>0</v>
      </c>
      <c r="F26" s="19">
        <v>5821.367778669999</v>
      </c>
      <c r="G26" s="19">
        <v>0</v>
      </c>
      <c r="H26" s="19">
        <v>0</v>
      </c>
      <c r="I26" s="19">
        <v>0</v>
      </c>
      <c r="J26" s="19">
        <v>5821.367778669999</v>
      </c>
    </row>
    <row r="27" spans="1:10" ht="19.5" customHeight="1">
      <c r="A27" s="61">
        <v>1143</v>
      </c>
      <c r="B27" s="23" t="s">
        <v>288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</row>
    <row r="28" spans="1:10" ht="19.5" customHeight="1">
      <c r="A28" s="61">
        <v>1144</v>
      </c>
      <c r="B28" s="23" t="s">
        <v>289</v>
      </c>
      <c r="C28" s="19">
        <v>14080.78619944</v>
      </c>
      <c r="D28" s="19">
        <v>0</v>
      </c>
      <c r="E28" s="19">
        <v>0</v>
      </c>
      <c r="F28" s="19">
        <v>14080.78619944</v>
      </c>
      <c r="G28" s="19">
        <v>298.24812036000003</v>
      </c>
      <c r="H28" s="19">
        <v>7673.442247889226</v>
      </c>
      <c r="I28" s="19">
        <v>0</v>
      </c>
      <c r="J28" s="19">
        <v>22052.476567689224</v>
      </c>
    </row>
    <row r="29" spans="1:10" ht="19.5" customHeight="1">
      <c r="A29" s="61">
        <v>1145</v>
      </c>
      <c r="B29" s="23" t="s">
        <v>290</v>
      </c>
      <c r="C29" s="19">
        <v>1079.46437549</v>
      </c>
      <c r="D29" s="19">
        <v>0</v>
      </c>
      <c r="E29" s="19">
        <v>0</v>
      </c>
      <c r="F29" s="19">
        <v>1079.46437549</v>
      </c>
      <c r="G29" s="19">
        <v>5940.566369890001</v>
      </c>
      <c r="H29" s="19">
        <v>3175.571523590483</v>
      </c>
      <c r="I29" s="19">
        <v>0</v>
      </c>
      <c r="J29" s="19">
        <v>10195.602268970484</v>
      </c>
    </row>
    <row r="30" spans="1:10" ht="19.5" customHeight="1">
      <c r="A30" s="61">
        <v>11451</v>
      </c>
      <c r="B30" s="33" t="s">
        <v>291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</row>
    <row r="31" spans="1:10" ht="19.5" customHeight="1">
      <c r="A31" s="61">
        <v>11452</v>
      </c>
      <c r="B31" s="33" t="s">
        <v>273</v>
      </c>
      <c r="C31" s="19">
        <v>1079.46437549</v>
      </c>
      <c r="D31" s="19">
        <v>0</v>
      </c>
      <c r="E31" s="19">
        <v>0</v>
      </c>
      <c r="F31" s="19">
        <v>1079.46437549</v>
      </c>
      <c r="G31" s="19">
        <v>5940.566369890001</v>
      </c>
      <c r="H31" s="19">
        <v>3175.571523590483</v>
      </c>
      <c r="I31" s="19">
        <v>0</v>
      </c>
      <c r="J31" s="19">
        <v>10195.602268970484</v>
      </c>
    </row>
    <row r="32" spans="1:10" ht="19.5" customHeight="1">
      <c r="A32" s="61">
        <v>1146</v>
      </c>
      <c r="B32" s="23" t="s">
        <v>292</v>
      </c>
      <c r="C32" s="19">
        <v>1133.34815638</v>
      </c>
      <c r="D32" s="19">
        <v>0</v>
      </c>
      <c r="E32" s="19">
        <v>0</v>
      </c>
      <c r="F32" s="19">
        <v>1133.34815638</v>
      </c>
      <c r="G32" s="19">
        <v>0</v>
      </c>
      <c r="H32" s="19">
        <v>0</v>
      </c>
      <c r="I32" s="19">
        <v>0</v>
      </c>
      <c r="J32" s="19">
        <v>1133.34815638</v>
      </c>
    </row>
    <row r="33" spans="1:10" ht="19.5" customHeight="1">
      <c r="A33" s="59">
        <v>115</v>
      </c>
      <c r="B33" s="56" t="s">
        <v>293</v>
      </c>
      <c r="C33" s="60">
        <v>32711.642138260002</v>
      </c>
      <c r="D33" s="60">
        <v>0</v>
      </c>
      <c r="E33" s="60">
        <v>0</v>
      </c>
      <c r="F33" s="60">
        <v>32711.642138260002</v>
      </c>
      <c r="G33" s="60">
        <v>0</v>
      </c>
      <c r="H33" s="60">
        <v>0</v>
      </c>
      <c r="I33" s="60">
        <v>0</v>
      </c>
      <c r="J33" s="60">
        <v>32711.642138260002</v>
      </c>
    </row>
    <row r="34" spans="1:10" ht="19.5" customHeight="1">
      <c r="A34" s="61">
        <v>1151</v>
      </c>
      <c r="B34" s="23" t="s">
        <v>294</v>
      </c>
      <c r="C34" s="19">
        <v>32284.349714540003</v>
      </c>
      <c r="D34" s="19">
        <v>0</v>
      </c>
      <c r="E34" s="19">
        <v>0</v>
      </c>
      <c r="F34" s="19">
        <v>32284.349714540003</v>
      </c>
      <c r="G34" s="19">
        <v>0</v>
      </c>
      <c r="H34" s="19">
        <v>0</v>
      </c>
      <c r="I34" s="19">
        <v>0</v>
      </c>
      <c r="J34" s="19">
        <v>32284.349714540003</v>
      </c>
    </row>
    <row r="35" spans="1:10" ht="19.5" customHeight="1">
      <c r="A35" s="61">
        <v>1152</v>
      </c>
      <c r="B35" s="23" t="s">
        <v>295</v>
      </c>
      <c r="C35" s="19">
        <v>65.80914101</v>
      </c>
      <c r="D35" s="19">
        <v>0</v>
      </c>
      <c r="E35" s="19">
        <v>0</v>
      </c>
      <c r="F35" s="19">
        <v>65.80914101</v>
      </c>
      <c r="G35" s="19">
        <v>0</v>
      </c>
      <c r="H35" s="19">
        <v>0</v>
      </c>
      <c r="I35" s="19">
        <v>0</v>
      </c>
      <c r="J35" s="19">
        <v>65.80914101</v>
      </c>
    </row>
    <row r="36" spans="1:10" ht="19.5" customHeight="1">
      <c r="A36" s="61">
        <v>1153</v>
      </c>
      <c r="B36" s="23" t="s">
        <v>296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</row>
    <row r="37" spans="1:10" ht="19.5" customHeight="1">
      <c r="A37" s="61">
        <v>1154</v>
      </c>
      <c r="B37" s="23" t="s">
        <v>297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</row>
    <row r="38" spans="1:10" ht="19.5" customHeight="1">
      <c r="A38" s="61">
        <v>1155</v>
      </c>
      <c r="B38" s="23" t="s">
        <v>298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</row>
    <row r="39" spans="1:10" ht="19.5" customHeight="1">
      <c r="A39" s="61">
        <v>1156</v>
      </c>
      <c r="B39" s="23" t="s">
        <v>299</v>
      </c>
      <c r="C39" s="19">
        <v>361.48328270999997</v>
      </c>
      <c r="D39" s="19">
        <v>0</v>
      </c>
      <c r="E39" s="19">
        <v>0</v>
      </c>
      <c r="F39" s="19">
        <v>361.48328270999997</v>
      </c>
      <c r="G39" s="19">
        <v>0</v>
      </c>
      <c r="H39" s="19">
        <v>0</v>
      </c>
      <c r="I39" s="19">
        <v>0</v>
      </c>
      <c r="J39" s="19">
        <v>361.48328270999997</v>
      </c>
    </row>
    <row r="40" spans="1:10" ht="19.5" customHeight="1">
      <c r="A40" s="59">
        <v>116</v>
      </c>
      <c r="B40" s="56" t="s">
        <v>300</v>
      </c>
      <c r="C40" s="60">
        <v>7.312000000000637E-05</v>
      </c>
      <c r="D40" s="60">
        <v>0</v>
      </c>
      <c r="E40" s="60">
        <v>0</v>
      </c>
      <c r="F40" s="60">
        <v>7.312000000000637E-05</v>
      </c>
      <c r="G40" s="60">
        <v>156.45665586</v>
      </c>
      <c r="H40" s="60">
        <v>1101.9877128129442</v>
      </c>
      <c r="I40" s="60">
        <v>0</v>
      </c>
      <c r="J40" s="60">
        <v>1258.4444417929442</v>
      </c>
    </row>
    <row r="41" spans="1:10" ht="19.5" customHeight="1">
      <c r="A41" s="57">
        <v>12</v>
      </c>
      <c r="B41" s="55" t="s">
        <v>255</v>
      </c>
      <c r="C41" s="58">
        <v>493947.12304168154</v>
      </c>
      <c r="D41" s="58">
        <v>128732.44968495</v>
      </c>
      <c r="E41" s="58">
        <v>0</v>
      </c>
      <c r="F41" s="58">
        <v>622679.5727266315</v>
      </c>
      <c r="G41" s="58">
        <v>40555.45510545481</v>
      </c>
      <c r="H41" s="58">
        <v>57272.90009654856</v>
      </c>
      <c r="I41" s="58">
        <v>0</v>
      </c>
      <c r="J41" s="58">
        <v>720507.9279286349</v>
      </c>
    </row>
    <row r="42" spans="1:10" ht="19.5" customHeight="1">
      <c r="A42" s="59">
        <v>121</v>
      </c>
      <c r="B42" s="56" t="s">
        <v>301</v>
      </c>
      <c r="C42" s="60">
        <v>353166.70387343527</v>
      </c>
      <c r="D42" s="60">
        <v>128732.44968495</v>
      </c>
      <c r="E42" s="60">
        <v>0</v>
      </c>
      <c r="F42" s="60">
        <v>481899.15355838527</v>
      </c>
      <c r="G42" s="60">
        <v>0</v>
      </c>
      <c r="H42" s="60">
        <v>0</v>
      </c>
      <c r="I42" s="60">
        <v>0</v>
      </c>
      <c r="J42" s="60">
        <v>481899.15355838527</v>
      </c>
    </row>
    <row r="43" spans="1:10" ht="19.5" customHeight="1">
      <c r="A43" s="61">
        <v>1211</v>
      </c>
      <c r="B43" s="23" t="s">
        <v>302</v>
      </c>
      <c r="C43" s="19">
        <v>66760.46847096055</v>
      </c>
      <c r="D43" s="19">
        <v>0</v>
      </c>
      <c r="E43" s="19">
        <v>0</v>
      </c>
      <c r="F43" s="19">
        <v>66760.46847096055</v>
      </c>
      <c r="G43" s="19">
        <v>0</v>
      </c>
      <c r="H43" s="19">
        <v>0</v>
      </c>
      <c r="I43" s="19">
        <v>0</v>
      </c>
      <c r="J43" s="19">
        <v>66760.46847096055</v>
      </c>
    </row>
    <row r="44" spans="1:10" ht="19.5" customHeight="1">
      <c r="A44" s="61">
        <v>1212</v>
      </c>
      <c r="B44" s="23" t="s">
        <v>303</v>
      </c>
      <c r="C44" s="19">
        <v>276154.66188098857</v>
      </c>
      <c r="D44" s="19">
        <v>128732.44968495</v>
      </c>
      <c r="E44" s="19">
        <v>0</v>
      </c>
      <c r="F44" s="19">
        <v>404887.11156593857</v>
      </c>
      <c r="G44" s="19">
        <v>0</v>
      </c>
      <c r="H44" s="19">
        <v>0</v>
      </c>
      <c r="I44" s="19">
        <v>0</v>
      </c>
      <c r="J44" s="19">
        <v>404887.11156593857</v>
      </c>
    </row>
    <row r="45" spans="1:10" ht="19.5" customHeight="1">
      <c r="A45" s="61">
        <v>1213</v>
      </c>
      <c r="B45" s="23" t="s">
        <v>304</v>
      </c>
      <c r="C45" s="19">
        <v>7351.523001904609</v>
      </c>
      <c r="D45" s="19">
        <v>0</v>
      </c>
      <c r="E45" s="19">
        <v>0</v>
      </c>
      <c r="F45" s="19">
        <v>7351.523001904609</v>
      </c>
      <c r="G45" s="19">
        <v>0</v>
      </c>
      <c r="H45" s="19">
        <v>0</v>
      </c>
      <c r="I45" s="19">
        <v>0</v>
      </c>
      <c r="J45" s="19">
        <v>7351.523001904609</v>
      </c>
    </row>
    <row r="46" spans="1:10" ht="19.5" customHeight="1">
      <c r="A46" s="61">
        <v>1214</v>
      </c>
      <c r="B46" s="23" t="s">
        <v>305</v>
      </c>
      <c r="C46" s="19">
        <v>2900.050519581559</v>
      </c>
      <c r="D46" s="19">
        <v>0</v>
      </c>
      <c r="E46" s="19">
        <v>0</v>
      </c>
      <c r="F46" s="19">
        <v>2900.050519581559</v>
      </c>
      <c r="G46" s="19">
        <v>0</v>
      </c>
      <c r="H46" s="19">
        <v>0</v>
      </c>
      <c r="I46" s="19">
        <v>0</v>
      </c>
      <c r="J46" s="19">
        <v>2900.050519581559</v>
      </c>
    </row>
    <row r="47" spans="1:10" ht="19.5" customHeight="1">
      <c r="A47" s="59">
        <v>122</v>
      </c>
      <c r="B47" s="56" t="s">
        <v>306</v>
      </c>
      <c r="C47" s="60">
        <v>140780.41916824627</v>
      </c>
      <c r="D47" s="60">
        <v>0</v>
      </c>
      <c r="E47" s="60">
        <v>0</v>
      </c>
      <c r="F47" s="60">
        <v>140780.41916824627</v>
      </c>
      <c r="G47" s="60">
        <v>40555.45510545481</v>
      </c>
      <c r="H47" s="60">
        <v>57272.90009654856</v>
      </c>
      <c r="I47" s="60">
        <v>0</v>
      </c>
      <c r="J47" s="60">
        <v>238608.77437024965</v>
      </c>
    </row>
    <row r="48" spans="1:10" ht="19.5" customHeight="1">
      <c r="A48" s="61">
        <v>1221</v>
      </c>
      <c r="B48" s="23" t="s">
        <v>302</v>
      </c>
      <c r="C48" s="19">
        <v>17957.90323255</v>
      </c>
      <c r="D48" s="19">
        <v>0</v>
      </c>
      <c r="E48" s="19">
        <v>0</v>
      </c>
      <c r="F48" s="19">
        <v>17957.90323255</v>
      </c>
      <c r="G48" s="19">
        <v>18916.81271867772</v>
      </c>
      <c r="H48" s="19">
        <v>19921.887232581135</v>
      </c>
      <c r="I48" s="19">
        <v>0</v>
      </c>
      <c r="J48" s="19">
        <v>56796.60318380885</v>
      </c>
    </row>
    <row r="49" spans="1:10" ht="19.5" customHeight="1">
      <c r="A49" s="61">
        <v>1222</v>
      </c>
      <c r="B49" s="23" t="s">
        <v>303</v>
      </c>
      <c r="C49" s="19">
        <v>33490.23090706617</v>
      </c>
      <c r="D49" s="19">
        <v>0</v>
      </c>
      <c r="E49" s="19">
        <v>0</v>
      </c>
      <c r="F49" s="19">
        <v>33490.23090706617</v>
      </c>
      <c r="G49" s="19">
        <v>21638.642386777086</v>
      </c>
      <c r="H49" s="19">
        <v>37351.01286396743</v>
      </c>
      <c r="I49" s="19">
        <v>0</v>
      </c>
      <c r="J49" s="19">
        <v>92479.88615781069</v>
      </c>
    </row>
    <row r="50" spans="1:10" ht="19.5" customHeight="1">
      <c r="A50" s="61">
        <v>1223</v>
      </c>
      <c r="B50" s="23" t="s">
        <v>408</v>
      </c>
      <c r="C50" s="19">
        <v>89332.2850286301</v>
      </c>
      <c r="D50" s="19">
        <v>0</v>
      </c>
      <c r="E50" s="19">
        <v>0</v>
      </c>
      <c r="F50" s="19">
        <v>89332.2850286301</v>
      </c>
      <c r="G50" s="24" t="s">
        <v>381</v>
      </c>
      <c r="H50" s="24" t="s">
        <v>381</v>
      </c>
      <c r="I50" s="19">
        <v>0</v>
      </c>
      <c r="J50" s="19">
        <v>89332.2850286301</v>
      </c>
    </row>
    <row r="51" spans="1:10" ht="19.5" customHeight="1">
      <c r="A51" s="57">
        <v>13</v>
      </c>
      <c r="B51" s="55" t="s">
        <v>252</v>
      </c>
      <c r="C51" s="58">
        <v>1217.26151078</v>
      </c>
      <c r="D51" s="58">
        <v>0</v>
      </c>
      <c r="E51" s="58">
        <v>0</v>
      </c>
      <c r="F51" s="58">
        <v>1217.26151078</v>
      </c>
      <c r="G51" s="58">
        <v>214455.33491960794</v>
      </c>
      <c r="H51" s="58">
        <v>325245.3744629385</v>
      </c>
      <c r="I51" s="58">
        <v>-540876.1942648066</v>
      </c>
      <c r="J51" s="58">
        <v>41.776628519874066</v>
      </c>
    </row>
    <row r="52" spans="1:10" ht="19.5" customHeight="1">
      <c r="A52" s="59">
        <v>131</v>
      </c>
      <c r="B52" s="56" t="s">
        <v>307</v>
      </c>
      <c r="C52" s="60">
        <v>0</v>
      </c>
      <c r="D52" s="60">
        <v>0</v>
      </c>
      <c r="E52" s="60">
        <v>0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</row>
    <row r="53" spans="1:10" ht="19.5" customHeight="1">
      <c r="A53" s="61">
        <v>1311</v>
      </c>
      <c r="B53" s="23" t="s">
        <v>308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</row>
    <row r="54" spans="1:10" ht="19.5" customHeight="1">
      <c r="A54" s="61">
        <v>1312</v>
      </c>
      <c r="B54" s="23" t="s">
        <v>309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</row>
    <row r="55" spans="1:10" ht="19.5" customHeight="1">
      <c r="A55" s="59">
        <v>132</v>
      </c>
      <c r="B55" s="56" t="s">
        <v>310</v>
      </c>
      <c r="C55" s="60">
        <v>29.38000749</v>
      </c>
      <c r="D55" s="60">
        <v>0</v>
      </c>
      <c r="E55" s="60">
        <v>0</v>
      </c>
      <c r="F55" s="60">
        <v>29.38000749</v>
      </c>
      <c r="G55" s="60">
        <v>8.073986139999999</v>
      </c>
      <c r="H55" s="60">
        <v>4.32263489</v>
      </c>
      <c r="I55" s="60">
        <v>0</v>
      </c>
      <c r="J55" s="60">
        <v>41.77662852</v>
      </c>
    </row>
    <row r="56" spans="1:10" ht="19.5" customHeight="1">
      <c r="A56" s="61">
        <v>1321</v>
      </c>
      <c r="B56" s="23" t="s">
        <v>308</v>
      </c>
      <c r="C56" s="19">
        <v>5.61199116</v>
      </c>
      <c r="D56" s="19">
        <v>0</v>
      </c>
      <c r="E56" s="19">
        <v>0</v>
      </c>
      <c r="F56" s="19">
        <v>5.61199116</v>
      </c>
      <c r="G56" s="19">
        <v>3.66827154</v>
      </c>
      <c r="H56" s="19">
        <v>4.07121528</v>
      </c>
      <c r="I56" s="19">
        <v>0</v>
      </c>
      <c r="J56" s="19">
        <v>13.351477979999999</v>
      </c>
    </row>
    <row r="57" spans="1:10" ht="19.5" customHeight="1">
      <c r="A57" s="61">
        <v>1322</v>
      </c>
      <c r="B57" s="23" t="s">
        <v>309</v>
      </c>
      <c r="C57" s="19">
        <v>23.768016330000002</v>
      </c>
      <c r="D57" s="19">
        <v>0</v>
      </c>
      <c r="E57" s="19">
        <v>0</v>
      </c>
      <c r="F57" s="19">
        <v>23.768016330000002</v>
      </c>
      <c r="G57" s="19">
        <v>4.4057146</v>
      </c>
      <c r="H57" s="19">
        <v>0.25141961</v>
      </c>
      <c r="I57" s="19">
        <v>0</v>
      </c>
      <c r="J57" s="19">
        <v>28.42515054</v>
      </c>
    </row>
    <row r="58" spans="1:10" ht="19.5" customHeight="1">
      <c r="A58" s="59">
        <v>133</v>
      </c>
      <c r="B58" s="56" t="s">
        <v>311</v>
      </c>
      <c r="C58" s="60">
        <v>1187.88150329</v>
      </c>
      <c r="D58" s="60">
        <v>0</v>
      </c>
      <c r="E58" s="60">
        <v>0</v>
      </c>
      <c r="F58" s="60">
        <v>1187.88150329</v>
      </c>
      <c r="G58" s="60">
        <v>214447.26093346794</v>
      </c>
      <c r="H58" s="60">
        <v>325241.05182804854</v>
      </c>
      <c r="I58" s="60">
        <v>-540876.1942648066</v>
      </c>
      <c r="J58" s="60">
        <v>0</v>
      </c>
    </row>
    <row r="59" spans="1:10" ht="19.5" customHeight="1">
      <c r="A59" s="61">
        <v>1331</v>
      </c>
      <c r="B59" s="23" t="s">
        <v>308</v>
      </c>
      <c r="C59" s="19">
        <v>1166.42341432</v>
      </c>
      <c r="D59" s="19">
        <v>0</v>
      </c>
      <c r="E59" s="19">
        <v>0</v>
      </c>
      <c r="F59" s="19">
        <v>1166.42341432</v>
      </c>
      <c r="G59" s="19">
        <v>208930.89180539097</v>
      </c>
      <c r="H59" s="19">
        <v>316678.07863632275</v>
      </c>
      <c r="I59" s="19">
        <v>-526775.3938560338</v>
      </c>
      <c r="J59" s="19">
        <v>0</v>
      </c>
    </row>
    <row r="60" spans="1:10" ht="19.5" customHeight="1">
      <c r="A60" s="61">
        <v>1332</v>
      </c>
      <c r="B60" s="23" t="s">
        <v>309</v>
      </c>
      <c r="C60" s="19">
        <v>21.45808897</v>
      </c>
      <c r="D60" s="19">
        <v>0</v>
      </c>
      <c r="E60" s="19">
        <v>0</v>
      </c>
      <c r="F60" s="19">
        <v>21.45808897</v>
      </c>
      <c r="G60" s="19">
        <v>5516.3691280769735</v>
      </c>
      <c r="H60" s="19">
        <v>8562.973191725787</v>
      </c>
      <c r="I60" s="19">
        <v>-14100.800408772762</v>
      </c>
      <c r="J60" s="19">
        <v>0</v>
      </c>
    </row>
    <row r="61" spans="1:10" ht="19.5" customHeight="1">
      <c r="A61" s="57">
        <v>14</v>
      </c>
      <c r="B61" s="55" t="s">
        <v>256</v>
      </c>
      <c r="C61" s="58">
        <v>314801.77568180504</v>
      </c>
      <c r="D61" s="58">
        <v>37621.342154690006</v>
      </c>
      <c r="E61" s="58">
        <v>-27582.35326887</v>
      </c>
      <c r="F61" s="58">
        <v>324840.764567625</v>
      </c>
      <c r="G61" s="58">
        <v>44203.146174862326</v>
      </c>
      <c r="H61" s="58">
        <v>78910.662940614</v>
      </c>
      <c r="I61" s="58">
        <v>-43925.249042507014</v>
      </c>
      <c r="J61" s="58">
        <v>404029.3246405943</v>
      </c>
    </row>
    <row r="62" spans="1:10" ht="19.5" customHeight="1">
      <c r="A62" s="59">
        <v>141</v>
      </c>
      <c r="B62" s="56" t="s">
        <v>312</v>
      </c>
      <c r="C62" s="60">
        <v>258056.089102645</v>
      </c>
      <c r="D62" s="60">
        <v>35351.00215469</v>
      </c>
      <c r="E62" s="60">
        <v>-27582.35326887</v>
      </c>
      <c r="F62" s="60">
        <v>265824.737988465</v>
      </c>
      <c r="G62" s="60">
        <v>7702.7632438473465</v>
      </c>
      <c r="H62" s="60">
        <v>19317.185595163835</v>
      </c>
      <c r="I62" s="60">
        <v>-43925.249042507014</v>
      </c>
      <c r="J62" s="60">
        <v>248919.43778496917</v>
      </c>
    </row>
    <row r="63" spans="1:10" ht="19.5" customHeight="1">
      <c r="A63" s="61">
        <v>1411</v>
      </c>
      <c r="B63" s="23" t="s">
        <v>409</v>
      </c>
      <c r="C63" s="19">
        <v>190647.223667025</v>
      </c>
      <c r="D63" s="19">
        <v>35351.00215469</v>
      </c>
      <c r="E63" s="19">
        <v>-27582.35326887</v>
      </c>
      <c r="F63" s="19">
        <v>198415.87255284502</v>
      </c>
      <c r="G63" s="19">
        <v>4804.886423644639</v>
      </c>
      <c r="H63" s="19">
        <v>15236.135004680013</v>
      </c>
      <c r="I63" s="19">
        <v>-43925.249042507014</v>
      </c>
      <c r="J63" s="19">
        <v>174531.64493866265</v>
      </c>
    </row>
    <row r="64" spans="1:10" ht="19.5" customHeight="1">
      <c r="A64" s="61">
        <v>14111</v>
      </c>
      <c r="B64" s="33" t="s">
        <v>313</v>
      </c>
      <c r="C64" s="24">
        <v>0.1305084838589205</v>
      </c>
      <c r="D64" s="19">
        <v>0</v>
      </c>
      <c r="E64" s="19">
        <v>0</v>
      </c>
      <c r="F64" s="24">
        <v>0.1305084838589205</v>
      </c>
      <c r="G64" s="24">
        <v>0</v>
      </c>
      <c r="H64" s="24">
        <v>0</v>
      </c>
      <c r="I64" s="24">
        <v>0</v>
      </c>
      <c r="J64" s="24">
        <v>0.1305084838589205</v>
      </c>
    </row>
    <row r="65" spans="1:10" ht="19.5" customHeight="1">
      <c r="A65" s="61">
        <v>14112</v>
      </c>
      <c r="B65" s="33" t="s">
        <v>314</v>
      </c>
      <c r="C65" s="24">
        <v>146721.84411603416</v>
      </c>
      <c r="D65" s="19">
        <v>7768.648885820001</v>
      </c>
      <c r="E65" s="19">
        <v>0</v>
      </c>
      <c r="F65" s="24">
        <v>154490.49300185416</v>
      </c>
      <c r="G65" s="24">
        <v>4804.886423644639</v>
      </c>
      <c r="H65" s="24">
        <v>15236.135004680013</v>
      </c>
      <c r="I65" s="24">
        <v>0</v>
      </c>
      <c r="J65" s="24">
        <v>174531.51443017882</v>
      </c>
    </row>
    <row r="66" spans="1:10" ht="19.5" customHeight="1">
      <c r="A66" s="61">
        <v>14113</v>
      </c>
      <c r="B66" s="33" t="s">
        <v>315</v>
      </c>
      <c r="C66" s="24">
        <v>43925.24904250701</v>
      </c>
      <c r="D66" s="19">
        <v>27582.35326887</v>
      </c>
      <c r="E66" s="19">
        <v>-27582.35326887</v>
      </c>
      <c r="F66" s="24">
        <v>43925.24904250701</v>
      </c>
      <c r="G66" s="24">
        <v>0</v>
      </c>
      <c r="H66" s="24">
        <v>0</v>
      </c>
      <c r="I66" s="24">
        <v>-43925.249042507014</v>
      </c>
      <c r="J66" s="24">
        <v>0</v>
      </c>
    </row>
    <row r="67" spans="1:10" ht="19.5" customHeight="1">
      <c r="A67" s="61">
        <v>1412</v>
      </c>
      <c r="B67" s="23" t="s">
        <v>316</v>
      </c>
      <c r="C67" s="19">
        <v>5588.93537646</v>
      </c>
      <c r="D67" s="19">
        <v>0</v>
      </c>
      <c r="E67" s="19">
        <v>0</v>
      </c>
      <c r="F67" s="19">
        <v>5588.93537646</v>
      </c>
      <c r="G67" s="19">
        <v>1328.4718928389657</v>
      </c>
      <c r="H67" s="19">
        <v>129.68307172416698</v>
      </c>
      <c r="I67" s="19">
        <v>0</v>
      </c>
      <c r="J67" s="19">
        <v>7047.090341023133</v>
      </c>
    </row>
    <row r="68" spans="1:10" ht="19.5" customHeight="1">
      <c r="A68" s="61">
        <v>1413</v>
      </c>
      <c r="B68" s="23" t="s">
        <v>317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</row>
    <row r="69" spans="1:10" ht="19.5" customHeight="1">
      <c r="A69" s="61">
        <v>1414</v>
      </c>
      <c r="B69" s="23" t="s">
        <v>318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</row>
    <row r="70" spans="1:10" ht="19.5" customHeight="1">
      <c r="A70" s="61">
        <v>1415</v>
      </c>
      <c r="B70" s="23" t="s">
        <v>319</v>
      </c>
      <c r="C70" s="19">
        <v>61819.930059160004</v>
      </c>
      <c r="D70" s="19">
        <v>0</v>
      </c>
      <c r="E70" s="19">
        <v>0</v>
      </c>
      <c r="F70" s="19">
        <v>61819.930059160004</v>
      </c>
      <c r="G70" s="19">
        <v>1569.4049273637422</v>
      </c>
      <c r="H70" s="19">
        <v>3951.3675187596546</v>
      </c>
      <c r="I70" s="19">
        <v>0</v>
      </c>
      <c r="J70" s="19">
        <v>67340.7025052834</v>
      </c>
    </row>
    <row r="71" spans="1:10" ht="19.5" customHeight="1">
      <c r="A71" s="61">
        <v>1416</v>
      </c>
      <c r="B71" s="23" t="s">
        <v>320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</row>
    <row r="72" spans="1:10" ht="19.5" customHeight="1">
      <c r="A72" s="59">
        <v>142</v>
      </c>
      <c r="B72" s="56" t="s">
        <v>321</v>
      </c>
      <c r="C72" s="60">
        <v>16748.41767586</v>
      </c>
      <c r="D72" s="60">
        <v>0</v>
      </c>
      <c r="E72" s="60">
        <v>0</v>
      </c>
      <c r="F72" s="60">
        <v>16748.41767586</v>
      </c>
      <c r="G72" s="60">
        <v>16684.745800651293</v>
      </c>
      <c r="H72" s="60">
        <v>28487.446434121543</v>
      </c>
      <c r="I72" s="60">
        <v>0</v>
      </c>
      <c r="J72" s="60">
        <v>61920.60991063284</v>
      </c>
    </row>
    <row r="73" spans="1:10" ht="19.5" customHeight="1">
      <c r="A73" s="61">
        <v>1421</v>
      </c>
      <c r="B73" s="23" t="s">
        <v>322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</row>
    <row r="74" spans="1:10" ht="19.5" customHeight="1">
      <c r="A74" s="61">
        <v>1422</v>
      </c>
      <c r="B74" s="23" t="s">
        <v>323</v>
      </c>
      <c r="C74" s="19">
        <v>7432.136891180001</v>
      </c>
      <c r="D74" s="19">
        <v>0</v>
      </c>
      <c r="E74" s="19">
        <v>0</v>
      </c>
      <c r="F74" s="19">
        <v>7432.136891180001</v>
      </c>
      <c r="G74" s="19">
        <v>9651.02278957242</v>
      </c>
      <c r="H74" s="19">
        <v>9076.37019686051</v>
      </c>
      <c r="I74" s="19">
        <v>0</v>
      </c>
      <c r="J74" s="19">
        <v>26159.52987761293</v>
      </c>
    </row>
    <row r="75" spans="1:10" ht="19.5" customHeight="1">
      <c r="A75" s="61">
        <v>1423</v>
      </c>
      <c r="B75" s="23" t="s">
        <v>324</v>
      </c>
      <c r="C75" s="19">
        <v>9316.280784679999</v>
      </c>
      <c r="D75" s="19">
        <v>0</v>
      </c>
      <c r="E75" s="19">
        <v>0</v>
      </c>
      <c r="F75" s="19">
        <v>9316.280784679999</v>
      </c>
      <c r="G75" s="19">
        <v>7033.723011078872</v>
      </c>
      <c r="H75" s="19">
        <v>19411.076237261033</v>
      </c>
      <c r="I75" s="19">
        <v>0</v>
      </c>
      <c r="J75" s="19">
        <v>35761.080033019905</v>
      </c>
    </row>
    <row r="76" spans="1:10" ht="19.5" customHeight="1">
      <c r="A76" s="61">
        <v>1424</v>
      </c>
      <c r="B76" s="23" t="s">
        <v>325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</row>
    <row r="77" spans="1:10" ht="19.5" customHeight="1">
      <c r="A77" s="59">
        <v>143</v>
      </c>
      <c r="B77" s="56" t="s">
        <v>326</v>
      </c>
      <c r="C77" s="60">
        <v>49948.98759074001</v>
      </c>
      <c r="D77" s="60">
        <v>0</v>
      </c>
      <c r="E77" s="60">
        <v>0</v>
      </c>
      <c r="F77" s="60">
        <v>49948.98759074001</v>
      </c>
      <c r="G77" s="60">
        <v>6594.116985009065</v>
      </c>
      <c r="H77" s="60">
        <v>14092.071925834201</v>
      </c>
      <c r="I77" s="60">
        <v>0</v>
      </c>
      <c r="J77" s="60">
        <v>70635.17650158328</v>
      </c>
    </row>
    <row r="78" spans="1:10" ht="19.5" customHeight="1">
      <c r="A78" s="59">
        <v>144</v>
      </c>
      <c r="B78" s="56" t="s">
        <v>327</v>
      </c>
      <c r="C78" s="60">
        <v>-9951.718687439998</v>
      </c>
      <c r="D78" s="60">
        <v>2270.34</v>
      </c>
      <c r="E78" s="60">
        <v>0</v>
      </c>
      <c r="F78" s="60">
        <v>-7681.3786874399975</v>
      </c>
      <c r="G78" s="60">
        <v>13221.520145354621</v>
      </c>
      <c r="H78" s="60">
        <v>17013.958985494417</v>
      </c>
      <c r="I78" s="60">
        <v>0</v>
      </c>
      <c r="J78" s="60">
        <v>22554.100443409043</v>
      </c>
    </row>
    <row r="79" spans="1:10" ht="19.5" customHeight="1">
      <c r="A79" s="61">
        <v>1441</v>
      </c>
      <c r="B79" s="23" t="s">
        <v>308</v>
      </c>
      <c r="C79" s="19">
        <v>-9952.718213519998</v>
      </c>
      <c r="D79" s="19">
        <v>0</v>
      </c>
      <c r="E79" s="19">
        <v>0</v>
      </c>
      <c r="F79" s="19">
        <v>-9952.718213519998</v>
      </c>
      <c r="G79" s="19">
        <v>11792.550066118489</v>
      </c>
      <c r="H79" s="19">
        <v>15616.365234284945</v>
      </c>
      <c r="I79" s="19">
        <v>0</v>
      </c>
      <c r="J79" s="19">
        <v>17456.197086883436</v>
      </c>
    </row>
    <row r="80" spans="1:10" ht="19.5" customHeight="1">
      <c r="A80" s="61">
        <v>1442</v>
      </c>
      <c r="B80" s="23" t="s">
        <v>309</v>
      </c>
      <c r="C80" s="19">
        <v>0.9995260800000025</v>
      </c>
      <c r="D80" s="19">
        <v>2270.34</v>
      </c>
      <c r="E80" s="19">
        <v>0</v>
      </c>
      <c r="F80" s="19">
        <v>2271.3395260800003</v>
      </c>
      <c r="G80" s="19">
        <v>1428.9700792361323</v>
      </c>
      <c r="H80" s="19">
        <v>1397.593751209471</v>
      </c>
      <c r="I80" s="19">
        <v>0</v>
      </c>
      <c r="J80" s="19">
        <v>5097.903356525603</v>
      </c>
    </row>
    <row r="81" spans="1:10" ht="19.5" customHeight="1">
      <c r="A81" s="59">
        <v>145</v>
      </c>
      <c r="B81" s="56" t="s">
        <v>328</v>
      </c>
      <c r="C81" s="60">
        <v>0</v>
      </c>
      <c r="D81" s="60">
        <v>0</v>
      </c>
      <c r="E81" s="60">
        <v>0</v>
      </c>
      <c r="F81" s="60">
        <v>0</v>
      </c>
      <c r="G81" s="60">
        <v>0</v>
      </c>
      <c r="H81" s="60">
        <v>0</v>
      </c>
      <c r="I81" s="60">
        <v>0</v>
      </c>
      <c r="J81" s="60">
        <v>0</v>
      </c>
    </row>
    <row r="82" spans="1:10" s="46" customFormat="1" ht="15.75" customHeight="1">
      <c r="A82" s="88" t="s">
        <v>241</v>
      </c>
      <c r="B82" s="88"/>
      <c r="C82" s="88"/>
      <c r="D82" s="88"/>
      <c r="E82" s="88"/>
      <c r="F82" s="88"/>
      <c r="G82" s="88"/>
      <c r="H82" s="88"/>
      <c r="I82" s="88"/>
      <c r="J82" s="88"/>
    </row>
    <row r="83" spans="1:10" s="46" customFormat="1" ht="15.75" customHeight="1">
      <c r="A83" s="51" t="s">
        <v>382</v>
      </c>
      <c r="B83" s="51"/>
      <c r="C83" s="51"/>
      <c r="D83" s="51"/>
      <c r="E83" s="51"/>
      <c r="F83" s="51"/>
      <c r="G83" s="51"/>
      <c r="H83" s="51"/>
      <c r="I83" s="51"/>
      <c r="J83" s="51"/>
    </row>
    <row r="84" spans="1:10" s="46" customFormat="1" ht="15.75" customHeight="1">
      <c r="A84" s="51" t="s">
        <v>377</v>
      </c>
      <c r="B84" s="51"/>
      <c r="C84" s="51"/>
      <c r="D84" s="51"/>
      <c r="E84" s="51"/>
      <c r="F84" s="51"/>
      <c r="G84" s="51"/>
      <c r="H84" s="51"/>
      <c r="I84" s="51"/>
      <c r="J84" s="51"/>
    </row>
    <row r="85" spans="1:10" s="46" customFormat="1" ht="15.75" customHeight="1">
      <c r="A85" s="51" t="s">
        <v>417</v>
      </c>
      <c r="B85" s="51"/>
      <c r="C85" s="51"/>
      <c r="D85" s="51"/>
      <c r="E85" s="51"/>
      <c r="F85" s="51"/>
      <c r="G85" s="51"/>
      <c r="H85" s="51"/>
      <c r="I85" s="51"/>
      <c r="J85" s="51"/>
    </row>
    <row r="86" spans="1:10" s="46" customFormat="1" ht="15.75" customHeight="1">
      <c r="A86" s="51" t="s">
        <v>247</v>
      </c>
      <c r="B86" s="51"/>
      <c r="C86" s="51"/>
      <c r="D86" s="51"/>
      <c r="E86" s="51"/>
      <c r="F86" s="51"/>
      <c r="G86" s="51"/>
      <c r="H86" s="51"/>
      <c r="I86" s="51"/>
      <c r="J86" s="51"/>
    </row>
    <row r="87" spans="1:10" s="46" customFormat="1" ht="15.75" customHeight="1">
      <c r="A87" s="86" t="s">
        <v>378</v>
      </c>
      <c r="B87" s="86"/>
      <c r="C87" s="86"/>
      <c r="D87" s="86"/>
      <c r="E87" s="86"/>
      <c r="F87" s="86"/>
      <c r="G87" s="86"/>
      <c r="H87" s="86"/>
      <c r="I87" s="86"/>
      <c r="J87" s="86"/>
    </row>
    <row r="88" spans="1:10" s="46" customFormat="1" ht="15.75" customHeight="1">
      <c r="A88" s="86"/>
      <c r="B88" s="86"/>
      <c r="C88" s="86"/>
      <c r="D88" s="86"/>
      <c r="E88" s="86"/>
      <c r="F88" s="86"/>
      <c r="G88" s="86"/>
      <c r="H88" s="86"/>
      <c r="I88" s="86"/>
      <c r="J88" s="86"/>
    </row>
    <row r="89" spans="1:10" s="46" customFormat="1" ht="15.75" customHeight="1">
      <c r="A89" s="51" t="s">
        <v>243</v>
      </c>
      <c r="B89" s="51"/>
      <c r="C89" s="51"/>
      <c r="D89" s="51"/>
      <c r="E89" s="51"/>
      <c r="F89" s="51"/>
      <c r="G89" s="51"/>
      <c r="H89" s="51"/>
      <c r="I89" s="51"/>
      <c r="J89" s="51"/>
    </row>
    <row r="90" spans="1:10" s="46" customFormat="1" ht="15.75" customHeight="1">
      <c r="A90" s="51" t="s">
        <v>384</v>
      </c>
      <c r="B90" s="51"/>
      <c r="C90" s="51"/>
      <c r="D90" s="51"/>
      <c r="E90" s="51"/>
      <c r="F90" s="51"/>
      <c r="G90" s="51"/>
      <c r="H90" s="51"/>
      <c r="I90" s="51"/>
      <c r="J90" s="51"/>
    </row>
    <row r="91" spans="1:10" s="46" customFormat="1" ht="15.75" customHeight="1">
      <c r="A91" s="53" t="s">
        <v>385</v>
      </c>
      <c r="B91" s="53"/>
      <c r="C91" s="53"/>
      <c r="D91" s="53"/>
      <c r="E91" s="53"/>
      <c r="F91" s="53"/>
      <c r="G91" s="53"/>
      <c r="H91" s="53"/>
      <c r="I91" s="53"/>
      <c r="J91" s="53"/>
    </row>
    <row r="92" spans="1:10" s="46" customFormat="1" ht="15.75" customHeight="1">
      <c r="A92" s="51" t="s">
        <v>244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s="46" customFormat="1" ht="15.75" customHeight="1">
      <c r="A93" s="51" t="s">
        <v>245</v>
      </c>
      <c r="B93" s="51"/>
      <c r="C93" s="51"/>
      <c r="D93" s="51"/>
      <c r="E93" s="51"/>
      <c r="F93" s="51"/>
      <c r="G93" s="51"/>
      <c r="H93" s="51"/>
      <c r="I93" s="51"/>
      <c r="J93" s="51"/>
    </row>
    <row r="94" spans="1:10" s="46" customFormat="1" ht="15.75" customHeight="1">
      <c r="A94" s="51" t="s">
        <v>246</v>
      </c>
      <c r="B94" s="51"/>
      <c r="C94" s="51"/>
      <c r="D94" s="51"/>
      <c r="E94" s="51"/>
      <c r="F94" s="51"/>
      <c r="G94" s="51"/>
      <c r="H94" s="51"/>
      <c r="I94" s="51"/>
      <c r="J94" s="51"/>
    </row>
    <row r="95" spans="1:10" s="46" customFormat="1" ht="15.75" customHeight="1">
      <c r="A95" s="88" t="s">
        <v>423</v>
      </c>
      <c r="B95" s="88"/>
      <c r="C95" s="88"/>
      <c r="D95" s="88"/>
      <c r="E95" s="88"/>
      <c r="F95" s="88"/>
      <c r="G95" s="88"/>
      <c r="H95" s="88"/>
      <c r="I95" s="88"/>
      <c r="J95" s="88"/>
    </row>
    <row r="96" ht="15.75" customHeight="1"/>
  </sheetData>
  <sheetProtection/>
  <mergeCells count="10">
    <mergeCell ref="A82:J82"/>
    <mergeCell ref="A95:J95"/>
    <mergeCell ref="A4:B6"/>
    <mergeCell ref="C4:J4"/>
    <mergeCell ref="C5:F5"/>
    <mergeCell ref="G5:G6"/>
    <mergeCell ref="H5:H6"/>
    <mergeCell ref="I5:I6"/>
    <mergeCell ref="J5:J6"/>
    <mergeCell ref="A87:J88"/>
  </mergeCells>
  <printOptions/>
  <pageMargins left="0.25" right="0.25" top="0.75" bottom="0.75" header="0.3" footer="0.3"/>
  <pageSetup fitToHeight="0" fitToWidth="1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J5" sqref="J5:J6"/>
    </sheetView>
  </sheetViews>
  <sheetFormatPr defaultColWidth="9.140625" defaultRowHeight="19.5" customHeight="1"/>
  <cols>
    <col min="1" max="1" width="8.7109375" style="22" customWidth="1"/>
    <col min="2" max="2" width="78.28125" style="22" bestFit="1" customWidth="1"/>
    <col min="3" max="3" width="15.7109375" style="22" customWidth="1"/>
    <col min="4" max="4" width="18.57421875" style="22" customWidth="1"/>
    <col min="5" max="5" width="17.7109375" style="22" customWidth="1"/>
    <col min="6" max="6" width="15.421875" style="22" bestFit="1" customWidth="1"/>
    <col min="7" max="10" width="15.7109375" style="22" customWidth="1"/>
    <col min="11" max="16384" width="9.140625" style="22" customWidth="1"/>
  </cols>
  <sheetData>
    <row r="1" ht="19.5" customHeight="1">
      <c r="A1" s="45" t="s">
        <v>421</v>
      </c>
    </row>
    <row r="2" ht="19.5" customHeight="1">
      <c r="A2" s="45" t="s">
        <v>418</v>
      </c>
    </row>
    <row r="3" ht="19.5" customHeight="1">
      <c r="J3" s="17"/>
    </row>
    <row r="4" spans="1:10" ht="19.5" customHeight="1">
      <c r="A4" s="74" t="s">
        <v>369</v>
      </c>
      <c r="B4" s="75"/>
      <c r="C4" s="80" t="s">
        <v>416</v>
      </c>
      <c r="D4" s="80"/>
      <c r="E4" s="80"/>
      <c r="F4" s="80"/>
      <c r="G4" s="80"/>
      <c r="H4" s="80"/>
      <c r="I4" s="80"/>
      <c r="J4" s="80"/>
    </row>
    <row r="5" spans="1:10" s="21" customFormat="1" ht="19.5" customHeight="1">
      <c r="A5" s="76"/>
      <c r="B5" s="77"/>
      <c r="C5" s="81" t="s">
        <v>249</v>
      </c>
      <c r="D5" s="82"/>
      <c r="E5" s="82"/>
      <c r="F5" s="83"/>
      <c r="G5" s="84" t="s">
        <v>390</v>
      </c>
      <c r="H5" s="84" t="s">
        <v>391</v>
      </c>
      <c r="I5" s="84" t="s">
        <v>392</v>
      </c>
      <c r="J5" s="84" t="s">
        <v>393</v>
      </c>
    </row>
    <row r="6" spans="1:10" s="21" customFormat="1" ht="38.25" customHeight="1">
      <c r="A6" s="78"/>
      <c r="B6" s="79"/>
      <c r="C6" s="34" t="s">
        <v>394</v>
      </c>
      <c r="D6" s="35" t="s">
        <v>395</v>
      </c>
      <c r="E6" s="34" t="s">
        <v>392</v>
      </c>
      <c r="F6" s="34" t="s">
        <v>249</v>
      </c>
      <c r="G6" s="85"/>
      <c r="H6" s="85"/>
      <c r="I6" s="85"/>
      <c r="J6" s="85"/>
    </row>
    <row r="7" spans="1:10" ht="19.5" customHeight="1">
      <c r="A7" s="36">
        <v>2</v>
      </c>
      <c r="B7" s="37" t="s">
        <v>396</v>
      </c>
      <c r="C7" s="38">
        <v>2220580.161401048</v>
      </c>
      <c r="D7" s="38">
        <v>194201.48360527</v>
      </c>
      <c r="E7" s="38">
        <v>-27582.35326887</v>
      </c>
      <c r="F7" s="38">
        <v>2387199.2917374475</v>
      </c>
      <c r="G7" s="38">
        <v>845779.243682483</v>
      </c>
      <c r="H7" s="38">
        <v>566024.6466296574</v>
      </c>
      <c r="I7" s="38">
        <v>-584801.4433073235</v>
      </c>
      <c r="J7" s="38">
        <v>3214201.738742265</v>
      </c>
    </row>
    <row r="8" spans="1:10" ht="19.5" customHeight="1">
      <c r="A8" s="57">
        <v>21</v>
      </c>
      <c r="B8" s="62" t="s">
        <v>253</v>
      </c>
      <c r="C8" s="58">
        <v>277318.1115560429</v>
      </c>
      <c r="D8" s="58">
        <v>0</v>
      </c>
      <c r="E8" s="58">
        <v>0</v>
      </c>
      <c r="F8" s="58">
        <v>277318.1115560429</v>
      </c>
      <c r="G8" s="58">
        <v>313440.22550431</v>
      </c>
      <c r="H8" s="58">
        <v>279949.8504223233</v>
      </c>
      <c r="I8" s="58">
        <v>0</v>
      </c>
      <c r="J8" s="58">
        <v>870708.1874826762</v>
      </c>
    </row>
    <row r="9" spans="1:10" ht="19.5" customHeight="1">
      <c r="A9" s="59">
        <v>211</v>
      </c>
      <c r="B9" s="64" t="s">
        <v>329</v>
      </c>
      <c r="C9" s="60">
        <v>164824.31258260275</v>
      </c>
      <c r="D9" s="60">
        <v>0</v>
      </c>
      <c r="E9" s="60">
        <v>0</v>
      </c>
      <c r="F9" s="60">
        <v>164824.31258260275</v>
      </c>
      <c r="G9" s="60">
        <v>261122.41395988</v>
      </c>
      <c r="H9" s="60">
        <v>231714.77150532842</v>
      </c>
      <c r="I9" s="60">
        <v>0</v>
      </c>
      <c r="J9" s="60">
        <v>657661.4980478112</v>
      </c>
    </row>
    <row r="10" spans="1:10" ht="19.5" customHeight="1">
      <c r="A10" s="59">
        <v>212</v>
      </c>
      <c r="B10" s="64" t="s">
        <v>255</v>
      </c>
      <c r="C10" s="60">
        <v>112493.79897344016</v>
      </c>
      <c r="D10" s="60">
        <v>0</v>
      </c>
      <c r="E10" s="60">
        <v>0</v>
      </c>
      <c r="F10" s="60">
        <v>112493.79897344016</v>
      </c>
      <c r="G10" s="60">
        <v>52317.81154443</v>
      </c>
      <c r="H10" s="60">
        <v>48235.07891699484</v>
      </c>
      <c r="I10" s="60">
        <v>0</v>
      </c>
      <c r="J10" s="60">
        <v>213046.68943486502</v>
      </c>
    </row>
    <row r="11" spans="1:10" ht="19.5" customHeight="1">
      <c r="A11" s="61">
        <v>2121</v>
      </c>
      <c r="B11" s="23" t="s">
        <v>330</v>
      </c>
      <c r="C11" s="19">
        <v>23161.513944810053</v>
      </c>
      <c r="D11" s="19">
        <v>0</v>
      </c>
      <c r="E11" s="19">
        <v>0</v>
      </c>
      <c r="F11" s="19">
        <v>23161.513944810053</v>
      </c>
      <c r="G11" s="19">
        <v>52317.81154443</v>
      </c>
      <c r="H11" s="19">
        <v>48235.07891699484</v>
      </c>
      <c r="I11" s="19">
        <v>0</v>
      </c>
      <c r="J11" s="19">
        <v>123714.4044062349</v>
      </c>
    </row>
    <row r="12" spans="1:10" ht="19.5" customHeight="1">
      <c r="A12" s="61">
        <v>2122</v>
      </c>
      <c r="B12" s="23" t="s">
        <v>397</v>
      </c>
      <c r="C12" s="19">
        <v>89332.2850286301</v>
      </c>
      <c r="D12" s="19">
        <v>0</v>
      </c>
      <c r="E12" s="19">
        <v>0</v>
      </c>
      <c r="F12" s="19">
        <v>89332.2850286301</v>
      </c>
      <c r="G12" s="24" t="s">
        <v>381</v>
      </c>
      <c r="H12" s="24" t="s">
        <v>381</v>
      </c>
      <c r="I12" s="19">
        <v>0</v>
      </c>
      <c r="J12" s="19">
        <v>89332.2850286301</v>
      </c>
    </row>
    <row r="13" spans="1:10" ht="19.5" customHeight="1">
      <c r="A13" s="57">
        <v>22</v>
      </c>
      <c r="B13" s="62" t="s">
        <v>254</v>
      </c>
      <c r="C13" s="58">
        <v>68356.71424475215</v>
      </c>
      <c r="D13" s="58">
        <v>5186.75048223</v>
      </c>
      <c r="E13" s="58">
        <v>0</v>
      </c>
      <c r="F13" s="58">
        <v>73543.46472698214</v>
      </c>
      <c r="G13" s="58">
        <v>107246.6697926221</v>
      </c>
      <c r="H13" s="58">
        <v>167058.5270001361</v>
      </c>
      <c r="I13" s="58">
        <v>0</v>
      </c>
      <c r="J13" s="58">
        <v>347848.66151974036</v>
      </c>
    </row>
    <row r="14" spans="1:10" ht="19.5" customHeight="1">
      <c r="A14" s="57">
        <v>23</v>
      </c>
      <c r="B14" s="62" t="s">
        <v>398</v>
      </c>
      <c r="C14" s="58">
        <v>33202.763582790314</v>
      </c>
      <c r="D14" s="58">
        <v>0</v>
      </c>
      <c r="E14" s="58">
        <v>0</v>
      </c>
      <c r="F14" s="58">
        <v>33202.763582790314</v>
      </c>
      <c r="G14" s="58">
        <v>35661.6262222985</v>
      </c>
      <c r="H14" s="58">
        <v>32538.610194911183</v>
      </c>
      <c r="I14" s="58">
        <v>0</v>
      </c>
      <c r="J14" s="58">
        <v>101403</v>
      </c>
    </row>
    <row r="15" spans="1:10" ht="19.5" customHeight="1">
      <c r="A15" s="57">
        <v>24</v>
      </c>
      <c r="B15" s="62" t="s">
        <v>399</v>
      </c>
      <c r="C15" s="58">
        <v>576824.5172960241</v>
      </c>
      <c r="D15" s="58">
        <v>24392.267588410003</v>
      </c>
      <c r="E15" s="58">
        <v>-27582.35326887</v>
      </c>
      <c r="F15" s="58">
        <v>573634.4316155642</v>
      </c>
      <c r="G15" s="58">
        <v>54313.13584021448</v>
      </c>
      <c r="H15" s="58">
        <v>5174.601273929453</v>
      </c>
      <c r="I15" s="58">
        <v>-43925.24904251696</v>
      </c>
      <c r="J15" s="58">
        <v>589196.9196871911</v>
      </c>
    </row>
    <row r="16" spans="1:10" ht="19.5" customHeight="1">
      <c r="A16" s="59">
        <v>241</v>
      </c>
      <c r="B16" s="64" t="s">
        <v>331</v>
      </c>
      <c r="C16" s="60">
        <v>45644.07080299841</v>
      </c>
      <c r="D16" s="60">
        <v>0</v>
      </c>
      <c r="E16" s="60">
        <v>0</v>
      </c>
      <c r="F16" s="60">
        <v>45644.07080299841</v>
      </c>
      <c r="G16" s="60">
        <v>2384.568367267443</v>
      </c>
      <c r="H16" s="60">
        <v>293.5555664586033</v>
      </c>
      <c r="I16" s="60">
        <v>0</v>
      </c>
      <c r="J16" s="60">
        <v>48322.19473672446</v>
      </c>
    </row>
    <row r="17" spans="1:10" ht="19.5" customHeight="1">
      <c r="A17" s="59">
        <v>242</v>
      </c>
      <c r="B17" s="64" t="s">
        <v>332</v>
      </c>
      <c r="C17" s="60">
        <v>503598.0932241558</v>
      </c>
      <c r="D17" s="60">
        <v>24392.267588410003</v>
      </c>
      <c r="E17" s="60">
        <v>0</v>
      </c>
      <c r="F17" s="60">
        <v>527990.3608125658</v>
      </c>
      <c r="G17" s="60">
        <v>10915.42928574029</v>
      </c>
      <c r="H17" s="60">
        <v>1968.9348521606357</v>
      </c>
      <c r="I17" s="60">
        <v>0</v>
      </c>
      <c r="J17" s="60">
        <v>540874.7249504667</v>
      </c>
    </row>
    <row r="18" spans="1:10" ht="19.5" customHeight="1">
      <c r="A18" s="59">
        <v>243</v>
      </c>
      <c r="B18" s="64" t="s">
        <v>333</v>
      </c>
      <c r="C18" s="60">
        <v>27582.35326887</v>
      </c>
      <c r="D18" s="60">
        <v>0</v>
      </c>
      <c r="E18" s="60">
        <v>-27582.35326887</v>
      </c>
      <c r="F18" s="60">
        <v>0</v>
      </c>
      <c r="G18" s="60">
        <v>41013.13818720675</v>
      </c>
      <c r="H18" s="60">
        <v>2912.1108553102135</v>
      </c>
      <c r="I18" s="60">
        <v>-43925.24904251696</v>
      </c>
      <c r="J18" s="60">
        <v>0</v>
      </c>
    </row>
    <row r="19" spans="1:10" ht="19.5" customHeight="1">
      <c r="A19" s="57">
        <v>25</v>
      </c>
      <c r="B19" s="62" t="s">
        <v>257</v>
      </c>
      <c r="C19" s="58">
        <v>21951.575668480007</v>
      </c>
      <c r="D19" s="58">
        <v>0</v>
      </c>
      <c r="E19" s="58">
        <v>0</v>
      </c>
      <c r="F19" s="58">
        <v>21951.575668480007</v>
      </c>
      <c r="G19" s="58">
        <v>824.3077954816467</v>
      </c>
      <c r="H19" s="58">
        <v>355.2203301603804</v>
      </c>
      <c r="I19" s="58">
        <v>0</v>
      </c>
      <c r="J19" s="58">
        <v>23131.103794122035</v>
      </c>
    </row>
    <row r="20" spans="1:10" ht="19.5" customHeight="1">
      <c r="A20" s="59">
        <v>251</v>
      </c>
      <c r="B20" s="64" t="s">
        <v>334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</row>
    <row r="21" spans="1:10" ht="19.5" customHeight="1">
      <c r="A21" s="59">
        <v>252</v>
      </c>
      <c r="B21" s="64" t="s">
        <v>335</v>
      </c>
      <c r="C21" s="60">
        <v>21951.575668480007</v>
      </c>
      <c r="D21" s="60">
        <v>0</v>
      </c>
      <c r="E21" s="60">
        <v>0</v>
      </c>
      <c r="F21" s="60">
        <v>21951.575668480007</v>
      </c>
      <c r="G21" s="60">
        <v>824.3077954816467</v>
      </c>
      <c r="H21" s="60">
        <v>355.2203301603804</v>
      </c>
      <c r="I21" s="60">
        <v>0</v>
      </c>
      <c r="J21" s="60">
        <v>23131.103794122035</v>
      </c>
    </row>
    <row r="22" spans="1:10" ht="19.5" customHeight="1">
      <c r="A22" s="59">
        <v>253</v>
      </c>
      <c r="B22" s="64" t="s">
        <v>336</v>
      </c>
      <c r="C22" s="60">
        <v>0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</row>
    <row r="23" spans="1:10" ht="19.5" customHeight="1">
      <c r="A23" s="57">
        <v>26</v>
      </c>
      <c r="B23" s="62" t="s">
        <v>252</v>
      </c>
      <c r="C23" s="58">
        <v>403271.52269686037</v>
      </c>
      <c r="D23" s="58">
        <v>0</v>
      </c>
      <c r="E23" s="58">
        <v>0</v>
      </c>
      <c r="F23" s="58">
        <v>403271.52269686037</v>
      </c>
      <c r="G23" s="58">
        <v>140474.85304910655</v>
      </c>
      <c r="H23" s="58">
        <v>738.1920929217691</v>
      </c>
      <c r="I23" s="58">
        <v>-540876.1942648066</v>
      </c>
      <c r="J23" s="58">
        <v>3608.3735740821576</v>
      </c>
    </row>
    <row r="24" spans="1:10" ht="19.5" customHeight="1">
      <c r="A24" s="59">
        <v>261</v>
      </c>
      <c r="B24" s="64" t="s">
        <v>337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  <c r="I24" s="60">
        <v>0</v>
      </c>
      <c r="J24" s="60">
        <v>0</v>
      </c>
    </row>
    <row r="25" spans="1:10" ht="19.5" customHeight="1">
      <c r="A25" s="61">
        <v>2611</v>
      </c>
      <c r="B25" s="23" t="s">
        <v>308</v>
      </c>
      <c r="C25" s="19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</row>
    <row r="26" spans="1:10" ht="19.5" customHeight="1">
      <c r="A26" s="61">
        <v>2612</v>
      </c>
      <c r="B26" s="23" t="s">
        <v>309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</row>
    <row r="27" spans="1:10" ht="19.5" customHeight="1">
      <c r="A27" s="59">
        <v>262</v>
      </c>
      <c r="B27" s="64" t="s">
        <v>338</v>
      </c>
      <c r="C27" s="60">
        <v>3585.2592572156263</v>
      </c>
      <c r="D27" s="60">
        <v>0</v>
      </c>
      <c r="E27" s="60">
        <v>0</v>
      </c>
      <c r="F27" s="60">
        <v>3585.2592572156263</v>
      </c>
      <c r="G27" s="60">
        <v>22.14760704</v>
      </c>
      <c r="H27" s="60">
        <v>1.2524554700000001</v>
      </c>
      <c r="I27" s="60">
        <v>0</v>
      </c>
      <c r="J27" s="60">
        <v>3608.659319725626</v>
      </c>
    </row>
    <row r="28" spans="1:10" ht="19.5" customHeight="1">
      <c r="A28" s="61">
        <v>2621</v>
      </c>
      <c r="B28" s="23" t="s">
        <v>308</v>
      </c>
      <c r="C28" s="19">
        <v>3582.5263592156266</v>
      </c>
      <c r="D28" s="19">
        <v>0</v>
      </c>
      <c r="E28" s="19">
        <v>0</v>
      </c>
      <c r="F28" s="19">
        <v>3582.5263592156266</v>
      </c>
      <c r="G28" s="19">
        <v>22.14760704</v>
      </c>
      <c r="H28" s="19">
        <v>1.00660547</v>
      </c>
      <c r="I28" s="19">
        <v>0</v>
      </c>
      <c r="J28" s="19">
        <v>3605.6805717256266</v>
      </c>
    </row>
    <row r="29" spans="1:10" ht="19.5" customHeight="1">
      <c r="A29" s="61">
        <v>2622</v>
      </c>
      <c r="B29" s="23" t="s">
        <v>309</v>
      </c>
      <c r="C29" s="19">
        <v>2.732898</v>
      </c>
      <c r="D29" s="19">
        <v>0</v>
      </c>
      <c r="E29" s="19">
        <v>0</v>
      </c>
      <c r="F29" s="19">
        <v>2.732898</v>
      </c>
      <c r="G29" s="19">
        <v>0</v>
      </c>
      <c r="H29" s="19">
        <v>0.24585</v>
      </c>
      <c r="I29" s="19">
        <v>0</v>
      </c>
      <c r="J29" s="19">
        <v>2.978748</v>
      </c>
    </row>
    <row r="30" spans="1:10" ht="19.5" customHeight="1">
      <c r="A30" s="59">
        <v>263</v>
      </c>
      <c r="B30" s="64" t="s">
        <v>333</v>
      </c>
      <c r="C30" s="60">
        <v>399686.2634396447</v>
      </c>
      <c r="D30" s="60">
        <v>0</v>
      </c>
      <c r="E30" s="60">
        <v>0</v>
      </c>
      <c r="F30" s="60">
        <v>399686.2634396447</v>
      </c>
      <c r="G30" s="60">
        <v>140452.70544206654</v>
      </c>
      <c r="H30" s="60">
        <v>736.9396374517692</v>
      </c>
      <c r="I30" s="60">
        <v>-540876.1942648066</v>
      </c>
      <c r="J30" s="60">
        <v>-0.28574564354494214</v>
      </c>
    </row>
    <row r="31" spans="1:10" ht="19.5" customHeight="1">
      <c r="A31" s="61">
        <v>2631</v>
      </c>
      <c r="B31" s="23" t="s">
        <v>308</v>
      </c>
      <c r="C31" s="19">
        <v>387562.6074007647</v>
      </c>
      <c r="D31" s="19">
        <v>0</v>
      </c>
      <c r="E31" s="19">
        <v>0</v>
      </c>
      <c r="F31" s="19">
        <v>387562.6074007647</v>
      </c>
      <c r="G31" s="19">
        <v>138528.26333263598</v>
      </c>
      <c r="H31" s="19">
        <v>684.2373769895712</v>
      </c>
      <c r="I31" s="19">
        <v>-526775.3938560338</v>
      </c>
      <c r="J31" s="19">
        <v>-0.28574564354494214</v>
      </c>
    </row>
    <row r="32" spans="1:10" ht="19.5" customHeight="1">
      <c r="A32" s="61">
        <v>2632</v>
      </c>
      <c r="B32" s="23" t="s">
        <v>309</v>
      </c>
      <c r="C32" s="19">
        <v>12123.656038879999</v>
      </c>
      <c r="D32" s="19">
        <v>0</v>
      </c>
      <c r="E32" s="19">
        <v>0</v>
      </c>
      <c r="F32" s="19">
        <v>12123.656038879999</v>
      </c>
      <c r="G32" s="19">
        <v>1924.4421094305644</v>
      </c>
      <c r="H32" s="19">
        <v>52.7022604621979</v>
      </c>
      <c r="I32" s="19">
        <v>-14100.80040877276</v>
      </c>
      <c r="J32" s="19">
        <v>0</v>
      </c>
    </row>
    <row r="33" spans="1:10" ht="19.5" customHeight="1">
      <c r="A33" s="57">
        <v>27</v>
      </c>
      <c r="B33" s="62" t="s">
        <v>258</v>
      </c>
      <c r="C33" s="58">
        <v>828294.4930643123</v>
      </c>
      <c r="D33" s="58">
        <v>164622.46553463</v>
      </c>
      <c r="E33" s="58">
        <v>0</v>
      </c>
      <c r="F33" s="58">
        <v>992916.9585989423</v>
      </c>
      <c r="G33" s="58">
        <v>160148.1807968906</v>
      </c>
      <c r="H33" s="58">
        <v>45925.265527775075</v>
      </c>
      <c r="I33" s="58">
        <v>0</v>
      </c>
      <c r="J33" s="58">
        <v>1198990.4049236078</v>
      </c>
    </row>
    <row r="34" spans="1:10" ht="19.5" customHeight="1">
      <c r="A34" s="59">
        <v>271</v>
      </c>
      <c r="B34" s="64" t="s">
        <v>339</v>
      </c>
      <c r="C34" s="60">
        <v>621877.1751778603</v>
      </c>
      <c r="D34" s="60">
        <v>164622.46553463</v>
      </c>
      <c r="E34" s="60">
        <v>0</v>
      </c>
      <c r="F34" s="60">
        <v>786499.6407124903</v>
      </c>
      <c r="G34" s="60">
        <v>0</v>
      </c>
      <c r="H34" s="60">
        <v>0</v>
      </c>
      <c r="I34" s="60">
        <v>0</v>
      </c>
      <c r="J34" s="60">
        <v>786499.6407124903</v>
      </c>
    </row>
    <row r="35" spans="1:10" ht="19.5" customHeight="1">
      <c r="A35" s="59">
        <v>272</v>
      </c>
      <c r="B35" s="64" t="s">
        <v>340</v>
      </c>
      <c r="C35" s="60">
        <v>82911.06092844003</v>
      </c>
      <c r="D35" s="60">
        <v>0</v>
      </c>
      <c r="E35" s="60">
        <v>0</v>
      </c>
      <c r="F35" s="60">
        <v>82911.06092844003</v>
      </c>
      <c r="G35" s="60">
        <v>3067.3030260315477</v>
      </c>
      <c r="H35" s="60">
        <v>3087.9694303516744</v>
      </c>
      <c r="I35" s="60">
        <v>0</v>
      </c>
      <c r="J35" s="60">
        <v>89066.33338482324</v>
      </c>
    </row>
    <row r="36" spans="1:10" ht="19.5" customHeight="1">
      <c r="A36" s="59">
        <v>273</v>
      </c>
      <c r="B36" s="64" t="s">
        <v>341</v>
      </c>
      <c r="C36" s="60">
        <v>123506.25695801177</v>
      </c>
      <c r="D36" s="60">
        <v>0</v>
      </c>
      <c r="E36" s="60">
        <v>0</v>
      </c>
      <c r="F36" s="60">
        <v>123506.25695801177</v>
      </c>
      <c r="G36" s="60">
        <v>157080.87777085905</v>
      </c>
      <c r="H36" s="60">
        <v>42837.2960974234</v>
      </c>
      <c r="I36" s="60">
        <v>0</v>
      </c>
      <c r="J36" s="60">
        <v>323424.43082629424</v>
      </c>
    </row>
    <row r="37" spans="1:10" ht="19.5" customHeight="1">
      <c r="A37" s="57">
        <v>28</v>
      </c>
      <c r="B37" s="62" t="s">
        <v>259</v>
      </c>
      <c r="C37" s="58">
        <v>11360.463291785529</v>
      </c>
      <c r="D37" s="58">
        <v>0</v>
      </c>
      <c r="E37" s="58">
        <v>0</v>
      </c>
      <c r="F37" s="58">
        <v>11360.463291785529</v>
      </c>
      <c r="G37" s="58">
        <v>33670.244681559154</v>
      </c>
      <c r="H37" s="58">
        <v>34284.379787500104</v>
      </c>
      <c r="I37" s="58">
        <v>0</v>
      </c>
      <c r="J37" s="58">
        <v>79315.08776084479</v>
      </c>
    </row>
    <row r="38" spans="1:10" ht="19.5" customHeight="1">
      <c r="A38" s="59">
        <v>281</v>
      </c>
      <c r="B38" s="64" t="s">
        <v>342</v>
      </c>
      <c r="C38" s="60">
        <v>0</v>
      </c>
      <c r="D38" s="60">
        <v>0</v>
      </c>
      <c r="E38" s="60">
        <v>0</v>
      </c>
      <c r="F38" s="60">
        <v>0</v>
      </c>
      <c r="G38" s="60">
        <v>0</v>
      </c>
      <c r="H38" s="60">
        <v>7.133859469383626</v>
      </c>
      <c r="I38" s="60">
        <v>0</v>
      </c>
      <c r="J38" s="60">
        <v>7.133859469383626</v>
      </c>
    </row>
    <row r="39" spans="1:10" ht="19.5" customHeight="1">
      <c r="A39" s="61">
        <v>2811</v>
      </c>
      <c r="B39" s="23" t="s">
        <v>316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7.133859469383626</v>
      </c>
      <c r="I39" s="19">
        <v>0</v>
      </c>
      <c r="J39" s="19">
        <v>7.133859469383626</v>
      </c>
    </row>
    <row r="40" spans="1:10" ht="19.5" customHeight="1">
      <c r="A40" s="61">
        <v>2812</v>
      </c>
      <c r="B40" s="23" t="s">
        <v>317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</row>
    <row r="41" spans="1:10" ht="19.5" customHeight="1">
      <c r="A41" s="61">
        <v>2813</v>
      </c>
      <c r="B41" s="23" t="s">
        <v>343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</row>
    <row r="42" spans="1:10" ht="19.5" customHeight="1">
      <c r="A42" s="61">
        <v>2814</v>
      </c>
      <c r="B42" s="23" t="s">
        <v>344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</row>
    <row r="43" spans="1:10" ht="19.5" customHeight="1">
      <c r="A43" s="61">
        <v>2815</v>
      </c>
      <c r="B43" s="23" t="s">
        <v>345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</row>
    <row r="44" spans="1:10" ht="19.5" customHeight="1">
      <c r="A44" s="59">
        <v>282</v>
      </c>
      <c r="B44" s="64" t="s">
        <v>346</v>
      </c>
      <c r="C44" s="60">
        <v>11360.463291785529</v>
      </c>
      <c r="D44" s="60">
        <v>0</v>
      </c>
      <c r="E44" s="60">
        <v>0</v>
      </c>
      <c r="F44" s="60">
        <v>11360.463291785529</v>
      </c>
      <c r="G44" s="60">
        <v>33670.244681559154</v>
      </c>
      <c r="H44" s="60">
        <v>34277.24592803072</v>
      </c>
      <c r="I44" s="60">
        <v>0</v>
      </c>
      <c r="J44" s="60">
        <v>79307.95390137541</v>
      </c>
    </row>
    <row r="45" spans="1:10" ht="19.5" customHeight="1">
      <c r="A45" s="61">
        <v>2821</v>
      </c>
      <c r="B45" s="23" t="s">
        <v>308</v>
      </c>
      <c r="C45" s="19">
        <v>5242.402581174488</v>
      </c>
      <c r="D45" s="19">
        <v>0</v>
      </c>
      <c r="E45" s="19">
        <v>0</v>
      </c>
      <c r="F45" s="19">
        <v>5242.402581174488</v>
      </c>
      <c r="G45" s="19">
        <v>32276.735797803423</v>
      </c>
      <c r="H45" s="19">
        <v>34037.1288331941</v>
      </c>
      <c r="I45" s="19">
        <v>0</v>
      </c>
      <c r="J45" s="19">
        <v>71556.26721217201</v>
      </c>
    </row>
    <row r="46" spans="1:10" ht="19.5" customHeight="1">
      <c r="A46" s="61">
        <v>2822</v>
      </c>
      <c r="B46" s="23" t="s">
        <v>411</v>
      </c>
      <c r="C46" s="19">
        <v>6118.06071061104</v>
      </c>
      <c r="D46" s="19">
        <v>0</v>
      </c>
      <c r="E46" s="19">
        <v>0</v>
      </c>
      <c r="F46" s="19">
        <v>6118.06071061104</v>
      </c>
      <c r="G46" s="19">
        <v>1393.5088837557298</v>
      </c>
      <c r="H46" s="19">
        <v>240.11709483662042</v>
      </c>
      <c r="I46" s="19">
        <v>0</v>
      </c>
      <c r="J46" s="19">
        <v>7751.68668920339</v>
      </c>
    </row>
    <row r="47" spans="1:10" ht="19.5" customHeight="1">
      <c r="A47" s="59">
        <v>283</v>
      </c>
      <c r="B47" s="64" t="s">
        <v>328</v>
      </c>
      <c r="C47" s="60">
        <v>0</v>
      </c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</row>
    <row r="48" spans="1:10" s="46" customFormat="1" ht="15.75" customHeight="1">
      <c r="A48" s="88" t="s">
        <v>241</v>
      </c>
      <c r="B48" s="88"/>
      <c r="C48" s="88"/>
      <c r="D48" s="88"/>
      <c r="E48" s="88"/>
      <c r="F48" s="88"/>
      <c r="G48" s="88"/>
      <c r="H48" s="88"/>
      <c r="I48" s="88"/>
      <c r="J48" s="88"/>
    </row>
    <row r="49" spans="1:10" s="46" customFormat="1" ht="15.75" customHeight="1">
      <c r="A49" s="51" t="s">
        <v>382</v>
      </c>
      <c r="B49" s="51"/>
      <c r="C49" s="51"/>
      <c r="D49" s="51"/>
      <c r="E49" s="51"/>
      <c r="F49" s="51"/>
      <c r="G49" s="51"/>
      <c r="H49" s="51"/>
      <c r="I49" s="51"/>
      <c r="J49" s="51"/>
    </row>
    <row r="50" spans="1:10" s="46" customFormat="1" ht="15.75" customHeight="1">
      <c r="A50" s="51" t="s">
        <v>377</v>
      </c>
      <c r="B50" s="51"/>
      <c r="C50" s="51"/>
      <c r="D50" s="51"/>
      <c r="E50" s="51"/>
      <c r="F50" s="51"/>
      <c r="G50" s="51"/>
      <c r="H50" s="51"/>
      <c r="I50" s="51"/>
      <c r="J50" s="51"/>
    </row>
    <row r="51" spans="1:10" s="46" customFormat="1" ht="15.75" customHeight="1">
      <c r="A51" s="51" t="s">
        <v>417</v>
      </c>
      <c r="B51" s="51"/>
      <c r="C51" s="51"/>
      <c r="D51" s="51"/>
      <c r="E51" s="51"/>
      <c r="F51" s="51"/>
      <c r="G51" s="51"/>
      <c r="H51" s="51"/>
      <c r="I51" s="51"/>
      <c r="J51" s="51"/>
    </row>
    <row r="52" spans="1:10" s="46" customFormat="1" ht="15.75" customHeight="1">
      <c r="A52" s="51" t="s">
        <v>247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10" s="46" customFormat="1" ht="15.75" customHeight="1">
      <c r="A53" s="86" t="s">
        <v>378</v>
      </c>
      <c r="B53" s="86"/>
      <c r="C53" s="86"/>
      <c r="D53" s="86"/>
      <c r="E53" s="86"/>
      <c r="F53" s="86"/>
      <c r="G53" s="86"/>
      <c r="H53" s="86"/>
      <c r="I53" s="86"/>
      <c r="J53" s="86"/>
    </row>
    <row r="54" spans="1:10" s="46" customFormat="1" ht="15.7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</row>
    <row r="55" spans="1:10" s="46" customFormat="1" ht="15.75" customHeight="1">
      <c r="A55" s="51" t="s">
        <v>243</v>
      </c>
      <c r="B55" s="51"/>
      <c r="C55" s="51"/>
      <c r="D55" s="51"/>
      <c r="E55" s="51"/>
      <c r="F55" s="51"/>
      <c r="G55" s="51"/>
      <c r="H55" s="51"/>
      <c r="I55" s="51"/>
      <c r="J55" s="51"/>
    </row>
    <row r="56" spans="1:10" s="46" customFormat="1" ht="15.75" customHeight="1">
      <c r="A56" s="51" t="s">
        <v>384</v>
      </c>
      <c r="B56" s="51"/>
      <c r="C56" s="51"/>
      <c r="D56" s="51"/>
      <c r="E56" s="51"/>
      <c r="F56" s="51"/>
      <c r="G56" s="51"/>
      <c r="H56" s="51"/>
      <c r="I56" s="51"/>
      <c r="J56" s="51"/>
    </row>
    <row r="57" spans="1:10" s="46" customFormat="1" ht="15.75" customHeight="1">
      <c r="A57" s="53" t="s">
        <v>385</v>
      </c>
      <c r="B57" s="53"/>
      <c r="C57" s="53"/>
      <c r="D57" s="53"/>
      <c r="E57" s="53"/>
      <c r="F57" s="53"/>
      <c r="G57" s="53"/>
      <c r="H57" s="53"/>
      <c r="I57" s="53"/>
      <c r="J57" s="53"/>
    </row>
    <row r="58" spans="1:10" s="46" customFormat="1" ht="15.75" customHeight="1">
      <c r="A58" s="51" t="s">
        <v>244</v>
      </c>
      <c r="B58" s="51"/>
      <c r="C58" s="51"/>
      <c r="D58" s="51"/>
      <c r="E58" s="51"/>
      <c r="F58" s="51"/>
      <c r="G58" s="51"/>
      <c r="H58" s="51"/>
      <c r="I58" s="51"/>
      <c r="J58" s="51"/>
    </row>
    <row r="59" spans="1:10" s="46" customFormat="1" ht="15.75" customHeight="1">
      <c r="A59" s="53" t="s">
        <v>410</v>
      </c>
      <c r="B59" s="53"/>
      <c r="C59" s="53"/>
      <c r="D59" s="53"/>
      <c r="E59" s="53"/>
      <c r="F59" s="53"/>
      <c r="G59" s="53"/>
      <c r="H59" s="53"/>
      <c r="I59" s="53"/>
      <c r="J59" s="53"/>
    </row>
    <row r="60" spans="1:10" s="46" customFormat="1" ht="15.75" customHeight="1">
      <c r="A60" s="51" t="s">
        <v>246</v>
      </c>
      <c r="B60" s="51"/>
      <c r="C60" s="51"/>
      <c r="D60" s="51"/>
      <c r="E60" s="51"/>
      <c r="F60" s="51"/>
      <c r="G60" s="51"/>
      <c r="H60" s="51"/>
      <c r="I60" s="51"/>
      <c r="J60" s="51"/>
    </row>
    <row r="61" spans="1:10" s="46" customFormat="1" ht="15.75" customHeight="1">
      <c r="A61" s="86" t="s">
        <v>371</v>
      </c>
      <c r="B61" s="86"/>
      <c r="C61" s="86"/>
      <c r="D61" s="86"/>
      <c r="E61" s="86"/>
      <c r="F61" s="86"/>
      <c r="G61" s="86"/>
      <c r="H61" s="86"/>
      <c r="I61" s="86"/>
      <c r="J61" s="86"/>
    </row>
    <row r="62" spans="1:10" s="46" customFormat="1" ht="15.75" customHeight="1">
      <c r="A62" s="86"/>
      <c r="B62" s="86"/>
      <c r="C62" s="86"/>
      <c r="D62" s="86"/>
      <c r="E62" s="86"/>
      <c r="F62" s="86"/>
      <c r="G62" s="86"/>
      <c r="H62" s="86"/>
      <c r="I62" s="86"/>
      <c r="J62" s="86"/>
    </row>
    <row r="63" spans="1:10" s="46" customFormat="1" ht="15.75" customHeight="1">
      <c r="A63" s="88" t="s">
        <v>374</v>
      </c>
      <c r="B63" s="88"/>
      <c r="C63" s="88"/>
      <c r="D63" s="88"/>
      <c r="E63" s="88"/>
      <c r="F63" s="88"/>
      <c r="G63" s="88"/>
      <c r="H63" s="88"/>
      <c r="I63" s="88"/>
      <c r="J63" s="88"/>
    </row>
    <row r="64" spans="1:10" s="46" customFormat="1" ht="15.75" customHeight="1">
      <c r="A64" s="86" t="s">
        <v>389</v>
      </c>
      <c r="B64" s="86"/>
      <c r="C64" s="86"/>
      <c r="D64" s="86"/>
      <c r="E64" s="86"/>
      <c r="F64" s="86"/>
      <c r="G64" s="86"/>
      <c r="H64" s="86"/>
      <c r="I64" s="86"/>
      <c r="J64" s="86"/>
    </row>
    <row r="65" spans="1:10" s="46" customFormat="1" ht="15.75" customHeight="1">
      <c r="A65" s="86"/>
      <c r="B65" s="86"/>
      <c r="C65" s="86"/>
      <c r="D65" s="86"/>
      <c r="E65" s="86"/>
      <c r="F65" s="86"/>
      <c r="G65" s="86"/>
      <c r="H65" s="86"/>
      <c r="I65" s="86"/>
      <c r="J65" s="86"/>
    </row>
    <row r="66" spans="1:10" s="46" customFormat="1" ht="19.5" customHeight="1">
      <c r="A66" s="53"/>
      <c r="B66" s="53"/>
      <c r="C66" s="53"/>
      <c r="D66" s="53"/>
      <c r="E66" s="53"/>
      <c r="F66" s="53"/>
      <c r="G66" s="53"/>
      <c r="H66" s="53"/>
      <c r="I66" s="53"/>
      <c r="J66" s="53"/>
    </row>
    <row r="67" s="46" customFormat="1" ht="19.5" customHeight="1"/>
    <row r="68" s="46" customFormat="1" ht="19.5" customHeight="1"/>
  </sheetData>
  <sheetProtection/>
  <mergeCells count="12">
    <mergeCell ref="A64:J65"/>
    <mergeCell ref="A48:J48"/>
    <mergeCell ref="A63:J63"/>
    <mergeCell ref="A4:B6"/>
    <mergeCell ref="C4:J4"/>
    <mergeCell ref="C5:F5"/>
    <mergeCell ref="G5:G6"/>
    <mergeCell ref="H5:H6"/>
    <mergeCell ref="I5:I6"/>
    <mergeCell ref="J5:J6"/>
    <mergeCell ref="A53:J54"/>
    <mergeCell ref="A61:J62"/>
  </mergeCells>
  <printOptions/>
  <pageMargins left="0.511811024" right="0.511811024" top="0.787401575" bottom="0.787401575" header="0.31496062" footer="0.31496062"/>
  <pageSetup fitToHeight="1" fitToWidth="1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showGridLines="0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J17" sqref="J17"/>
    </sheetView>
  </sheetViews>
  <sheetFormatPr defaultColWidth="9.140625" defaultRowHeight="19.5" customHeight="1"/>
  <cols>
    <col min="1" max="1" width="8.7109375" style="22" customWidth="1"/>
    <col min="2" max="2" width="78.421875" style="22" bestFit="1" customWidth="1"/>
    <col min="3" max="3" width="15.7109375" style="22" customWidth="1"/>
    <col min="4" max="4" width="18.421875" style="22" customWidth="1"/>
    <col min="5" max="10" width="15.7109375" style="22" customWidth="1"/>
    <col min="11" max="16384" width="9.140625" style="22" customWidth="1"/>
  </cols>
  <sheetData>
    <row r="1" ht="19.5" customHeight="1">
      <c r="A1" s="66" t="s">
        <v>422</v>
      </c>
    </row>
    <row r="2" ht="19.5" customHeight="1">
      <c r="A2" s="66" t="s">
        <v>418</v>
      </c>
    </row>
    <row r="3" ht="19.5" customHeight="1">
      <c r="J3" s="17"/>
    </row>
    <row r="4" spans="1:10" ht="19.5" customHeight="1">
      <c r="A4" s="74" t="s">
        <v>370</v>
      </c>
      <c r="B4" s="75"/>
      <c r="C4" s="80" t="s">
        <v>416</v>
      </c>
      <c r="D4" s="80"/>
      <c r="E4" s="80"/>
      <c r="F4" s="80"/>
      <c r="G4" s="80"/>
      <c r="H4" s="80"/>
      <c r="I4" s="80"/>
      <c r="J4" s="80"/>
    </row>
    <row r="5" spans="1:10" s="21" customFormat="1" ht="19.5" customHeight="1">
      <c r="A5" s="76"/>
      <c r="B5" s="77"/>
      <c r="C5" s="81" t="s">
        <v>249</v>
      </c>
      <c r="D5" s="82"/>
      <c r="E5" s="82"/>
      <c r="F5" s="83"/>
      <c r="G5" s="84" t="s">
        <v>390</v>
      </c>
      <c r="H5" s="84" t="s">
        <v>391</v>
      </c>
      <c r="I5" s="84" t="s">
        <v>392</v>
      </c>
      <c r="J5" s="84" t="s">
        <v>393</v>
      </c>
    </row>
    <row r="6" spans="1:10" s="21" customFormat="1" ht="36.75" customHeight="1">
      <c r="A6" s="78"/>
      <c r="B6" s="79"/>
      <c r="C6" s="34" t="s">
        <v>394</v>
      </c>
      <c r="D6" s="35" t="s">
        <v>395</v>
      </c>
      <c r="E6" s="34" t="s">
        <v>392</v>
      </c>
      <c r="F6" s="34" t="s">
        <v>249</v>
      </c>
      <c r="G6" s="85"/>
      <c r="H6" s="85"/>
      <c r="I6" s="85"/>
      <c r="J6" s="85"/>
    </row>
    <row r="7" spans="1:10" ht="19.5" customHeight="1">
      <c r="A7" s="36">
        <v>3</v>
      </c>
      <c r="B7" s="37" t="s">
        <v>347</v>
      </c>
      <c r="C7" s="65" t="s">
        <v>381</v>
      </c>
      <c r="D7" s="65" t="s">
        <v>381</v>
      </c>
      <c r="E7" s="65" t="s">
        <v>383</v>
      </c>
      <c r="F7" s="65" t="s">
        <v>381</v>
      </c>
      <c r="G7" s="65" t="s">
        <v>381</v>
      </c>
      <c r="H7" s="65" t="s">
        <v>381</v>
      </c>
      <c r="I7" s="65" t="s">
        <v>381</v>
      </c>
      <c r="J7" s="38">
        <f>J8+J21-J30</f>
        <v>-581746.5170389916</v>
      </c>
    </row>
    <row r="8" spans="1:10" ht="19.5" customHeight="1">
      <c r="A8" s="57">
        <v>31</v>
      </c>
      <c r="B8" s="62" t="s">
        <v>412</v>
      </c>
      <c r="C8" s="58">
        <v>-17467.748321627478</v>
      </c>
      <c r="D8" s="58">
        <v>0</v>
      </c>
      <c r="E8" s="58">
        <v>0</v>
      </c>
      <c r="F8" s="58">
        <v>-17467.748321627478</v>
      </c>
      <c r="G8" s="58">
        <v>-3295.0036010984986</v>
      </c>
      <c r="H8" s="58">
        <v>-9711.705813662502</v>
      </c>
      <c r="I8" s="58">
        <v>0</v>
      </c>
      <c r="J8" s="58">
        <v>-30474.45773638848</v>
      </c>
    </row>
    <row r="9" spans="1:12" ht="19.5" customHeight="1">
      <c r="A9" s="39">
        <v>311</v>
      </c>
      <c r="B9" s="63" t="s">
        <v>348</v>
      </c>
      <c r="C9" s="41">
        <v>-9868.934943202436</v>
      </c>
      <c r="D9" s="41">
        <v>0</v>
      </c>
      <c r="E9" s="41">
        <v>0</v>
      </c>
      <c r="F9" s="41">
        <v>-9868.934943202436</v>
      </c>
      <c r="G9" s="41">
        <v>-3376.259553248499</v>
      </c>
      <c r="H9" s="41">
        <v>-9744.505823432502</v>
      </c>
      <c r="I9" s="41">
        <v>0</v>
      </c>
      <c r="J9" s="41">
        <v>-22989.700319883435</v>
      </c>
      <c r="L9" s="30"/>
    </row>
    <row r="10" spans="1:10" ht="19.5" customHeight="1">
      <c r="A10" s="61">
        <v>3111</v>
      </c>
      <c r="B10" s="23" t="s">
        <v>349</v>
      </c>
      <c r="C10" s="19">
        <v>-7117.956884127056</v>
      </c>
      <c r="D10" s="19">
        <v>0</v>
      </c>
      <c r="E10" s="19">
        <v>0</v>
      </c>
      <c r="F10" s="19">
        <v>-7117.956884127056</v>
      </c>
      <c r="G10" s="19">
        <v>-2770.5116175016888</v>
      </c>
      <c r="H10" s="19">
        <v>-7838.192044336645</v>
      </c>
      <c r="I10" s="19">
        <v>0</v>
      </c>
      <c r="J10" s="19">
        <v>-17726.660545965387</v>
      </c>
    </row>
    <row r="11" spans="1:10" ht="19.5" customHeight="1">
      <c r="A11" s="61">
        <v>3112</v>
      </c>
      <c r="B11" s="23" t="s">
        <v>350</v>
      </c>
      <c r="C11" s="19">
        <v>-1667.2256911238824</v>
      </c>
      <c r="D11" s="19">
        <v>0</v>
      </c>
      <c r="E11" s="19">
        <v>0</v>
      </c>
      <c r="F11" s="19">
        <v>-1667.2256911238824</v>
      </c>
      <c r="G11" s="19">
        <v>-581.813862381389</v>
      </c>
      <c r="H11" s="19">
        <v>-1906.2542706921543</v>
      </c>
      <c r="I11" s="19">
        <v>0</v>
      </c>
      <c r="J11" s="19">
        <v>-4155.293824197425</v>
      </c>
    </row>
    <row r="12" spans="1:10" ht="19.5" customHeight="1">
      <c r="A12" s="61">
        <v>3113</v>
      </c>
      <c r="B12" s="23" t="s">
        <v>351</v>
      </c>
      <c r="C12" s="19">
        <v>-964.4346784009032</v>
      </c>
      <c r="D12" s="19">
        <v>0</v>
      </c>
      <c r="E12" s="19">
        <v>0</v>
      </c>
      <c r="F12" s="19">
        <v>-964.4346784009032</v>
      </c>
      <c r="G12" s="19">
        <v>-23.934073365420815</v>
      </c>
      <c r="H12" s="19">
        <v>-0.05950840370316904</v>
      </c>
      <c r="I12" s="19">
        <v>0</v>
      </c>
      <c r="J12" s="19">
        <v>-988.4282601700271</v>
      </c>
    </row>
    <row r="13" spans="1:10" ht="19.5" customHeight="1">
      <c r="A13" s="61">
        <v>3114</v>
      </c>
      <c r="B13" s="23" t="s">
        <v>352</v>
      </c>
      <c r="C13" s="19">
        <v>-119.31768955059442</v>
      </c>
      <c r="D13" s="19">
        <v>0</v>
      </c>
      <c r="E13" s="19">
        <v>0</v>
      </c>
      <c r="F13" s="19">
        <v>-119.31768955059442</v>
      </c>
      <c r="G13" s="19">
        <v>0</v>
      </c>
      <c r="H13" s="19">
        <v>0</v>
      </c>
      <c r="I13" s="19">
        <v>0</v>
      </c>
      <c r="J13" s="19">
        <v>-119.31768955059442</v>
      </c>
    </row>
    <row r="14" spans="1:10" ht="19.5" customHeight="1">
      <c r="A14" s="39">
        <v>312</v>
      </c>
      <c r="B14" s="63" t="s">
        <v>263</v>
      </c>
      <c r="C14" s="41">
        <v>1080.80839256644</v>
      </c>
      <c r="D14" s="41">
        <v>0</v>
      </c>
      <c r="E14" s="41">
        <v>0</v>
      </c>
      <c r="F14" s="41">
        <v>1080.80839256644</v>
      </c>
      <c r="G14" s="41">
        <v>81.25595215000001</v>
      </c>
      <c r="H14" s="41">
        <v>32.80000977</v>
      </c>
      <c r="I14" s="41">
        <v>0</v>
      </c>
      <c r="J14" s="41">
        <v>1194.86435448644</v>
      </c>
    </row>
    <row r="15" spans="1:10" ht="19.5" customHeight="1">
      <c r="A15" s="39">
        <v>313</v>
      </c>
      <c r="B15" s="63" t="s">
        <v>264</v>
      </c>
      <c r="C15" s="41">
        <v>50.866947638519996</v>
      </c>
      <c r="D15" s="41">
        <v>0</v>
      </c>
      <c r="E15" s="41">
        <v>0</v>
      </c>
      <c r="F15" s="41">
        <v>50.866947638519996</v>
      </c>
      <c r="G15" s="41">
        <v>0</v>
      </c>
      <c r="H15" s="41">
        <v>0</v>
      </c>
      <c r="I15" s="41">
        <v>0</v>
      </c>
      <c r="J15" s="41">
        <v>50.866947638519996</v>
      </c>
    </row>
    <row r="16" spans="1:10" ht="19.5" customHeight="1">
      <c r="A16" s="39">
        <v>314</v>
      </c>
      <c r="B16" s="63" t="s">
        <v>265</v>
      </c>
      <c r="C16" s="41">
        <v>-8730.48871863</v>
      </c>
      <c r="D16" s="41">
        <v>0</v>
      </c>
      <c r="E16" s="41">
        <v>0</v>
      </c>
      <c r="F16" s="41">
        <v>-8730.48871863</v>
      </c>
      <c r="G16" s="41">
        <v>0</v>
      </c>
      <c r="H16" s="41">
        <v>0</v>
      </c>
      <c r="I16" s="41">
        <v>0</v>
      </c>
      <c r="J16" s="41">
        <v>-8730.48871863</v>
      </c>
    </row>
    <row r="17" spans="1:10" ht="19.5" customHeight="1">
      <c r="A17" s="61">
        <v>3141</v>
      </c>
      <c r="B17" s="23" t="s">
        <v>353</v>
      </c>
      <c r="C17" s="19">
        <v>125.76931177999998</v>
      </c>
      <c r="D17" s="19">
        <v>0</v>
      </c>
      <c r="E17" s="19">
        <v>0</v>
      </c>
      <c r="F17" s="19">
        <v>125.76931177999998</v>
      </c>
      <c r="G17" s="19">
        <v>0</v>
      </c>
      <c r="H17" s="19">
        <v>0</v>
      </c>
      <c r="I17" s="19">
        <v>0</v>
      </c>
      <c r="J17" s="19">
        <v>125.76931177999998</v>
      </c>
    </row>
    <row r="18" spans="1:10" ht="19.5" customHeight="1">
      <c r="A18" s="61">
        <v>3142</v>
      </c>
      <c r="B18" s="23" t="s">
        <v>354</v>
      </c>
      <c r="C18" s="19">
        <v>0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</row>
    <row r="19" spans="1:10" ht="19.5" customHeight="1">
      <c r="A19" s="61">
        <v>3143</v>
      </c>
      <c r="B19" s="23" t="s">
        <v>355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</row>
    <row r="20" spans="1:10" ht="19.5" customHeight="1">
      <c r="A20" s="61">
        <v>3144</v>
      </c>
      <c r="B20" s="23" t="s">
        <v>356</v>
      </c>
      <c r="C20" s="19">
        <v>-8856.258030410001</v>
      </c>
      <c r="D20" s="19">
        <v>0</v>
      </c>
      <c r="E20" s="19">
        <v>0</v>
      </c>
      <c r="F20" s="19">
        <v>-8856.258030410001</v>
      </c>
      <c r="G20" s="19">
        <v>0</v>
      </c>
      <c r="H20" s="19">
        <v>0</v>
      </c>
      <c r="I20" s="19">
        <v>0</v>
      </c>
      <c r="J20" s="19">
        <v>-8856.258030410001</v>
      </c>
    </row>
    <row r="21" spans="1:12" ht="19.5" customHeight="1">
      <c r="A21" s="57">
        <v>32</v>
      </c>
      <c r="B21" s="62" t="s">
        <v>413</v>
      </c>
      <c r="C21" s="58"/>
      <c r="D21" s="58"/>
      <c r="E21" s="58"/>
      <c r="F21" s="58"/>
      <c r="G21" s="58"/>
      <c r="H21" s="58"/>
      <c r="I21" s="58"/>
      <c r="J21" s="58">
        <f>SUM(J22:J29)</f>
        <v>85606.4818309138</v>
      </c>
      <c r="L21" s="30"/>
    </row>
    <row r="22" spans="1:12" ht="19.5" customHeight="1">
      <c r="A22" s="61">
        <v>3201</v>
      </c>
      <c r="B22" s="23" t="s">
        <v>363</v>
      </c>
      <c r="C22" s="24"/>
      <c r="D22" s="24"/>
      <c r="E22" s="24"/>
      <c r="F22" s="24"/>
      <c r="G22" s="24"/>
      <c r="H22" s="24"/>
      <c r="I22" s="24"/>
      <c r="J22" s="19"/>
      <c r="L22" s="30"/>
    </row>
    <row r="23" spans="1:10" ht="19.5" customHeight="1">
      <c r="A23" s="61">
        <v>3202</v>
      </c>
      <c r="B23" s="23" t="s">
        <v>357</v>
      </c>
      <c r="C23" s="24" t="s">
        <v>381</v>
      </c>
      <c r="D23" s="24" t="s">
        <v>381</v>
      </c>
      <c r="E23" s="24" t="s">
        <v>381</v>
      </c>
      <c r="F23" s="24" t="s">
        <v>381</v>
      </c>
      <c r="G23" s="24" t="s">
        <v>381</v>
      </c>
      <c r="H23" s="24" t="s">
        <v>381</v>
      </c>
      <c r="I23" s="24" t="s">
        <v>381</v>
      </c>
      <c r="J23" s="19">
        <v>-12773.144657575147</v>
      </c>
    </row>
    <row r="24" spans="1:10" ht="19.5" customHeight="1">
      <c r="A24" s="61">
        <v>3203</v>
      </c>
      <c r="B24" s="23" t="s">
        <v>358</v>
      </c>
      <c r="C24" s="24" t="s">
        <v>381</v>
      </c>
      <c r="D24" s="24" t="s">
        <v>381</v>
      </c>
      <c r="E24" s="24" t="s">
        <v>381</v>
      </c>
      <c r="F24" s="24" t="s">
        <v>381</v>
      </c>
      <c r="G24" s="24" t="s">
        <v>381</v>
      </c>
      <c r="H24" s="24" t="s">
        <v>381</v>
      </c>
      <c r="I24" s="24" t="s">
        <v>381</v>
      </c>
      <c r="J24" s="19">
        <v>-13567.7973034815</v>
      </c>
    </row>
    <row r="25" spans="1:10" ht="19.5" customHeight="1">
      <c r="A25" s="61">
        <v>3204</v>
      </c>
      <c r="B25" s="23" t="s">
        <v>359</v>
      </c>
      <c r="C25" s="24" t="s">
        <v>381</v>
      </c>
      <c r="D25" s="24" t="s">
        <v>381</v>
      </c>
      <c r="E25" s="24" t="s">
        <v>381</v>
      </c>
      <c r="F25" s="24" t="s">
        <v>381</v>
      </c>
      <c r="G25" s="24" t="s">
        <v>381</v>
      </c>
      <c r="H25" s="24" t="s">
        <v>381</v>
      </c>
      <c r="I25" s="24" t="s">
        <v>381</v>
      </c>
      <c r="J25" s="19">
        <v>75776.85890495399</v>
      </c>
    </row>
    <row r="26" spans="1:10" ht="19.5" customHeight="1">
      <c r="A26" s="61">
        <v>3205</v>
      </c>
      <c r="B26" s="23" t="s">
        <v>360</v>
      </c>
      <c r="C26" s="24" t="s">
        <v>381</v>
      </c>
      <c r="D26" s="24" t="s">
        <v>381</v>
      </c>
      <c r="E26" s="24" t="s">
        <v>381</v>
      </c>
      <c r="F26" s="24" t="s">
        <v>381</v>
      </c>
      <c r="G26" s="24" t="s">
        <v>381</v>
      </c>
      <c r="H26" s="24" t="s">
        <v>381</v>
      </c>
      <c r="I26" s="24" t="s">
        <v>381</v>
      </c>
      <c r="J26" s="24">
        <v>37327.31488701646</v>
      </c>
    </row>
    <row r="27" spans="1:10" ht="19.5" customHeight="1">
      <c r="A27" s="61">
        <v>3206</v>
      </c>
      <c r="B27" s="23" t="s">
        <v>361</v>
      </c>
      <c r="C27" s="24" t="s">
        <v>381</v>
      </c>
      <c r="D27" s="24" t="s">
        <v>381</v>
      </c>
      <c r="E27" s="24" t="s">
        <v>381</v>
      </c>
      <c r="F27" s="24" t="s">
        <v>381</v>
      </c>
      <c r="G27" s="24" t="s">
        <v>381</v>
      </c>
      <c r="H27" s="24" t="s">
        <v>381</v>
      </c>
      <c r="I27" s="24" t="s">
        <v>381</v>
      </c>
      <c r="J27" s="24">
        <v>0</v>
      </c>
    </row>
    <row r="28" spans="1:10" ht="19.5" customHeight="1">
      <c r="A28" s="61">
        <v>3207</v>
      </c>
      <c r="B28" s="23" t="s">
        <v>364</v>
      </c>
      <c r="C28" s="24" t="s">
        <v>381</v>
      </c>
      <c r="D28" s="24" t="s">
        <v>381</v>
      </c>
      <c r="E28" s="24" t="s">
        <v>381</v>
      </c>
      <c r="F28" s="24" t="s">
        <v>381</v>
      </c>
      <c r="G28" s="24" t="s">
        <v>381</v>
      </c>
      <c r="H28" s="24" t="s">
        <v>381</v>
      </c>
      <c r="I28" s="24" t="s">
        <v>381</v>
      </c>
      <c r="J28" s="24">
        <v>0</v>
      </c>
    </row>
    <row r="29" spans="1:10" ht="19.5" customHeight="1">
      <c r="A29" s="61">
        <v>3208</v>
      </c>
      <c r="B29" s="23" t="s">
        <v>414</v>
      </c>
      <c r="C29" s="24" t="s">
        <v>381</v>
      </c>
      <c r="D29" s="24" t="s">
        <v>381</v>
      </c>
      <c r="E29" s="24" t="s">
        <v>381</v>
      </c>
      <c r="F29" s="24" t="s">
        <v>381</v>
      </c>
      <c r="G29" s="24" t="s">
        <v>381</v>
      </c>
      <c r="H29" s="24" t="s">
        <v>381</v>
      </c>
      <c r="I29" s="24" t="s">
        <v>381</v>
      </c>
      <c r="J29" s="24">
        <v>-1156.749999999998</v>
      </c>
    </row>
    <row r="30" spans="1:10" ht="19.5" customHeight="1">
      <c r="A30" s="57">
        <v>33</v>
      </c>
      <c r="B30" s="62" t="s">
        <v>415</v>
      </c>
      <c r="C30" s="58"/>
      <c r="D30" s="58"/>
      <c r="E30" s="58"/>
      <c r="F30" s="58"/>
      <c r="G30" s="58"/>
      <c r="H30" s="58"/>
      <c r="I30" s="58"/>
      <c r="J30" s="58">
        <f>SUM(J31:J38)</f>
        <v>636878.5411335169</v>
      </c>
    </row>
    <row r="31" spans="1:10" ht="19.5" customHeight="1">
      <c r="A31" s="61">
        <v>3301</v>
      </c>
      <c r="B31" s="23" t="s">
        <v>365</v>
      </c>
      <c r="C31" s="24"/>
      <c r="D31" s="24"/>
      <c r="E31" s="24"/>
      <c r="F31" s="24"/>
      <c r="G31" s="24"/>
      <c r="H31" s="24"/>
      <c r="I31" s="24"/>
      <c r="J31" s="19"/>
    </row>
    <row r="32" spans="1:10" ht="19.5" customHeight="1">
      <c r="A32" s="61">
        <v>3302</v>
      </c>
      <c r="B32" s="23" t="s">
        <v>366</v>
      </c>
      <c r="C32" s="24" t="s">
        <v>381</v>
      </c>
      <c r="D32" s="24" t="s">
        <v>381</v>
      </c>
      <c r="E32" s="24" t="s">
        <v>381</v>
      </c>
      <c r="F32" s="24" t="s">
        <v>381</v>
      </c>
      <c r="G32" s="24" t="s">
        <v>381</v>
      </c>
      <c r="H32" s="24" t="s">
        <v>381</v>
      </c>
      <c r="I32" s="24" t="s">
        <v>381</v>
      </c>
      <c r="J32" s="19">
        <v>-15085.030000000028</v>
      </c>
    </row>
    <row r="33" spans="1:10" ht="19.5" customHeight="1">
      <c r="A33" s="61">
        <v>3303</v>
      </c>
      <c r="B33" s="23" t="s">
        <v>358</v>
      </c>
      <c r="C33" s="24" t="s">
        <v>381</v>
      </c>
      <c r="D33" s="24" t="s">
        <v>381</v>
      </c>
      <c r="E33" s="24" t="s">
        <v>381</v>
      </c>
      <c r="F33" s="24" t="s">
        <v>381</v>
      </c>
      <c r="G33" s="24" t="s">
        <v>381</v>
      </c>
      <c r="H33" s="24" t="s">
        <v>381</v>
      </c>
      <c r="I33" s="24" t="s">
        <v>381</v>
      </c>
      <c r="J33" s="19">
        <v>558547.97349</v>
      </c>
    </row>
    <row r="34" spans="1:10" ht="19.5" customHeight="1">
      <c r="A34" s="61">
        <v>3304</v>
      </c>
      <c r="B34" s="23" t="s">
        <v>359</v>
      </c>
      <c r="C34" s="24" t="s">
        <v>381</v>
      </c>
      <c r="D34" s="24" t="s">
        <v>381</v>
      </c>
      <c r="E34" s="24" t="s">
        <v>381</v>
      </c>
      <c r="F34" s="24" t="s">
        <v>381</v>
      </c>
      <c r="G34" s="24" t="s">
        <v>381</v>
      </c>
      <c r="H34" s="24" t="s">
        <v>381</v>
      </c>
      <c r="I34" s="24" t="s">
        <v>381</v>
      </c>
      <c r="J34" s="19">
        <v>64776.45490999994</v>
      </c>
    </row>
    <row r="35" spans="1:10" ht="19.5" customHeight="1">
      <c r="A35" s="61">
        <v>3305</v>
      </c>
      <c r="B35" s="23" t="s">
        <v>360</v>
      </c>
      <c r="C35" s="24" t="s">
        <v>381</v>
      </c>
      <c r="D35" s="24" t="s">
        <v>381</v>
      </c>
      <c r="E35" s="24" t="s">
        <v>381</v>
      </c>
      <c r="F35" s="24" t="s">
        <v>381</v>
      </c>
      <c r="G35" s="24" t="s">
        <v>381</v>
      </c>
      <c r="H35" s="24" t="s">
        <v>381</v>
      </c>
      <c r="I35" s="24" t="s">
        <v>381</v>
      </c>
      <c r="J35" s="24">
        <v>0</v>
      </c>
    </row>
    <row r="36" spans="1:10" ht="19.5" customHeight="1">
      <c r="A36" s="61">
        <v>3306</v>
      </c>
      <c r="B36" s="23" t="s">
        <v>361</v>
      </c>
      <c r="C36" s="24" t="s">
        <v>381</v>
      </c>
      <c r="D36" s="24" t="s">
        <v>381</v>
      </c>
      <c r="E36" s="24" t="s">
        <v>381</v>
      </c>
      <c r="F36" s="24" t="s">
        <v>381</v>
      </c>
      <c r="G36" s="24" t="s">
        <v>381</v>
      </c>
      <c r="H36" s="24" t="s">
        <v>381</v>
      </c>
      <c r="I36" s="24" t="s">
        <v>381</v>
      </c>
      <c r="J36" s="24">
        <v>0</v>
      </c>
    </row>
    <row r="37" spans="1:10" ht="19.5" customHeight="1">
      <c r="A37" s="61">
        <v>3307</v>
      </c>
      <c r="B37" s="23" t="s">
        <v>364</v>
      </c>
      <c r="C37" s="24" t="s">
        <v>381</v>
      </c>
      <c r="D37" s="24" t="s">
        <v>381</v>
      </c>
      <c r="E37" s="24" t="s">
        <v>381</v>
      </c>
      <c r="F37" s="24" t="s">
        <v>381</v>
      </c>
      <c r="G37" s="24" t="s">
        <v>381</v>
      </c>
      <c r="H37" s="24" t="s">
        <v>381</v>
      </c>
      <c r="I37" s="24" t="s">
        <v>381</v>
      </c>
      <c r="J37" s="24">
        <v>0</v>
      </c>
    </row>
    <row r="38" spans="1:10" ht="19.5" customHeight="1">
      <c r="A38" s="67">
        <v>3308</v>
      </c>
      <c r="B38" s="68" t="s">
        <v>362</v>
      </c>
      <c r="C38" s="69" t="s">
        <v>381</v>
      </c>
      <c r="D38" s="69" t="s">
        <v>381</v>
      </c>
      <c r="E38" s="69" t="s">
        <v>381</v>
      </c>
      <c r="F38" s="69" t="s">
        <v>381</v>
      </c>
      <c r="G38" s="69" t="s">
        <v>381</v>
      </c>
      <c r="H38" s="69" t="s">
        <v>381</v>
      </c>
      <c r="I38" s="69" t="s">
        <v>381</v>
      </c>
      <c r="J38" s="69">
        <v>28639.14273351703</v>
      </c>
    </row>
    <row r="39" spans="1:10" s="46" customFormat="1" ht="15.75" customHeight="1">
      <c r="A39" s="88" t="s">
        <v>241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0" s="46" customFormat="1" ht="15.75" customHeight="1">
      <c r="A40" s="51" t="s">
        <v>382</v>
      </c>
      <c r="B40" s="51"/>
      <c r="C40" s="51"/>
      <c r="D40" s="51"/>
      <c r="E40" s="51"/>
      <c r="F40" s="51"/>
      <c r="G40" s="51"/>
      <c r="H40" s="51"/>
      <c r="I40" s="51"/>
      <c r="J40" s="51"/>
    </row>
    <row r="41" spans="1:10" s="46" customFormat="1" ht="15.75" customHeight="1">
      <c r="A41" s="51" t="s">
        <v>377</v>
      </c>
      <c r="B41" s="51"/>
      <c r="C41" s="51"/>
      <c r="D41" s="51"/>
      <c r="E41" s="51"/>
      <c r="F41" s="51"/>
      <c r="G41" s="51"/>
      <c r="H41" s="51"/>
      <c r="I41" s="51"/>
      <c r="J41" s="51"/>
    </row>
    <row r="42" spans="1:10" s="46" customFormat="1" ht="15.75" customHeight="1">
      <c r="A42" s="51" t="s">
        <v>417</v>
      </c>
      <c r="B42" s="51"/>
      <c r="C42" s="51"/>
      <c r="D42" s="51"/>
      <c r="E42" s="51"/>
      <c r="F42" s="51"/>
      <c r="G42" s="51"/>
      <c r="H42" s="51"/>
      <c r="I42" s="51"/>
      <c r="J42" s="51"/>
    </row>
    <row r="43" spans="1:10" s="46" customFormat="1" ht="15.75" customHeight="1">
      <c r="A43" s="51" t="s">
        <v>242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0" s="46" customFormat="1" ht="15.75" customHeight="1">
      <c r="A44" s="86" t="s">
        <v>378</v>
      </c>
      <c r="B44" s="86"/>
      <c r="C44" s="86"/>
      <c r="D44" s="86"/>
      <c r="E44" s="86"/>
      <c r="F44" s="86"/>
      <c r="G44" s="86"/>
      <c r="H44" s="86"/>
      <c r="I44" s="86"/>
      <c r="J44" s="86"/>
    </row>
    <row r="45" spans="1:10" s="46" customFormat="1" ht="15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</row>
    <row r="46" spans="1:10" s="46" customFormat="1" ht="15.75" customHeight="1">
      <c r="A46" s="51" t="s">
        <v>243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0" s="46" customFormat="1" ht="15.75" customHeight="1">
      <c r="A47" s="51" t="s">
        <v>384</v>
      </c>
      <c r="B47" s="51"/>
      <c r="C47" s="51"/>
      <c r="D47" s="51"/>
      <c r="E47" s="51"/>
      <c r="F47" s="51"/>
      <c r="G47" s="51"/>
      <c r="H47" s="51"/>
      <c r="I47" s="51"/>
      <c r="J47" s="51"/>
    </row>
    <row r="48" spans="1:10" s="46" customFormat="1" ht="15.75" customHeight="1">
      <c r="A48" s="53" t="s">
        <v>385</v>
      </c>
      <c r="B48" s="53"/>
      <c r="C48" s="53"/>
      <c r="D48" s="53"/>
      <c r="E48" s="53"/>
      <c r="F48" s="53"/>
      <c r="G48" s="53"/>
      <c r="H48" s="53"/>
      <c r="I48" s="53"/>
      <c r="J48" s="53"/>
    </row>
    <row r="49" spans="1:10" s="46" customFormat="1" ht="15.75" customHeight="1">
      <c r="A49" s="51" t="s">
        <v>244</v>
      </c>
      <c r="B49" s="51"/>
      <c r="C49" s="51"/>
      <c r="D49" s="51"/>
      <c r="E49" s="51"/>
      <c r="F49" s="51"/>
      <c r="G49" s="51"/>
      <c r="H49" s="51"/>
      <c r="I49" s="51"/>
      <c r="J49" s="51"/>
    </row>
    <row r="50" spans="1:10" s="46" customFormat="1" ht="15.75" customHeight="1">
      <c r="A50" s="86" t="s">
        <v>372</v>
      </c>
      <c r="B50" s="86"/>
      <c r="C50" s="86"/>
      <c r="D50" s="86"/>
      <c r="E50" s="86"/>
      <c r="F50" s="86"/>
      <c r="G50" s="86"/>
      <c r="H50" s="86"/>
      <c r="I50" s="86"/>
      <c r="J50" s="86"/>
    </row>
    <row r="51" spans="1:10" s="46" customFormat="1" ht="15.7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</row>
    <row r="52" spans="1:10" s="46" customFormat="1" ht="15.7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</row>
    <row r="53" s="46" customFormat="1" ht="15.75" customHeight="1">
      <c r="A53" s="51" t="s">
        <v>248</v>
      </c>
    </row>
    <row r="54" spans="1:10" s="46" customFormat="1" ht="15.75" customHeight="1">
      <c r="A54" s="86" t="s">
        <v>379</v>
      </c>
      <c r="B54" s="86"/>
      <c r="C54" s="86"/>
      <c r="D54" s="86"/>
      <c r="E54" s="86"/>
      <c r="F54" s="86"/>
      <c r="G54" s="86"/>
      <c r="H54" s="86"/>
      <c r="I54" s="86"/>
      <c r="J54" s="86"/>
    </row>
    <row r="55" spans="1:10" s="46" customFormat="1" ht="19.5" customHeight="1">
      <c r="A55" s="86"/>
      <c r="B55" s="86"/>
      <c r="C55" s="86"/>
      <c r="D55" s="86"/>
      <c r="E55" s="86"/>
      <c r="F55" s="86"/>
      <c r="G55" s="86"/>
      <c r="H55" s="86"/>
      <c r="I55" s="86"/>
      <c r="J55" s="86"/>
    </row>
    <row r="56" s="46" customFormat="1" ht="19.5" customHeight="1"/>
    <row r="57" s="46" customFormat="1" ht="19.5" customHeight="1"/>
    <row r="58" s="46" customFormat="1" ht="19.5" customHeight="1"/>
    <row r="59" s="46" customFormat="1" ht="19.5" customHeight="1"/>
    <row r="60" s="46" customFormat="1" ht="19.5" customHeight="1"/>
    <row r="61" s="46" customFormat="1" ht="19.5" customHeight="1"/>
  </sheetData>
  <sheetProtection/>
  <mergeCells count="11">
    <mergeCell ref="A50:J52"/>
    <mergeCell ref="A54:J55"/>
    <mergeCell ref="A39:J39"/>
    <mergeCell ref="A4:B6"/>
    <mergeCell ref="C4:J4"/>
    <mergeCell ref="C5:F5"/>
    <mergeCell ref="G5:G6"/>
    <mergeCell ref="H5:H6"/>
    <mergeCell ref="I5:I6"/>
    <mergeCell ref="J5:J6"/>
    <mergeCell ref="A44:J45"/>
  </mergeCells>
  <printOptions/>
  <pageMargins left="0.511811024" right="0.511811024" top="0.787401575" bottom="0.787401575" header="0.31496062" footer="0.31496062"/>
  <pageSetup fitToHeight="1" fitToWidth="1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bestFit="1" customWidth="1"/>
    <col min="2" max="2" width="88.28125" style="0" customWidth="1"/>
    <col min="3" max="3" width="51.140625" style="0" customWidth="1"/>
    <col min="4" max="4" width="19.421875" style="0" bestFit="1" customWidth="1"/>
  </cols>
  <sheetData>
    <row r="1" spans="1:4" ht="15">
      <c r="A1" s="1" t="s">
        <v>0</v>
      </c>
      <c r="B1" s="2" t="s">
        <v>1</v>
      </c>
      <c r="C1" s="2" t="s">
        <v>2</v>
      </c>
      <c r="D1" s="2" t="s">
        <v>3</v>
      </c>
    </row>
    <row r="2" spans="1:5" ht="15">
      <c r="A2" s="13" t="s">
        <v>5</v>
      </c>
      <c r="B2" s="10" t="s">
        <v>199</v>
      </c>
      <c r="C2" s="12" t="s">
        <v>194</v>
      </c>
      <c r="D2" t="s">
        <v>237</v>
      </c>
      <c r="E2" t="s">
        <v>91</v>
      </c>
    </row>
    <row r="3" spans="1:5" ht="15">
      <c r="A3" s="13" t="s">
        <v>6</v>
      </c>
      <c r="B3" s="11" t="s">
        <v>204</v>
      </c>
      <c r="C3" s="12" t="s">
        <v>205</v>
      </c>
      <c r="D3" t="s">
        <v>237</v>
      </c>
      <c r="E3" t="s">
        <v>7</v>
      </c>
    </row>
    <row r="4" spans="1:5" ht="15">
      <c r="A4" s="13" t="s">
        <v>8</v>
      </c>
      <c r="B4" s="11" t="s">
        <v>206</v>
      </c>
      <c r="E4" t="s">
        <v>9</v>
      </c>
    </row>
    <row r="5" spans="1:5" ht="15">
      <c r="A5" s="13" t="s">
        <v>10</v>
      </c>
      <c r="B5" s="11" t="s">
        <v>207</v>
      </c>
      <c r="D5" t="s">
        <v>237</v>
      </c>
      <c r="E5" t="s">
        <v>11</v>
      </c>
    </row>
    <row r="6" spans="1:5" ht="15">
      <c r="A6" s="13" t="s">
        <v>12</v>
      </c>
      <c r="B6" s="11" t="s">
        <v>208</v>
      </c>
      <c r="D6" t="s">
        <v>237</v>
      </c>
      <c r="E6" t="s">
        <v>13</v>
      </c>
    </row>
    <row r="7" spans="1:5" ht="15">
      <c r="A7" s="13" t="s">
        <v>14</v>
      </c>
      <c r="B7" s="11" t="s">
        <v>209</v>
      </c>
      <c r="D7" t="s">
        <v>237</v>
      </c>
      <c r="E7" t="s">
        <v>15</v>
      </c>
    </row>
    <row r="8" spans="1:5" ht="15">
      <c r="A8" s="13" t="s">
        <v>16</v>
      </c>
      <c r="B8" s="11" t="s">
        <v>210</v>
      </c>
      <c r="D8" t="s">
        <v>237</v>
      </c>
      <c r="E8" t="s">
        <v>17</v>
      </c>
    </row>
    <row r="9" spans="1:5" ht="15">
      <c r="A9" s="13" t="s">
        <v>18</v>
      </c>
      <c r="B9" s="11" t="s">
        <v>211</v>
      </c>
      <c r="D9" t="s">
        <v>237</v>
      </c>
      <c r="E9" t="s">
        <v>19</v>
      </c>
    </row>
    <row r="10" spans="1:5" ht="15">
      <c r="A10" s="13" t="s">
        <v>20</v>
      </c>
      <c r="B10" s="11" t="s">
        <v>212</v>
      </c>
      <c r="D10" t="s">
        <v>237</v>
      </c>
      <c r="E10" t="s">
        <v>21</v>
      </c>
    </row>
    <row r="11" spans="1:5" ht="15">
      <c r="A11" s="13" t="s">
        <v>22</v>
      </c>
      <c r="B11" s="11" t="s">
        <v>213</v>
      </c>
      <c r="D11" t="s">
        <v>237</v>
      </c>
      <c r="E11" t="s">
        <v>23</v>
      </c>
    </row>
    <row r="12" spans="1:5" ht="15">
      <c r="A12" s="13" t="s">
        <v>24</v>
      </c>
      <c r="B12" s="10" t="s">
        <v>195</v>
      </c>
      <c r="E12" t="s">
        <v>92</v>
      </c>
    </row>
    <row r="13" spans="1:5" ht="15">
      <c r="A13" s="13" t="s">
        <v>25</v>
      </c>
      <c r="B13" s="11" t="s">
        <v>204</v>
      </c>
      <c r="C13" s="12" t="s">
        <v>205</v>
      </c>
      <c r="D13" t="s">
        <v>237</v>
      </c>
      <c r="E13" t="s">
        <v>7</v>
      </c>
    </row>
    <row r="14" spans="1:5" ht="15">
      <c r="A14" s="13" t="s">
        <v>26</v>
      </c>
      <c r="B14" s="11" t="s">
        <v>206</v>
      </c>
      <c r="E14" t="s">
        <v>9</v>
      </c>
    </row>
    <row r="15" spans="1:5" ht="15">
      <c r="A15" s="13" t="s">
        <v>27</v>
      </c>
      <c r="B15" s="11" t="s">
        <v>207</v>
      </c>
      <c r="D15" t="s">
        <v>237</v>
      </c>
      <c r="E15" t="s">
        <v>11</v>
      </c>
    </row>
    <row r="16" spans="1:5" ht="15">
      <c r="A16" s="13" t="s">
        <v>28</v>
      </c>
      <c r="B16" s="11" t="s">
        <v>208</v>
      </c>
      <c r="D16" t="s">
        <v>237</v>
      </c>
      <c r="E16" t="s">
        <v>13</v>
      </c>
    </row>
    <row r="17" spans="1:5" ht="15">
      <c r="A17" s="13" t="s">
        <v>29</v>
      </c>
      <c r="B17" s="11" t="s">
        <v>209</v>
      </c>
      <c r="D17" t="s">
        <v>237</v>
      </c>
      <c r="E17" t="s">
        <v>15</v>
      </c>
    </row>
    <row r="18" spans="1:5" ht="15">
      <c r="A18" s="13" t="s">
        <v>30</v>
      </c>
      <c r="B18" s="11" t="s">
        <v>210</v>
      </c>
      <c r="D18" t="s">
        <v>237</v>
      </c>
      <c r="E18" t="s">
        <v>17</v>
      </c>
    </row>
    <row r="19" spans="1:5" ht="15">
      <c r="A19" s="13" t="s">
        <v>31</v>
      </c>
      <c r="B19" s="11" t="s">
        <v>211</v>
      </c>
      <c r="D19" t="s">
        <v>237</v>
      </c>
      <c r="E19" t="s">
        <v>19</v>
      </c>
    </row>
    <row r="20" spans="1:5" ht="15">
      <c r="A20" s="13" t="s">
        <v>32</v>
      </c>
      <c r="B20" s="11" t="s">
        <v>212</v>
      </c>
      <c r="D20" t="s">
        <v>237</v>
      </c>
      <c r="E20" t="s">
        <v>21</v>
      </c>
    </row>
    <row r="21" spans="1:5" ht="15">
      <c r="A21" s="13" t="s">
        <v>33</v>
      </c>
      <c r="B21" s="11" t="s">
        <v>213</v>
      </c>
      <c r="D21" t="s">
        <v>237</v>
      </c>
      <c r="E21" t="s">
        <v>23</v>
      </c>
    </row>
    <row r="22" spans="1:5" ht="15">
      <c r="A22" s="13" t="s">
        <v>34</v>
      </c>
      <c r="B22" s="10" t="s">
        <v>214</v>
      </c>
      <c r="C22" s="12" t="s">
        <v>215</v>
      </c>
      <c r="D22" t="s">
        <v>237</v>
      </c>
      <c r="E22" t="s">
        <v>93</v>
      </c>
    </row>
    <row r="23" spans="1:5" ht="15">
      <c r="A23" s="13" t="s">
        <v>35</v>
      </c>
      <c r="B23" s="11" t="s">
        <v>204</v>
      </c>
      <c r="C23" s="12" t="s">
        <v>205</v>
      </c>
      <c r="D23" t="s">
        <v>237</v>
      </c>
      <c r="E23" t="s">
        <v>7</v>
      </c>
    </row>
    <row r="24" spans="1:5" ht="15">
      <c r="A24" s="13" t="s">
        <v>36</v>
      </c>
      <c r="B24" s="11" t="s">
        <v>206</v>
      </c>
      <c r="E24" t="s">
        <v>9</v>
      </c>
    </row>
    <row r="25" spans="1:5" ht="15">
      <c r="A25" s="13" t="s">
        <v>37</v>
      </c>
      <c r="B25" s="11" t="s">
        <v>207</v>
      </c>
      <c r="D25" t="s">
        <v>237</v>
      </c>
      <c r="E25" t="s">
        <v>11</v>
      </c>
    </row>
    <row r="26" spans="1:5" ht="15">
      <c r="A26" s="13" t="s">
        <v>38</v>
      </c>
      <c r="B26" s="14" t="s">
        <v>216</v>
      </c>
      <c r="E26" t="s">
        <v>39</v>
      </c>
    </row>
    <row r="27" spans="1:5" ht="15">
      <c r="A27" s="13" t="s">
        <v>40</v>
      </c>
      <c r="B27" s="11" t="s">
        <v>208</v>
      </c>
      <c r="D27" t="s">
        <v>237</v>
      </c>
      <c r="E27" t="s">
        <v>13</v>
      </c>
    </row>
    <row r="28" spans="1:5" ht="15">
      <c r="A28" s="13" t="s">
        <v>41</v>
      </c>
      <c r="B28" s="14" t="s">
        <v>216</v>
      </c>
      <c r="E28" t="s">
        <v>39</v>
      </c>
    </row>
    <row r="29" spans="1:5" ht="15">
      <c r="A29" s="13" t="s">
        <v>42</v>
      </c>
      <c r="B29" s="11" t="s">
        <v>209</v>
      </c>
      <c r="D29" t="s">
        <v>237</v>
      </c>
      <c r="E29" t="s">
        <v>15</v>
      </c>
    </row>
    <row r="30" spans="1:5" ht="15">
      <c r="A30" s="13" t="s">
        <v>43</v>
      </c>
      <c r="B30" s="11" t="s">
        <v>210</v>
      </c>
      <c r="D30" t="s">
        <v>237</v>
      </c>
      <c r="E30" t="s">
        <v>17</v>
      </c>
    </row>
    <row r="31" spans="1:5" ht="15">
      <c r="A31" s="13" t="s">
        <v>44</v>
      </c>
      <c r="B31" s="11" t="s">
        <v>211</v>
      </c>
      <c r="D31" t="s">
        <v>237</v>
      </c>
      <c r="E31" t="s">
        <v>19</v>
      </c>
    </row>
    <row r="32" spans="1:5" ht="15">
      <c r="A32" s="13" t="s">
        <v>45</v>
      </c>
      <c r="B32" s="11" t="s">
        <v>212</v>
      </c>
      <c r="D32" t="s">
        <v>237</v>
      </c>
      <c r="E32" t="s">
        <v>21</v>
      </c>
    </row>
    <row r="33" spans="1:5" ht="15">
      <c r="A33" s="13" t="s">
        <v>46</v>
      </c>
      <c r="B33" s="11" t="s">
        <v>213</v>
      </c>
      <c r="D33" t="s">
        <v>237</v>
      </c>
      <c r="E33" t="s">
        <v>23</v>
      </c>
    </row>
    <row r="34" spans="1:5" ht="15">
      <c r="A34" s="13" t="s">
        <v>47</v>
      </c>
      <c r="B34" s="10" t="s">
        <v>217</v>
      </c>
      <c r="C34" s="12" t="s">
        <v>218</v>
      </c>
      <c r="D34" t="s">
        <v>237</v>
      </c>
      <c r="E34" t="s">
        <v>94</v>
      </c>
    </row>
    <row r="35" spans="1:5" ht="15">
      <c r="A35" s="13" t="s">
        <v>48</v>
      </c>
      <c r="B35" s="11" t="s">
        <v>204</v>
      </c>
      <c r="C35" s="12" t="s">
        <v>205</v>
      </c>
      <c r="D35" t="s">
        <v>237</v>
      </c>
      <c r="E35" t="s">
        <v>7</v>
      </c>
    </row>
    <row r="36" spans="1:5" ht="15">
      <c r="A36" s="13" t="s">
        <v>49</v>
      </c>
      <c r="B36" s="11" t="s">
        <v>206</v>
      </c>
      <c r="E36" t="s">
        <v>9</v>
      </c>
    </row>
    <row r="37" spans="1:5" ht="15">
      <c r="A37" s="13" t="s">
        <v>50</v>
      </c>
      <c r="B37" s="11" t="s">
        <v>207</v>
      </c>
      <c r="D37" t="s">
        <v>237</v>
      </c>
      <c r="E37" t="s">
        <v>11</v>
      </c>
    </row>
    <row r="38" spans="1:5" ht="15">
      <c r="A38" s="13" t="s">
        <v>51</v>
      </c>
      <c r="B38" s="14" t="s">
        <v>216</v>
      </c>
      <c r="E38" t="s">
        <v>39</v>
      </c>
    </row>
    <row r="39" spans="1:5" ht="15">
      <c r="A39" s="13" t="s">
        <v>52</v>
      </c>
      <c r="B39" s="11" t="s">
        <v>208</v>
      </c>
      <c r="D39" t="s">
        <v>237</v>
      </c>
      <c r="E39" t="s">
        <v>13</v>
      </c>
    </row>
    <row r="40" spans="1:5" ht="15">
      <c r="A40" s="13" t="s">
        <v>53</v>
      </c>
      <c r="B40" s="14" t="s">
        <v>216</v>
      </c>
      <c r="E40" t="s">
        <v>39</v>
      </c>
    </row>
    <row r="41" spans="1:5" ht="15">
      <c r="A41" s="13" t="s">
        <v>54</v>
      </c>
      <c r="B41" s="11" t="s">
        <v>209</v>
      </c>
      <c r="D41" t="s">
        <v>237</v>
      </c>
      <c r="E41" t="s">
        <v>15</v>
      </c>
    </row>
    <row r="42" spans="1:5" ht="15">
      <c r="A42" s="13" t="s">
        <v>55</v>
      </c>
      <c r="B42" s="11" t="s">
        <v>210</v>
      </c>
      <c r="D42" t="s">
        <v>237</v>
      </c>
      <c r="E42" t="s">
        <v>17</v>
      </c>
    </row>
    <row r="43" spans="1:5" ht="15">
      <c r="A43" s="13" t="s">
        <v>56</v>
      </c>
      <c r="B43" s="11" t="s">
        <v>211</v>
      </c>
      <c r="D43" t="s">
        <v>237</v>
      </c>
      <c r="E43" t="s">
        <v>19</v>
      </c>
    </row>
    <row r="44" spans="1:5" ht="15">
      <c r="A44" s="13" t="s">
        <v>57</v>
      </c>
      <c r="B44" s="11" t="s">
        <v>212</v>
      </c>
      <c r="D44" t="s">
        <v>237</v>
      </c>
      <c r="E44" t="s">
        <v>21</v>
      </c>
    </row>
    <row r="45" spans="1:5" ht="15">
      <c r="A45" s="13" t="s">
        <v>58</v>
      </c>
      <c r="B45" s="11" t="s">
        <v>213</v>
      </c>
      <c r="D45" t="s">
        <v>237</v>
      </c>
      <c r="E45" t="s">
        <v>23</v>
      </c>
    </row>
    <row r="46" spans="1:5" ht="15">
      <c r="A46" s="13" t="s">
        <v>59</v>
      </c>
      <c r="B46" s="10" t="s">
        <v>196</v>
      </c>
      <c r="D46" t="s">
        <v>237</v>
      </c>
      <c r="E46" t="s">
        <v>95</v>
      </c>
    </row>
    <row r="47" spans="1:5" ht="15">
      <c r="A47" s="13" t="s">
        <v>60</v>
      </c>
      <c r="B47" s="11" t="s">
        <v>204</v>
      </c>
      <c r="C47" s="12" t="s">
        <v>205</v>
      </c>
      <c r="D47" t="s">
        <v>237</v>
      </c>
      <c r="E47" t="s">
        <v>7</v>
      </c>
    </row>
    <row r="48" spans="1:5" ht="15">
      <c r="A48" s="13" t="s">
        <v>61</v>
      </c>
      <c r="B48" s="11" t="s">
        <v>206</v>
      </c>
      <c r="E48" t="s">
        <v>9</v>
      </c>
    </row>
    <row r="49" spans="1:5" ht="15">
      <c r="A49" s="13" t="s">
        <v>62</v>
      </c>
      <c r="B49" s="11" t="s">
        <v>207</v>
      </c>
      <c r="D49" t="s">
        <v>237</v>
      </c>
      <c r="E49" t="s">
        <v>11</v>
      </c>
    </row>
    <row r="50" spans="1:5" ht="15">
      <c r="A50" s="13" t="s">
        <v>63</v>
      </c>
      <c r="B50" s="14" t="s">
        <v>216</v>
      </c>
      <c r="E50" t="s">
        <v>39</v>
      </c>
    </row>
    <row r="51" spans="1:5" ht="15">
      <c r="A51" s="13" t="s">
        <v>64</v>
      </c>
      <c r="B51" s="11" t="s">
        <v>208</v>
      </c>
      <c r="D51" t="s">
        <v>237</v>
      </c>
      <c r="E51" t="s">
        <v>13</v>
      </c>
    </row>
    <row r="52" spans="1:5" ht="15">
      <c r="A52" s="13" t="s">
        <v>65</v>
      </c>
      <c r="B52" s="14" t="s">
        <v>216</v>
      </c>
      <c r="E52" t="s">
        <v>39</v>
      </c>
    </row>
    <row r="53" spans="1:5" ht="15">
      <c r="A53" s="13" t="s">
        <v>66</v>
      </c>
      <c r="B53" s="11" t="s">
        <v>209</v>
      </c>
      <c r="D53" t="s">
        <v>237</v>
      </c>
      <c r="E53" t="s">
        <v>15</v>
      </c>
    </row>
    <row r="54" spans="1:5" ht="15">
      <c r="A54" s="13" t="s">
        <v>67</v>
      </c>
      <c r="B54" s="11" t="s">
        <v>210</v>
      </c>
      <c r="D54" t="s">
        <v>237</v>
      </c>
      <c r="E54" t="s">
        <v>17</v>
      </c>
    </row>
    <row r="55" spans="1:5" ht="15">
      <c r="A55" s="13" t="s">
        <v>68</v>
      </c>
      <c r="B55" s="11" t="s">
        <v>211</v>
      </c>
      <c r="D55" t="s">
        <v>237</v>
      </c>
      <c r="E55" t="s">
        <v>19</v>
      </c>
    </row>
    <row r="56" spans="1:5" ht="15">
      <c r="A56" s="13" t="s">
        <v>69</v>
      </c>
      <c r="B56" s="11" t="s">
        <v>212</v>
      </c>
      <c r="D56" t="s">
        <v>237</v>
      </c>
      <c r="E56" t="s">
        <v>21</v>
      </c>
    </row>
    <row r="57" spans="1:5" ht="15">
      <c r="A57" s="13" t="s">
        <v>70</v>
      </c>
      <c r="B57" s="11" t="s">
        <v>213</v>
      </c>
      <c r="D57" t="s">
        <v>237</v>
      </c>
      <c r="E57" t="s">
        <v>23</v>
      </c>
    </row>
    <row r="58" spans="1:5" ht="15">
      <c r="A58" s="13" t="s">
        <v>71</v>
      </c>
      <c r="B58" s="10" t="s">
        <v>200</v>
      </c>
      <c r="C58" s="12" t="s">
        <v>201</v>
      </c>
      <c r="D58" t="s">
        <v>237</v>
      </c>
      <c r="E58" t="s">
        <v>96</v>
      </c>
    </row>
    <row r="59" spans="1:5" ht="15">
      <c r="A59" s="13" t="s">
        <v>72</v>
      </c>
      <c r="B59" s="11" t="s">
        <v>204</v>
      </c>
      <c r="C59" s="12" t="s">
        <v>205</v>
      </c>
      <c r="D59" t="s">
        <v>237</v>
      </c>
      <c r="E59" t="s">
        <v>7</v>
      </c>
    </row>
    <row r="60" spans="1:5" ht="15">
      <c r="A60" s="13" t="s">
        <v>73</v>
      </c>
      <c r="B60" s="11" t="s">
        <v>206</v>
      </c>
      <c r="E60" t="s">
        <v>9</v>
      </c>
    </row>
    <row r="61" spans="1:5" ht="15">
      <c r="A61" s="13" t="s">
        <v>74</v>
      </c>
      <c r="B61" s="11" t="s">
        <v>207</v>
      </c>
      <c r="D61" t="s">
        <v>237</v>
      </c>
      <c r="E61" t="s">
        <v>11</v>
      </c>
    </row>
    <row r="62" spans="1:5" ht="15">
      <c r="A62" s="13" t="s">
        <v>75</v>
      </c>
      <c r="B62" s="11" t="s">
        <v>208</v>
      </c>
      <c r="D62" t="s">
        <v>237</v>
      </c>
      <c r="E62" t="s">
        <v>13</v>
      </c>
    </row>
    <row r="63" spans="1:5" ht="15">
      <c r="A63" s="13" t="s">
        <v>76</v>
      </c>
      <c r="B63" s="11" t="s">
        <v>209</v>
      </c>
      <c r="D63" t="s">
        <v>237</v>
      </c>
      <c r="E63" t="s">
        <v>15</v>
      </c>
    </row>
    <row r="64" spans="1:5" ht="15">
      <c r="A64" s="13" t="s">
        <v>77</v>
      </c>
      <c r="B64" s="11" t="s">
        <v>210</v>
      </c>
      <c r="D64" t="s">
        <v>237</v>
      </c>
      <c r="E64" t="s">
        <v>17</v>
      </c>
    </row>
    <row r="65" spans="1:5" ht="15">
      <c r="A65" s="13" t="s">
        <v>78</v>
      </c>
      <c r="B65" s="11" t="s">
        <v>211</v>
      </c>
      <c r="D65" t="s">
        <v>237</v>
      </c>
      <c r="E65" t="s">
        <v>19</v>
      </c>
    </row>
    <row r="66" spans="1:5" ht="15">
      <c r="A66" s="13" t="s">
        <v>79</v>
      </c>
      <c r="B66" s="11" t="s">
        <v>212</v>
      </c>
      <c r="D66" t="s">
        <v>237</v>
      </c>
      <c r="E66" t="s">
        <v>21</v>
      </c>
    </row>
    <row r="67" spans="1:5" ht="15">
      <c r="A67" s="13" t="s">
        <v>80</v>
      </c>
      <c r="B67" s="11" t="s">
        <v>213</v>
      </c>
      <c r="D67" t="s">
        <v>237</v>
      </c>
      <c r="E67" t="s">
        <v>23</v>
      </c>
    </row>
    <row r="68" spans="1:5" ht="15">
      <c r="A68" s="13" t="s">
        <v>81</v>
      </c>
      <c r="B68" s="10" t="s">
        <v>197</v>
      </c>
      <c r="E68" t="s">
        <v>97</v>
      </c>
    </row>
    <row r="69" spans="1:5" ht="15">
      <c r="A69" s="13" t="s">
        <v>82</v>
      </c>
      <c r="B69" s="11" t="s">
        <v>204</v>
      </c>
      <c r="C69" s="12" t="s">
        <v>205</v>
      </c>
      <c r="D69" t="s">
        <v>237</v>
      </c>
      <c r="E69" t="s">
        <v>7</v>
      </c>
    </row>
    <row r="70" spans="1:5" ht="15">
      <c r="A70" s="13" t="s">
        <v>83</v>
      </c>
      <c r="B70" s="11" t="s">
        <v>206</v>
      </c>
      <c r="E70" t="s">
        <v>9</v>
      </c>
    </row>
    <row r="71" spans="1:5" ht="15">
      <c r="A71" s="13" t="s">
        <v>84</v>
      </c>
      <c r="B71" s="11" t="s">
        <v>207</v>
      </c>
      <c r="D71" t="s">
        <v>237</v>
      </c>
      <c r="E71" t="s">
        <v>11</v>
      </c>
    </row>
    <row r="72" spans="1:5" ht="15">
      <c r="A72" s="13" t="s">
        <v>85</v>
      </c>
      <c r="B72" s="11" t="s">
        <v>208</v>
      </c>
      <c r="D72" t="s">
        <v>237</v>
      </c>
      <c r="E72" t="s">
        <v>13</v>
      </c>
    </row>
    <row r="73" spans="1:5" ht="15">
      <c r="A73" s="13" t="s">
        <v>86</v>
      </c>
      <c r="B73" s="11" t="s">
        <v>209</v>
      </c>
      <c r="D73" t="s">
        <v>237</v>
      </c>
      <c r="E73" t="s">
        <v>15</v>
      </c>
    </row>
    <row r="74" spans="1:5" ht="15">
      <c r="A74" s="13" t="s">
        <v>87</v>
      </c>
      <c r="B74" s="11" t="s">
        <v>210</v>
      </c>
      <c r="D74" t="s">
        <v>237</v>
      </c>
      <c r="E74" t="s">
        <v>17</v>
      </c>
    </row>
    <row r="75" spans="1:5" ht="15">
      <c r="A75" s="13" t="s">
        <v>88</v>
      </c>
      <c r="B75" s="11" t="s">
        <v>211</v>
      </c>
      <c r="D75" t="s">
        <v>237</v>
      </c>
      <c r="E75" t="s">
        <v>19</v>
      </c>
    </row>
    <row r="76" spans="1:5" ht="15">
      <c r="A76" s="13" t="s">
        <v>89</v>
      </c>
      <c r="B76" s="11" t="s">
        <v>212</v>
      </c>
      <c r="D76" t="s">
        <v>237</v>
      </c>
      <c r="E76" t="s">
        <v>21</v>
      </c>
    </row>
    <row r="77" spans="1:5" ht="15">
      <c r="A77" s="13" t="s">
        <v>90</v>
      </c>
      <c r="B77" s="11" t="s">
        <v>213</v>
      </c>
      <c r="D77" t="s">
        <v>237</v>
      </c>
      <c r="E77" t="s">
        <v>23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bestFit="1" customWidth="1"/>
    <col min="2" max="2" width="89.8515625" style="0" customWidth="1"/>
    <col min="3" max="3" width="61.7109375" style="0" customWidth="1"/>
    <col min="4" max="4" width="19.421875" style="0" bestFit="1" customWidth="1"/>
  </cols>
  <sheetData>
    <row r="1" spans="1:4" ht="15">
      <c r="A1" s="1" t="s">
        <v>0</v>
      </c>
      <c r="B1" s="2" t="s">
        <v>1</v>
      </c>
      <c r="C1" s="2" t="s">
        <v>2</v>
      </c>
      <c r="D1" s="2" t="s">
        <v>3</v>
      </c>
    </row>
    <row r="2" spans="1:5" ht="15">
      <c r="A2" s="13" t="s">
        <v>98</v>
      </c>
      <c r="B2" s="10" t="s">
        <v>199</v>
      </c>
      <c r="C2" s="12" t="s">
        <v>194</v>
      </c>
      <c r="D2" t="s">
        <v>237</v>
      </c>
      <c r="E2" t="s">
        <v>91</v>
      </c>
    </row>
    <row r="3" spans="1:5" ht="15">
      <c r="A3" s="13" t="s">
        <v>99</v>
      </c>
      <c r="B3" s="11" t="s">
        <v>204</v>
      </c>
      <c r="C3" s="12" t="s">
        <v>205</v>
      </c>
      <c r="D3" t="s">
        <v>237</v>
      </c>
      <c r="E3" t="s">
        <v>7</v>
      </c>
    </row>
    <row r="4" spans="1:5" ht="15">
      <c r="A4" s="13" t="s">
        <v>100</v>
      </c>
      <c r="B4" s="11" t="s">
        <v>206</v>
      </c>
      <c r="E4" t="s">
        <v>9</v>
      </c>
    </row>
    <row r="5" spans="1:5" ht="15">
      <c r="A5" s="13" t="s">
        <v>101</v>
      </c>
      <c r="B5" s="11" t="s">
        <v>207</v>
      </c>
      <c r="D5" t="s">
        <v>237</v>
      </c>
      <c r="E5" t="s">
        <v>11</v>
      </c>
    </row>
    <row r="6" spans="1:5" ht="15">
      <c r="A6" s="13" t="s">
        <v>102</v>
      </c>
      <c r="B6" s="11" t="s">
        <v>208</v>
      </c>
      <c r="D6" t="s">
        <v>237</v>
      </c>
      <c r="E6" t="s">
        <v>13</v>
      </c>
    </row>
    <row r="7" spans="1:5" ht="15">
      <c r="A7" s="13" t="s">
        <v>103</v>
      </c>
      <c r="B7" s="11" t="s">
        <v>209</v>
      </c>
      <c r="D7" t="s">
        <v>237</v>
      </c>
      <c r="E7" t="s">
        <v>15</v>
      </c>
    </row>
    <row r="8" spans="1:5" ht="15">
      <c r="A8" s="13" t="s">
        <v>104</v>
      </c>
      <c r="B8" s="11" t="s">
        <v>210</v>
      </c>
      <c r="D8" t="s">
        <v>237</v>
      </c>
      <c r="E8" t="s">
        <v>17</v>
      </c>
    </row>
    <row r="9" spans="1:5" ht="15">
      <c r="A9" s="13" t="s">
        <v>105</v>
      </c>
      <c r="B9" s="11" t="s">
        <v>211</v>
      </c>
      <c r="D9" t="s">
        <v>237</v>
      </c>
      <c r="E9" t="s">
        <v>19</v>
      </c>
    </row>
    <row r="10" spans="1:5" ht="15">
      <c r="A10" s="13" t="s">
        <v>106</v>
      </c>
      <c r="B10" s="11" t="s">
        <v>212</v>
      </c>
      <c r="D10" t="s">
        <v>237</v>
      </c>
      <c r="E10" t="s">
        <v>21</v>
      </c>
    </row>
    <row r="11" spans="1:5" ht="15">
      <c r="A11" s="13" t="s">
        <v>107</v>
      </c>
      <c r="B11" s="11" t="s">
        <v>213</v>
      </c>
      <c r="D11" t="s">
        <v>237</v>
      </c>
      <c r="E11" t="s">
        <v>23</v>
      </c>
    </row>
    <row r="12" spans="1:5" ht="15">
      <c r="A12" s="13" t="s">
        <v>108</v>
      </c>
      <c r="B12" s="10" t="s">
        <v>195</v>
      </c>
      <c r="E12" t="s">
        <v>92</v>
      </c>
    </row>
    <row r="13" spans="1:5" ht="15">
      <c r="A13" s="13" t="s">
        <v>109</v>
      </c>
      <c r="B13" s="11" t="s">
        <v>204</v>
      </c>
      <c r="C13" s="12" t="s">
        <v>205</v>
      </c>
      <c r="D13" t="s">
        <v>237</v>
      </c>
      <c r="E13" t="s">
        <v>7</v>
      </c>
    </row>
    <row r="14" spans="1:5" ht="15">
      <c r="A14" s="13" t="s">
        <v>110</v>
      </c>
      <c r="B14" s="11" t="s">
        <v>206</v>
      </c>
      <c r="E14" t="s">
        <v>9</v>
      </c>
    </row>
    <row r="15" spans="1:5" ht="15">
      <c r="A15" s="13" t="s">
        <v>111</v>
      </c>
      <c r="B15" s="11" t="s">
        <v>207</v>
      </c>
      <c r="D15" t="s">
        <v>237</v>
      </c>
      <c r="E15" t="s">
        <v>11</v>
      </c>
    </row>
    <row r="16" spans="1:5" ht="15">
      <c r="A16" s="13" t="s">
        <v>112</v>
      </c>
      <c r="B16" s="11" t="s">
        <v>208</v>
      </c>
      <c r="D16" t="s">
        <v>237</v>
      </c>
      <c r="E16" t="s">
        <v>13</v>
      </c>
    </row>
    <row r="17" spans="1:5" ht="15">
      <c r="A17" s="13" t="s">
        <v>113</v>
      </c>
      <c r="B17" s="11" t="s">
        <v>209</v>
      </c>
      <c r="D17" t="s">
        <v>237</v>
      </c>
      <c r="E17" t="s">
        <v>15</v>
      </c>
    </row>
    <row r="18" spans="1:5" ht="15">
      <c r="A18" s="13" t="s">
        <v>114</v>
      </c>
      <c r="B18" s="11" t="s">
        <v>210</v>
      </c>
      <c r="D18" t="s">
        <v>237</v>
      </c>
      <c r="E18" t="s">
        <v>17</v>
      </c>
    </row>
    <row r="19" spans="1:5" ht="15">
      <c r="A19" s="13" t="s">
        <v>115</v>
      </c>
      <c r="B19" s="11" t="s">
        <v>211</v>
      </c>
      <c r="D19" t="s">
        <v>237</v>
      </c>
      <c r="E19" t="s">
        <v>19</v>
      </c>
    </row>
    <row r="20" spans="1:5" ht="15">
      <c r="A20" s="13" t="s">
        <v>116</v>
      </c>
      <c r="B20" s="11" t="s">
        <v>212</v>
      </c>
      <c r="D20" t="s">
        <v>237</v>
      </c>
      <c r="E20" t="s">
        <v>21</v>
      </c>
    </row>
    <row r="21" spans="1:5" ht="15">
      <c r="A21" s="13" t="s">
        <v>117</v>
      </c>
      <c r="B21" s="11" t="s">
        <v>213</v>
      </c>
      <c r="D21" t="s">
        <v>237</v>
      </c>
      <c r="E21" t="s">
        <v>23</v>
      </c>
    </row>
    <row r="22" spans="1:5" ht="15">
      <c r="A22" s="13" t="s">
        <v>118</v>
      </c>
      <c r="B22" s="10" t="s">
        <v>214</v>
      </c>
      <c r="C22" s="12" t="s">
        <v>215</v>
      </c>
      <c r="D22" t="s">
        <v>237</v>
      </c>
      <c r="E22" t="s">
        <v>4</v>
      </c>
    </row>
    <row r="23" spans="1:5" ht="15">
      <c r="A23" s="13" t="s">
        <v>119</v>
      </c>
      <c r="B23" s="11" t="s">
        <v>204</v>
      </c>
      <c r="C23" s="12" t="s">
        <v>205</v>
      </c>
      <c r="D23" t="s">
        <v>237</v>
      </c>
      <c r="E23" t="s">
        <v>7</v>
      </c>
    </row>
    <row r="24" spans="1:5" ht="15">
      <c r="A24" s="13" t="s">
        <v>120</v>
      </c>
      <c r="B24" s="11" t="s">
        <v>206</v>
      </c>
      <c r="E24" t="s">
        <v>9</v>
      </c>
    </row>
    <row r="25" spans="1:5" ht="15">
      <c r="A25" s="13" t="s">
        <v>121</v>
      </c>
      <c r="B25" s="11" t="s">
        <v>207</v>
      </c>
      <c r="D25" t="s">
        <v>237</v>
      </c>
      <c r="E25" t="s">
        <v>11</v>
      </c>
    </row>
    <row r="26" spans="1:5" ht="15">
      <c r="A26" s="13" t="s">
        <v>122</v>
      </c>
      <c r="B26" s="14" t="s">
        <v>216</v>
      </c>
      <c r="E26" t="s">
        <v>39</v>
      </c>
    </row>
    <row r="27" spans="1:5" ht="15">
      <c r="A27" s="13" t="s">
        <v>123</v>
      </c>
      <c r="B27" s="11" t="s">
        <v>208</v>
      </c>
      <c r="D27" t="s">
        <v>237</v>
      </c>
      <c r="E27" t="s">
        <v>13</v>
      </c>
    </row>
    <row r="28" spans="1:5" ht="15">
      <c r="A28" s="13" t="s">
        <v>124</v>
      </c>
      <c r="B28" s="14" t="s">
        <v>216</v>
      </c>
      <c r="E28" t="s">
        <v>39</v>
      </c>
    </row>
    <row r="29" spans="1:5" ht="15">
      <c r="A29" s="13" t="s">
        <v>125</v>
      </c>
      <c r="B29" s="11" t="s">
        <v>209</v>
      </c>
      <c r="D29" t="s">
        <v>237</v>
      </c>
      <c r="E29" t="s">
        <v>15</v>
      </c>
    </row>
    <row r="30" spans="1:5" ht="15">
      <c r="A30" s="13" t="s">
        <v>126</v>
      </c>
      <c r="B30" s="11" t="s">
        <v>210</v>
      </c>
      <c r="D30" t="s">
        <v>237</v>
      </c>
      <c r="E30" t="s">
        <v>17</v>
      </c>
    </row>
    <row r="31" spans="1:5" ht="15">
      <c r="A31" s="13" t="s">
        <v>127</v>
      </c>
      <c r="B31" s="11" t="s">
        <v>211</v>
      </c>
      <c r="D31" t="s">
        <v>237</v>
      </c>
      <c r="E31" t="s">
        <v>19</v>
      </c>
    </row>
    <row r="32" spans="1:5" ht="15">
      <c r="A32" s="13" t="s">
        <v>128</v>
      </c>
      <c r="B32" s="11" t="s">
        <v>212</v>
      </c>
      <c r="D32" t="s">
        <v>237</v>
      </c>
      <c r="E32" t="s">
        <v>21</v>
      </c>
    </row>
    <row r="33" spans="1:5" ht="15">
      <c r="A33" s="13" t="s">
        <v>129</v>
      </c>
      <c r="B33" s="11" t="s">
        <v>213</v>
      </c>
      <c r="D33" t="s">
        <v>237</v>
      </c>
      <c r="E33" t="s">
        <v>23</v>
      </c>
    </row>
    <row r="34" spans="1:5" ht="15">
      <c r="A34" s="13" t="s">
        <v>130</v>
      </c>
      <c r="B34" s="10" t="s">
        <v>196</v>
      </c>
      <c r="C34" s="12"/>
      <c r="E34" t="s">
        <v>95</v>
      </c>
    </row>
    <row r="35" spans="1:5" ht="15">
      <c r="A35" s="13" t="s">
        <v>131</v>
      </c>
      <c r="B35" s="11" t="s">
        <v>204</v>
      </c>
      <c r="C35" s="12" t="s">
        <v>205</v>
      </c>
      <c r="D35" t="s">
        <v>237</v>
      </c>
      <c r="E35" t="s">
        <v>7</v>
      </c>
    </row>
    <row r="36" spans="1:5" ht="15">
      <c r="A36" s="13" t="s">
        <v>132</v>
      </c>
      <c r="B36" s="11" t="s">
        <v>206</v>
      </c>
      <c r="E36" t="s">
        <v>9</v>
      </c>
    </row>
    <row r="37" spans="1:5" ht="15">
      <c r="A37" s="13" t="s">
        <v>133</v>
      </c>
      <c r="B37" s="11" t="s">
        <v>207</v>
      </c>
      <c r="D37" t="s">
        <v>237</v>
      </c>
      <c r="E37" t="s">
        <v>11</v>
      </c>
    </row>
    <row r="38" spans="1:5" ht="15">
      <c r="A38" s="13" t="s">
        <v>134</v>
      </c>
      <c r="B38" s="14" t="s">
        <v>216</v>
      </c>
      <c r="E38" t="s">
        <v>39</v>
      </c>
    </row>
    <row r="39" spans="1:5" ht="15">
      <c r="A39" s="13" t="s">
        <v>135</v>
      </c>
      <c r="B39" s="11" t="s">
        <v>208</v>
      </c>
      <c r="D39" t="s">
        <v>237</v>
      </c>
      <c r="E39" t="s">
        <v>13</v>
      </c>
    </row>
    <row r="40" spans="1:5" ht="15">
      <c r="A40" s="13" t="s">
        <v>136</v>
      </c>
      <c r="B40" s="14" t="s">
        <v>216</v>
      </c>
      <c r="E40" t="s">
        <v>39</v>
      </c>
    </row>
    <row r="41" spans="1:5" ht="15">
      <c r="A41" s="13" t="s">
        <v>137</v>
      </c>
      <c r="B41" s="11" t="s">
        <v>209</v>
      </c>
      <c r="D41" t="s">
        <v>237</v>
      </c>
      <c r="E41" t="s">
        <v>15</v>
      </c>
    </row>
    <row r="42" spans="1:5" ht="15">
      <c r="A42" s="13" t="s">
        <v>138</v>
      </c>
      <c r="B42" s="11" t="s">
        <v>210</v>
      </c>
      <c r="D42" t="s">
        <v>237</v>
      </c>
      <c r="E42" t="s">
        <v>17</v>
      </c>
    </row>
    <row r="43" spans="1:5" ht="15">
      <c r="A43" s="13" t="s">
        <v>139</v>
      </c>
      <c r="B43" s="11" t="s">
        <v>211</v>
      </c>
      <c r="D43" t="s">
        <v>237</v>
      </c>
      <c r="E43" t="s">
        <v>19</v>
      </c>
    </row>
    <row r="44" spans="1:5" ht="15">
      <c r="A44" s="13" t="s">
        <v>140</v>
      </c>
      <c r="B44" s="11" t="s">
        <v>212</v>
      </c>
      <c r="D44" t="s">
        <v>237</v>
      </c>
      <c r="E44" t="s">
        <v>21</v>
      </c>
    </row>
    <row r="45" spans="1:5" ht="15">
      <c r="A45" s="13" t="s">
        <v>141</v>
      </c>
      <c r="B45" s="11" t="s">
        <v>213</v>
      </c>
      <c r="D45" t="s">
        <v>237</v>
      </c>
      <c r="E45" t="s">
        <v>23</v>
      </c>
    </row>
    <row r="46" spans="1:5" ht="15">
      <c r="A46" s="13" t="s">
        <v>142</v>
      </c>
      <c r="B46" s="10" t="s">
        <v>200</v>
      </c>
      <c r="C46" s="12" t="s">
        <v>201</v>
      </c>
      <c r="D46" t="s">
        <v>237</v>
      </c>
      <c r="E46" t="s">
        <v>96</v>
      </c>
    </row>
    <row r="47" spans="1:5" ht="15">
      <c r="A47" s="13" t="s">
        <v>143</v>
      </c>
      <c r="B47" s="11" t="s">
        <v>204</v>
      </c>
      <c r="C47" s="12" t="s">
        <v>205</v>
      </c>
      <c r="D47" t="s">
        <v>237</v>
      </c>
      <c r="E47" t="s">
        <v>7</v>
      </c>
    </row>
    <row r="48" spans="1:5" ht="15">
      <c r="A48" s="13" t="s">
        <v>144</v>
      </c>
      <c r="B48" s="11" t="s">
        <v>206</v>
      </c>
      <c r="E48" t="s">
        <v>9</v>
      </c>
    </row>
    <row r="49" spans="1:5" ht="15">
      <c r="A49" s="13" t="s">
        <v>145</v>
      </c>
      <c r="B49" s="11" t="s">
        <v>207</v>
      </c>
      <c r="D49" t="s">
        <v>237</v>
      </c>
      <c r="E49" t="s">
        <v>11</v>
      </c>
    </row>
    <row r="50" spans="1:5" ht="15">
      <c r="A50" s="13" t="s">
        <v>146</v>
      </c>
      <c r="B50" s="11" t="s">
        <v>208</v>
      </c>
      <c r="D50" t="s">
        <v>237</v>
      </c>
      <c r="E50" t="s">
        <v>13</v>
      </c>
    </row>
    <row r="51" spans="1:5" ht="15">
      <c r="A51" s="13" t="s">
        <v>147</v>
      </c>
      <c r="B51" s="11" t="s">
        <v>209</v>
      </c>
      <c r="D51" t="s">
        <v>237</v>
      </c>
      <c r="E51" t="s">
        <v>15</v>
      </c>
    </row>
    <row r="52" spans="1:5" ht="15">
      <c r="A52" s="13" t="s">
        <v>148</v>
      </c>
      <c r="B52" s="11" t="s">
        <v>210</v>
      </c>
      <c r="D52" t="s">
        <v>237</v>
      </c>
      <c r="E52" t="s">
        <v>17</v>
      </c>
    </row>
    <row r="53" spans="1:5" ht="15">
      <c r="A53" s="13" t="s">
        <v>149</v>
      </c>
      <c r="B53" s="11" t="s">
        <v>211</v>
      </c>
      <c r="D53" t="s">
        <v>237</v>
      </c>
      <c r="E53" t="s">
        <v>19</v>
      </c>
    </row>
    <row r="54" spans="1:5" ht="15">
      <c r="A54" s="13" t="s">
        <v>150</v>
      </c>
      <c r="B54" s="11" t="s">
        <v>212</v>
      </c>
      <c r="D54" t="s">
        <v>237</v>
      </c>
      <c r="E54" t="s">
        <v>21</v>
      </c>
    </row>
    <row r="55" spans="1:5" ht="15">
      <c r="A55" s="13" t="s">
        <v>151</v>
      </c>
      <c r="B55" s="11" t="s">
        <v>213</v>
      </c>
      <c r="D55" t="s">
        <v>237</v>
      </c>
      <c r="E55" t="s">
        <v>23</v>
      </c>
    </row>
    <row r="56" spans="1:5" ht="15">
      <c r="A56" s="13" t="s">
        <v>152</v>
      </c>
      <c r="B56" s="10" t="s">
        <v>197</v>
      </c>
      <c r="E56" t="s">
        <v>97</v>
      </c>
    </row>
    <row r="57" spans="1:5" ht="15">
      <c r="A57" s="13" t="s">
        <v>153</v>
      </c>
      <c r="B57" s="11" t="s">
        <v>204</v>
      </c>
      <c r="C57" s="12" t="s">
        <v>205</v>
      </c>
      <c r="D57" t="s">
        <v>237</v>
      </c>
      <c r="E57" t="s">
        <v>7</v>
      </c>
    </row>
    <row r="58" spans="1:5" ht="15">
      <c r="A58" s="13" t="s">
        <v>154</v>
      </c>
      <c r="B58" s="11" t="s">
        <v>206</v>
      </c>
      <c r="E58" t="s">
        <v>9</v>
      </c>
    </row>
    <row r="59" spans="1:5" ht="15">
      <c r="A59" s="13" t="s">
        <v>155</v>
      </c>
      <c r="B59" s="11" t="s">
        <v>207</v>
      </c>
      <c r="D59" t="s">
        <v>237</v>
      </c>
      <c r="E59" t="s">
        <v>11</v>
      </c>
    </row>
    <row r="60" spans="1:5" ht="15">
      <c r="A60" s="13" t="s">
        <v>156</v>
      </c>
      <c r="B60" s="11" t="s">
        <v>208</v>
      </c>
      <c r="D60" t="s">
        <v>237</v>
      </c>
      <c r="E60" t="s">
        <v>13</v>
      </c>
    </row>
    <row r="61" spans="1:5" ht="15">
      <c r="A61" s="13" t="s">
        <v>157</v>
      </c>
      <c r="B61" s="11" t="s">
        <v>209</v>
      </c>
      <c r="D61" t="s">
        <v>237</v>
      </c>
      <c r="E61" t="s">
        <v>15</v>
      </c>
    </row>
    <row r="62" spans="1:5" ht="15">
      <c r="A62" s="13" t="s">
        <v>158</v>
      </c>
      <c r="B62" s="11" t="s">
        <v>210</v>
      </c>
      <c r="D62" t="s">
        <v>237</v>
      </c>
      <c r="E62" t="s">
        <v>17</v>
      </c>
    </row>
    <row r="63" spans="1:5" ht="15">
      <c r="A63" s="13" t="s">
        <v>159</v>
      </c>
      <c r="B63" s="11" t="s">
        <v>211</v>
      </c>
      <c r="D63" t="s">
        <v>237</v>
      </c>
      <c r="E63" t="s">
        <v>19</v>
      </c>
    </row>
    <row r="64" spans="1:5" ht="15">
      <c r="A64" s="13" t="s">
        <v>160</v>
      </c>
      <c r="B64" s="11" t="s">
        <v>212</v>
      </c>
      <c r="D64" t="s">
        <v>237</v>
      </c>
      <c r="E64" t="s">
        <v>21</v>
      </c>
    </row>
    <row r="65" spans="1:5" ht="15">
      <c r="A65" s="13" t="s">
        <v>161</v>
      </c>
      <c r="B65" s="11" t="s">
        <v>213</v>
      </c>
      <c r="D65" t="s">
        <v>237</v>
      </c>
      <c r="E65" t="s">
        <v>23</v>
      </c>
    </row>
    <row r="66" ht="15">
      <c r="B66" s="11"/>
    </row>
    <row r="67" ht="15">
      <c r="B67" s="11"/>
    </row>
    <row r="68" ht="15">
      <c r="B68" s="10"/>
    </row>
    <row r="69" ht="15">
      <c r="B69" s="11"/>
    </row>
    <row r="70" ht="15">
      <c r="B70" s="11"/>
    </row>
    <row r="71" ht="15">
      <c r="B71" s="11"/>
    </row>
    <row r="72" ht="15">
      <c r="B72" s="11"/>
    </row>
    <row r="73" ht="15">
      <c r="B73" s="11"/>
    </row>
    <row r="74" ht="15">
      <c r="B74" s="11"/>
    </row>
    <row r="75" ht="15">
      <c r="B75" s="11"/>
    </row>
    <row r="76" ht="15">
      <c r="B76" s="11"/>
    </row>
    <row r="77" ht="15">
      <c r="B77" s="1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bestFit="1" customWidth="1"/>
    <col min="2" max="2" width="80.421875" style="0" customWidth="1"/>
    <col min="3" max="3" width="42.8515625" style="0" customWidth="1"/>
    <col min="4" max="4" width="19.421875" style="0" bestFit="1" customWidth="1"/>
  </cols>
  <sheetData>
    <row r="1" spans="1:4" ht="15">
      <c r="A1" s="1" t="s">
        <v>0</v>
      </c>
      <c r="B1" s="2" t="s">
        <v>1</v>
      </c>
      <c r="C1" s="2" t="s">
        <v>2</v>
      </c>
      <c r="D1" s="2" t="s">
        <v>3</v>
      </c>
    </row>
    <row r="2" spans="1:5" ht="15">
      <c r="A2" s="3">
        <v>82</v>
      </c>
      <c r="B2" s="4" t="s">
        <v>193</v>
      </c>
      <c r="E2" t="s">
        <v>181</v>
      </c>
    </row>
    <row r="3" spans="1:5" ht="15">
      <c r="A3" s="5">
        <v>821</v>
      </c>
      <c r="B3" s="6" t="s">
        <v>219</v>
      </c>
      <c r="C3" s="12" t="s">
        <v>220</v>
      </c>
      <c r="D3" t="s">
        <v>237</v>
      </c>
      <c r="E3" t="s">
        <v>182</v>
      </c>
    </row>
    <row r="4" spans="1:5" ht="15">
      <c r="A4" s="7">
        <v>8211</v>
      </c>
      <c r="B4" s="8" t="s">
        <v>221</v>
      </c>
      <c r="E4" t="s">
        <v>162</v>
      </c>
    </row>
    <row r="5" spans="1:5" ht="15">
      <c r="A5" s="7">
        <v>82111</v>
      </c>
      <c r="B5" s="9" t="s">
        <v>2</v>
      </c>
      <c r="E5" t="s">
        <v>163</v>
      </c>
    </row>
    <row r="6" spans="1:5" ht="15">
      <c r="A6" s="7">
        <v>821111</v>
      </c>
      <c r="B6" s="15" t="s">
        <v>222</v>
      </c>
      <c r="D6" t="s">
        <v>237</v>
      </c>
      <c r="E6" t="s">
        <v>164</v>
      </c>
    </row>
    <row r="7" spans="1:5" ht="15">
      <c r="A7" s="7">
        <v>821112</v>
      </c>
      <c r="B7" s="15" t="s">
        <v>223</v>
      </c>
      <c r="D7" t="s">
        <v>237</v>
      </c>
      <c r="E7" t="s">
        <v>165</v>
      </c>
    </row>
    <row r="8" spans="1:5" ht="15">
      <c r="A8" s="7">
        <v>82112</v>
      </c>
      <c r="B8" s="9" t="s">
        <v>224</v>
      </c>
      <c r="E8" t="s">
        <v>166</v>
      </c>
    </row>
    <row r="9" spans="1:5" ht="15">
      <c r="A9" s="7">
        <v>82113</v>
      </c>
      <c r="B9" s="9" t="s">
        <v>225</v>
      </c>
      <c r="E9" t="s">
        <v>167</v>
      </c>
    </row>
    <row r="10" spans="1:5" ht="15">
      <c r="A10" s="7">
        <v>82114</v>
      </c>
      <c r="B10" s="9" t="s">
        <v>226</v>
      </c>
      <c r="C10" s="12" t="s">
        <v>227</v>
      </c>
      <c r="D10" t="s">
        <v>237</v>
      </c>
      <c r="E10" t="s">
        <v>168</v>
      </c>
    </row>
    <row r="11" spans="1:5" ht="15">
      <c r="A11" s="7">
        <v>8212</v>
      </c>
      <c r="B11" s="8" t="s">
        <v>228</v>
      </c>
      <c r="E11" t="s">
        <v>169</v>
      </c>
    </row>
    <row r="12" spans="1:5" ht="15">
      <c r="A12" s="7">
        <v>8213</v>
      </c>
      <c r="B12" s="8" t="s">
        <v>229</v>
      </c>
      <c r="D12" t="s">
        <v>237</v>
      </c>
      <c r="E12" t="s">
        <v>170</v>
      </c>
    </row>
    <row r="13" spans="1:5" ht="15">
      <c r="A13" s="7">
        <v>8214</v>
      </c>
      <c r="B13" s="8" t="s">
        <v>230</v>
      </c>
      <c r="E13" t="s">
        <v>171</v>
      </c>
    </row>
    <row r="14" spans="1:5" ht="15">
      <c r="A14" s="7">
        <v>8215</v>
      </c>
      <c r="B14" s="8" t="s">
        <v>232</v>
      </c>
      <c r="E14" t="s">
        <v>172</v>
      </c>
    </row>
    <row r="15" spans="1:5" ht="15">
      <c r="A15" s="7">
        <v>8216</v>
      </c>
      <c r="B15" s="8" t="s">
        <v>231</v>
      </c>
      <c r="D15" t="s">
        <v>237</v>
      </c>
      <c r="E15" t="s">
        <v>173</v>
      </c>
    </row>
    <row r="16" spans="1:5" ht="15">
      <c r="A16" s="5">
        <v>822</v>
      </c>
      <c r="B16" s="6" t="s">
        <v>233</v>
      </c>
      <c r="E16" t="s">
        <v>183</v>
      </c>
    </row>
    <row r="17" spans="1:5" ht="15">
      <c r="A17" s="7">
        <v>8221</v>
      </c>
      <c r="B17" s="8" t="s">
        <v>221</v>
      </c>
      <c r="E17" t="s">
        <v>174</v>
      </c>
    </row>
    <row r="18" spans="1:5" ht="15">
      <c r="A18" s="7">
        <v>8227</v>
      </c>
      <c r="B18" s="8" t="s">
        <v>234</v>
      </c>
      <c r="E18" t="s">
        <v>175</v>
      </c>
    </row>
    <row r="19" spans="1:5" ht="15">
      <c r="A19" s="7">
        <v>8228</v>
      </c>
      <c r="B19" s="8" t="s">
        <v>235</v>
      </c>
      <c r="D19" t="s">
        <v>237</v>
      </c>
      <c r="E19" t="s">
        <v>176</v>
      </c>
    </row>
    <row r="20" spans="1:5" ht="15">
      <c r="A20" s="7">
        <v>8229</v>
      </c>
      <c r="B20" s="8" t="s">
        <v>236</v>
      </c>
      <c r="E20" t="s">
        <v>177</v>
      </c>
    </row>
    <row r="21" spans="1:5" ht="15">
      <c r="A21" s="3">
        <v>83</v>
      </c>
      <c r="B21" s="4" t="s">
        <v>198</v>
      </c>
      <c r="E21" t="s">
        <v>184</v>
      </c>
    </row>
    <row r="22" spans="1:5" ht="15">
      <c r="A22" s="5">
        <v>831</v>
      </c>
      <c r="B22" s="6" t="s">
        <v>204</v>
      </c>
      <c r="C22" s="12" t="s">
        <v>205</v>
      </c>
      <c r="D22" t="s">
        <v>237</v>
      </c>
      <c r="E22" t="s">
        <v>185</v>
      </c>
    </row>
    <row r="23" spans="1:5" ht="15">
      <c r="A23" s="7">
        <v>8311</v>
      </c>
      <c r="B23" s="8" t="s">
        <v>221</v>
      </c>
      <c r="E23" t="s">
        <v>174</v>
      </c>
    </row>
    <row r="24" spans="1:5" ht="15">
      <c r="A24" s="7">
        <v>83111</v>
      </c>
      <c r="B24" s="9" t="s">
        <v>2</v>
      </c>
      <c r="E24" t="s">
        <v>163</v>
      </c>
    </row>
    <row r="25" spans="1:5" ht="15">
      <c r="A25" s="7">
        <v>831111</v>
      </c>
      <c r="B25" s="15" t="s">
        <v>222</v>
      </c>
      <c r="D25" t="s">
        <v>237</v>
      </c>
      <c r="E25" t="s">
        <v>164</v>
      </c>
    </row>
    <row r="26" spans="1:5" ht="15">
      <c r="A26" s="7">
        <v>831112</v>
      </c>
      <c r="B26" s="15" t="s">
        <v>223</v>
      </c>
      <c r="D26" t="s">
        <v>237</v>
      </c>
      <c r="E26" t="s">
        <v>165</v>
      </c>
    </row>
    <row r="27" spans="1:5" ht="15">
      <c r="A27" s="7">
        <v>83112</v>
      </c>
      <c r="B27" s="9" t="s">
        <v>224</v>
      </c>
      <c r="E27" t="s">
        <v>166</v>
      </c>
    </row>
    <row r="28" spans="1:5" ht="15">
      <c r="A28" s="7">
        <v>83113</v>
      </c>
      <c r="B28" s="9" t="s">
        <v>225</v>
      </c>
      <c r="E28" t="s">
        <v>167</v>
      </c>
    </row>
    <row r="29" spans="1:5" ht="15">
      <c r="A29" s="7">
        <v>83114</v>
      </c>
      <c r="B29" s="9" t="s">
        <v>226</v>
      </c>
      <c r="C29" s="12" t="s">
        <v>227</v>
      </c>
      <c r="D29" t="s">
        <v>237</v>
      </c>
      <c r="E29" t="s">
        <v>168</v>
      </c>
    </row>
    <row r="30" spans="1:5" ht="15">
      <c r="A30" s="7">
        <v>8312</v>
      </c>
      <c r="B30" s="8" t="s">
        <v>228</v>
      </c>
      <c r="E30" t="s">
        <v>178</v>
      </c>
    </row>
    <row r="31" spans="1:5" ht="15">
      <c r="A31" s="7">
        <v>8313</v>
      </c>
      <c r="B31" s="8" t="s">
        <v>229</v>
      </c>
      <c r="D31" t="s">
        <v>237</v>
      </c>
      <c r="E31" t="s">
        <v>179</v>
      </c>
    </row>
    <row r="32" spans="1:5" ht="15">
      <c r="A32" s="7">
        <v>8314</v>
      </c>
      <c r="B32" s="8" t="s">
        <v>230</v>
      </c>
      <c r="E32" t="s">
        <v>171</v>
      </c>
    </row>
    <row r="33" spans="1:5" ht="15">
      <c r="A33" s="7">
        <v>8315</v>
      </c>
      <c r="B33" s="8" t="s">
        <v>232</v>
      </c>
      <c r="E33" t="s">
        <v>180</v>
      </c>
    </row>
    <row r="34" spans="1:5" ht="15">
      <c r="A34" s="7">
        <v>8316</v>
      </c>
      <c r="B34" s="8" t="s">
        <v>231</v>
      </c>
      <c r="D34" t="s">
        <v>237</v>
      </c>
      <c r="E34" t="s">
        <v>173</v>
      </c>
    </row>
    <row r="35" spans="1:5" ht="15">
      <c r="A35" s="5">
        <v>832</v>
      </c>
      <c r="B35" s="6" t="s">
        <v>206</v>
      </c>
      <c r="E35" t="s">
        <v>186</v>
      </c>
    </row>
    <row r="36" spans="1:5" ht="15">
      <c r="A36" s="7">
        <v>8321</v>
      </c>
      <c r="B36" s="8" t="s">
        <v>221</v>
      </c>
      <c r="E36" t="s">
        <v>162</v>
      </c>
    </row>
    <row r="37" spans="1:5" ht="15">
      <c r="A37" s="7">
        <v>8327</v>
      </c>
      <c r="B37" s="8" t="s">
        <v>234</v>
      </c>
      <c r="E37" t="s">
        <v>175</v>
      </c>
    </row>
    <row r="38" spans="1:5" ht="15">
      <c r="A38" s="7">
        <v>8328</v>
      </c>
      <c r="B38" s="8" t="s">
        <v>235</v>
      </c>
      <c r="D38" t="s">
        <v>237</v>
      </c>
      <c r="E38" t="s">
        <v>176</v>
      </c>
    </row>
    <row r="39" spans="1:5" ht="15">
      <c r="A39" s="7">
        <v>8329</v>
      </c>
      <c r="B39" s="8" t="s">
        <v>236</v>
      </c>
      <c r="E39" t="s">
        <v>177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bestFit="1" customWidth="1"/>
    <col min="2" max="2" width="76.140625" style="0" customWidth="1"/>
    <col min="3" max="3" width="51.00390625" style="0" customWidth="1"/>
    <col min="4" max="4" width="19.421875" style="0" bestFit="1" customWidth="1"/>
  </cols>
  <sheetData>
    <row r="1" spans="1:4" ht="15">
      <c r="A1" s="1" t="s">
        <v>0</v>
      </c>
      <c r="B1" s="2" t="s">
        <v>1</v>
      </c>
      <c r="C1" s="2" t="s">
        <v>2</v>
      </c>
      <c r="D1" s="2" t="s">
        <v>3</v>
      </c>
    </row>
    <row r="2" spans="1:5" ht="15">
      <c r="A2" s="5">
        <v>682</v>
      </c>
      <c r="B2" s="6" t="s">
        <v>203</v>
      </c>
      <c r="E2" t="s">
        <v>187</v>
      </c>
    </row>
    <row r="3" spans="1:5" ht="15">
      <c r="A3" s="7">
        <v>6821</v>
      </c>
      <c r="B3" s="8" t="s">
        <v>219</v>
      </c>
      <c r="C3" s="12" t="s">
        <v>220</v>
      </c>
      <c r="D3" t="s">
        <v>237</v>
      </c>
      <c r="E3" t="s">
        <v>188</v>
      </c>
    </row>
    <row r="4" spans="1:5" ht="15">
      <c r="A4" s="7">
        <v>68211</v>
      </c>
      <c r="B4" s="9" t="s">
        <v>221</v>
      </c>
      <c r="E4" t="s">
        <v>162</v>
      </c>
    </row>
    <row r="5" spans="1:5" ht="15">
      <c r="A5" s="7">
        <v>682111</v>
      </c>
      <c r="B5" s="15" t="s">
        <v>2</v>
      </c>
      <c r="E5" t="s">
        <v>163</v>
      </c>
    </row>
    <row r="6" spans="1:5" ht="15">
      <c r="A6" s="7">
        <v>6821111</v>
      </c>
      <c r="B6" s="16" t="s">
        <v>222</v>
      </c>
      <c r="D6" t="s">
        <v>237</v>
      </c>
      <c r="E6" t="s">
        <v>164</v>
      </c>
    </row>
    <row r="7" spans="1:5" ht="15">
      <c r="A7" s="7">
        <v>6821112</v>
      </c>
      <c r="B7" s="16" t="s">
        <v>223</v>
      </c>
      <c r="D7" t="s">
        <v>237</v>
      </c>
      <c r="E7" t="s">
        <v>165</v>
      </c>
    </row>
    <row r="8" spans="1:5" ht="15">
      <c r="A8" s="7">
        <v>682112</v>
      </c>
      <c r="B8" s="15" t="s">
        <v>224</v>
      </c>
      <c r="E8" t="s">
        <v>166</v>
      </c>
    </row>
    <row r="9" spans="1:5" ht="15">
      <c r="A9" s="7">
        <v>682113</v>
      </c>
      <c r="B9" s="15" t="s">
        <v>225</v>
      </c>
      <c r="E9" t="s">
        <v>167</v>
      </c>
    </row>
    <row r="10" spans="1:5" ht="15">
      <c r="A10" s="7">
        <v>682114</v>
      </c>
      <c r="B10" s="15" t="s">
        <v>226</v>
      </c>
      <c r="C10" s="12" t="s">
        <v>227</v>
      </c>
      <c r="D10" t="s">
        <v>237</v>
      </c>
      <c r="E10" t="s">
        <v>168</v>
      </c>
    </row>
    <row r="11" spans="1:5" ht="15">
      <c r="A11" s="7">
        <v>68212</v>
      </c>
      <c r="B11" s="9" t="s">
        <v>228</v>
      </c>
      <c r="E11" t="s">
        <v>169</v>
      </c>
    </row>
    <row r="12" spans="1:5" ht="15">
      <c r="A12" s="7">
        <v>68213</v>
      </c>
      <c r="B12" s="9" t="s">
        <v>229</v>
      </c>
      <c r="D12" t="s">
        <v>237</v>
      </c>
      <c r="E12" t="s">
        <v>170</v>
      </c>
    </row>
    <row r="13" spans="1:5" ht="15">
      <c r="A13" s="7">
        <v>68214</v>
      </c>
      <c r="B13" s="9" t="s">
        <v>230</v>
      </c>
      <c r="E13" t="s">
        <v>171</v>
      </c>
    </row>
    <row r="14" spans="1:5" ht="15">
      <c r="A14" s="7">
        <v>68215</v>
      </c>
      <c r="B14" s="9" t="s">
        <v>232</v>
      </c>
      <c r="E14" t="s">
        <v>172</v>
      </c>
    </row>
    <row r="15" spans="1:5" ht="15">
      <c r="A15" s="7">
        <v>68216</v>
      </c>
      <c r="B15" s="9" t="s">
        <v>231</v>
      </c>
      <c r="D15" t="s">
        <v>237</v>
      </c>
      <c r="E15" t="s">
        <v>173</v>
      </c>
    </row>
    <row r="16" spans="1:5" ht="15">
      <c r="A16" s="7">
        <v>6822</v>
      </c>
      <c r="B16" s="8" t="s">
        <v>233</v>
      </c>
      <c r="E16" t="s">
        <v>189</v>
      </c>
    </row>
    <row r="17" spans="1:5" ht="15">
      <c r="A17" s="7">
        <v>68221</v>
      </c>
      <c r="B17" s="9" t="s">
        <v>221</v>
      </c>
      <c r="E17" t="s">
        <v>174</v>
      </c>
    </row>
    <row r="18" spans="1:5" ht="15">
      <c r="A18" s="7">
        <v>68227</v>
      </c>
      <c r="B18" s="9" t="s">
        <v>234</v>
      </c>
      <c r="E18" t="s">
        <v>175</v>
      </c>
    </row>
    <row r="19" spans="1:5" ht="15">
      <c r="A19" s="7">
        <v>68228</v>
      </c>
      <c r="B19" s="9" t="s">
        <v>235</v>
      </c>
      <c r="D19" t="s">
        <v>237</v>
      </c>
      <c r="E19" t="s">
        <v>176</v>
      </c>
    </row>
    <row r="20" spans="1:5" ht="15">
      <c r="A20" s="7">
        <v>68229</v>
      </c>
      <c r="B20" s="9" t="s">
        <v>236</v>
      </c>
      <c r="E20" t="s">
        <v>177</v>
      </c>
    </row>
    <row r="21" spans="1:5" ht="15">
      <c r="A21" s="5">
        <v>683</v>
      </c>
      <c r="B21" s="6" t="s">
        <v>202</v>
      </c>
      <c r="E21" t="s">
        <v>190</v>
      </c>
    </row>
    <row r="22" spans="1:5" ht="15">
      <c r="A22" s="7">
        <v>6831</v>
      </c>
      <c r="B22" s="8" t="s">
        <v>204</v>
      </c>
      <c r="C22" s="12" t="s">
        <v>205</v>
      </c>
      <c r="D22" t="s">
        <v>237</v>
      </c>
      <c r="E22" t="s">
        <v>191</v>
      </c>
    </row>
    <row r="23" spans="1:5" ht="15">
      <c r="A23" s="7">
        <v>68311</v>
      </c>
      <c r="B23" s="9" t="s">
        <v>221</v>
      </c>
      <c r="E23" t="s">
        <v>174</v>
      </c>
    </row>
    <row r="24" spans="1:5" ht="15">
      <c r="A24" s="7">
        <v>683111</v>
      </c>
      <c r="B24" s="15" t="s">
        <v>2</v>
      </c>
      <c r="E24" t="s">
        <v>163</v>
      </c>
    </row>
    <row r="25" spans="1:5" ht="15">
      <c r="A25" s="7">
        <v>6831111</v>
      </c>
      <c r="B25" s="16" t="s">
        <v>222</v>
      </c>
      <c r="D25" t="s">
        <v>237</v>
      </c>
      <c r="E25" t="s">
        <v>164</v>
      </c>
    </row>
    <row r="26" spans="1:5" ht="15">
      <c r="A26" s="7">
        <v>6831112</v>
      </c>
      <c r="B26" s="16" t="s">
        <v>223</v>
      </c>
      <c r="D26" t="s">
        <v>237</v>
      </c>
      <c r="E26" t="s">
        <v>165</v>
      </c>
    </row>
    <row r="27" spans="1:5" ht="15">
      <c r="A27" s="7">
        <v>683112</v>
      </c>
      <c r="B27" s="15" t="s">
        <v>224</v>
      </c>
      <c r="E27" t="s">
        <v>166</v>
      </c>
    </row>
    <row r="28" spans="1:5" ht="15">
      <c r="A28" s="7">
        <v>683113</v>
      </c>
      <c r="B28" s="15" t="s">
        <v>225</v>
      </c>
      <c r="E28" t="s">
        <v>167</v>
      </c>
    </row>
    <row r="29" spans="1:5" ht="15">
      <c r="A29" s="7">
        <v>683114</v>
      </c>
      <c r="B29" s="15" t="s">
        <v>226</v>
      </c>
      <c r="C29" s="12" t="s">
        <v>227</v>
      </c>
      <c r="D29" t="s">
        <v>237</v>
      </c>
      <c r="E29" t="s">
        <v>168</v>
      </c>
    </row>
    <row r="30" spans="1:5" ht="15">
      <c r="A30" s="7">
        <v>68312</v>
      </c>
      <c r="B30" s="9" t="s">
        <v>228</v>
      </c>
      <c r="E30" t="s">
        <v>178</v>
      </c>
    </row>
    <row r="31" spans="1:5" ht="15">
      <c r="A31" s="7">
        <v>68313</v>
      </c>
      <c r="B31" s="9" t="s">
        <v>229</v>
      </c>
      <c r="D31" t="s">
        <v>237</v>
      </c>
      <c r="E31" t="s">
        <v>179</v>
      </c>
    </row>
    <row r="32" spans="1:5" ht="15">
      <c r="A32" s="7">
        <v>68314</v>
      </c>
      <c r="B32" s="9" t="s">
        <v>230</v>
      </c>
      <c r="E32" t="s">
        <v>171</v>
      </c>
    </row>
    <row r="33" spans="1:5" ht="15">
      <c r="A33" s="7">
        <v>68315</v>
      </c>
      <c r="B33" s="9" t="s">
        <v>232</v>
      </c>
      <c r="E33" t="s">
        <v>180</v>
      </c>
    </row>
    <row r="34" spans="1:5" ht="15">
      <c r="A34" s="7">
        <v>68316</v>
      </c>
      <c r="B34" s="9" t="s">
        <v>231</v>
      </c>
      <c r="D34" t="s">
        <v>237</v>
      </c>
      <c r="E34" t="s">
        <v>173</v>
      </c>
    </row>
    <row r="35" spans="1:5" ht="15">
      <c r="A35" s="7">
        <v>6832</v>
      </c>
      <c r="B35" s="8" t="s">
        <v>206</v>
      </c>
      <c r="E35" t="s">
        <v>192</v>
      </c>
    </row>
    <row r="36" spans="1:5" ht="15">
      <c r="A36" s="7">
        <v>68321</v>
      </c>
      <c r="B36" s="9" t="s">
        <v>221</v>
      </c>
      <c r="E36" t="s">
        <v>162</v>
      </c>
    </row>
    <row r="37" spans="1:5" ht="15">
      <c r="A37" s="7">
        <v>68327</v>
      </c>
      <c r="B37" s="9" t="s">
        <v>234</v>
      </c>
      <c r="E37" t="s">
        <v>175</v>
      </c>
    </row>
    <row r="38" spans="1:5" ht="15">
      <c r="A38" s="7">
        <v>68328</v>
      </c>
      <c r="B38" s="9" t="s">
        <v>235</v>
      </c>
      <c r="D38" t="s">
        <v>237</v>
      </c>
      <c r="E38" t="s">
        <v>176</v>
      </c>
    </row>
    <row r="39" spans="1:5" ht="15">
      <c r="A39" s="7">
        <v>68329</v>
      </c>
      <c r="B39" s="9" t="s">
        <v>236</v>
      </c>
      <c r="E39" t="s">
        <v>177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444</dc:creator>
  <cp:keywords/>
  <dc:description/>
  <cp:lastModifiedBy>Andre Artur Pompeia Cavalcanti</cp:lastModifiedBy>
  <cp:lastPrinted>2016-03-23T13:18:24Z</cp:lastPrinted>
  <dcterms:created xsi:type="dcterms:W3CDTF">2014-02-04T18:24:00Z</dcterms:created>
  <dcterms:modified xsi:type="dcterms:W3CDTF">2019-04-17T19:04:41Z</dcterms:modified>
  <cp:category/>
  <cp:version/>
  <cp:contentType/>
  <cp:contentStatus/>
</cp:coreProperties>
</file>