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DeTrabalho"/>
  <bookViews>
    <workbookView xWindow="32767" yWindow="32767" windowWidth="29040" windowHeight="15840" tabRatio="748" activeTab="0"/>
  </bookViews>
  <sheets>
    <sheet name="Índice" sheetId="1" r:id="rId1"/>
    <sheet name="1" sheetId="2" r:id="rId2"/>
    <sheet name="2" sheetId="3" r:id="rId3"/>
    <sheet name="3" sheetId="4" r:id="rId4"/>
    <sheet name="4" sheetId="5" r:id="rId5"/>
    <sheet name="Metadados" sheetId="6" r:id="rId6"/>
    <sheet name="Passivo Exig. Valor de Mercado" sheetId="7" state="hidden" r:id="rId7"/>
    <sheet name="Passivo Exig. Valor de Face" sheetId="8" state="hidden" r:id="rId8"/>
    <sheet name="Transações Financeiras" sheetId="9" state="hidden" r:id="rId9"/>
    <sheet name="Estoques de At. e Pass. Financ." sheetId="10" state="hidden" r:id="rId10"/>
  </sheets>
  <definedNames>
    <definedName name="_xlnm.Print_Titles" localSheetId="1">'1'!$A:$B</definedName>
    <definedName name="_xlnm.Print_Titles" localSheetId="2">'2'!$A:$B,'2'!$4:$6</definedName>
    <definedName name="_xlnm.Print_Titles" localSheetId="3">'3'!$A:$B</definedName>
    <definedName name="_xlnm.Print_Titles" localSheetId="4">'4'!$A:$B</definedName>
  </definedNames>
  <calcPr fullCalcOnLoad="1"/>
</workbook>
</file>

<file path=xl/sharedStrings.xml><?xml version="1.0" encoding="utf-8"?>
<sst xmlns="http://schemas.openxmlformats.org/spreadsheetml/2006/main" count="1270" uniqueCount="501">
  <si>
    <t>CÓDIGO GFSM</t>
  </si>
  <si>
    <t>TITULOS</t>
  </si>
  <si>
    <t>GOVERNO CENTRAL</t>
  </si>
  <si>
    <t>SEGURIDADE SOCIAL</t>
  </si>
  <si>
    <t>Debt securities ..............................................................................................................................................................................</t>
  </si>
  <si>
    <t>6301N</t>
  </si>
  <si>
    <t>6301NA1</t>
  </si>
  <si>
    <t>Domestic creditors ..............................................................................................................................................................................</t>
  </si>
  <si>
    <t>6301NA2</t>
  </si>
  <si>
    <t>External creditors ..............................................................................................................................................................................</t>
  </si>
  <si>
    <t>6301NB1</t>
  </si>
  <si>
    <t>Short-term by original maturity ..............................................................................................................................................................................</t>
  </si>
  <si>
    <t>6301NB2</t>
  </si>
  <si>
    <t>Long-term by original maturity, with payment due in one year or less ..............................................................................................................................................................................</t>
  </si>
  <si>
    <t>6301NB3</t>
  </si>
  <si>
    <t>Long-term by original maturity, with payment due in more than one year ..............................................................................................................................................................................</t>
  </si>
  <si>
    <t>6301NC1</t>
  </si>
  <si>
    <t>Domestic currency denominated ..............................................................................................................................................................................</t>
  </si>
  <si>
    <t>6301NC2</t>
  </si>
  <si>
    <t>Foreign currency denominated ..............................................................................................................................................................................</t>
  </si>
  <si>
    <t>6301ND1</t>
  </si>
  <si>
    <t>Fixed rate ..............................................................................................................................................................................</t>
  </si>
  <si>
    <t>6301ND2</t>
  </si>
  <si>
    <t>Variable rate ..............................................................................................................................................................................</t>
  </si>
  <si>
    <t>6302N</t>
  </si>
  <si>
    <t>6302NA1</t>
  </si>
  <si>
    <t>6302NA2</t>
  </si>
  <si>
    <t>6302NB1</t>
  </si>
  <si>
    <t>6302NB2</t>
  </si>
  <si>
    <t>6302NB3</t>
  </si>
  <si>
    <t>6302NC1</t>
  </si>
  <si>
    <t>6302NC2</t>
  </si>
  <si>
    <t>6302ND1</t>
  </si>
  <si>
    <t>6302ND2</t>
  </si>
  <si>
    <t>6303N</t>
  </si>
  <si>
    <t>6303NA1</t>
  </si>
  <si>
    <t>6303NA2</t>
  </si>
  <si>
    <t>6303NB1</t>
  </si>
  <si>
    <t>6303NB1d</t>
  </si>
  <si>
    <t>of which: domestic currency denominated ..............................................................................................................................................................................</t>
  </si>
  <si>
    <t>6303NB2</t>
  </si>
  <si>
    <t>6303NB2d</t>
  </si>
  <si>
    <t>6303NB3</t>
  </si>
  <si>
    <t>6303NC1</t>
  </si>
  <si>
    <t>6303NC2</t>
  </si>
  <si>
    <t>6303ND1</t>
  </si>
  <si>
    <t>6303ND2</t>
  </si>
  <si>
    <t>6303M</t>
  </si>
  <si>
    <t>6303MA1</t>
  </si>
  <si>
    <t>6303MA2</t>
  </si>
  <si>
    <t>6303MB1</t>
  </si>
  <si>
    <t>6303MB1d</t>
  </si>
  <si>
    <t>6303MB2</t>
  </si>
  <si>
    <t>6303MB2d</t>
  </si>
  <si>
    <t>6303MB3</t>
  </si>
  <si>
    <t>6303MC1</t>
  </si>
  <si>
    <t>6303MC2</t>
  </si>
  <si>
    <t>6303MD1</t>
  </si>
  <si>
    <t>6303MD2</t>
  </si>
  <si>
    <t>6304N</t>
  </si>
  <si>
    <t>6304NA1</t>
  </si>
  <si>
    <t>6304NA2</t>
  </si>
  <si>
    <t>6304NB1</t>
  </si>
  <si>
    <t>6304NB1d</t>
  </si>
  <si>
    <t>6304NB2</t>
  </si>
  <si>
    <t>6304NB2d</t>
  </si>
  <si>
    <t>6304NB3</t>
  </si>
  <si>
    <t>6304NC1</t>
  </si>
  <si>
    <t>6304NC2</t>
  </si>
  <si>
    <t>6304ND1</t>
  </si>
  <si>
    <t>6304ND2</t>
  </si>
  <si>
    <t>6306N</t>
  </si>
  <si>
    <t>6306NA1</t>
  </si>
  <si>
    <t>6306NA2</t>
  </si>
  <si>
    <t>6306NB1</t>
  </si>
  <si>
    <t>6306NB2</t>
  </si>
  <si>
    <t>6306NB3</t>
  </si>
  <si>
    <t>6306NC1</t>
  </si>
  <si>
    <t>6306NC2</t>
  </si>
  <si>
    <t>6306ND1</t>
  </si>
  <si>
    <t>6306ND2</t>
  </si>
  <si>
    <t>6308N</t>
  </si>
  <si>
    <t>6308NA1</t>
  </si>
  <si>
    <t>6308NA2</t>
  </si>
  <si>
    <t>6308NB1</t>
  </si>
  <si>
    <t>6308NB2</t>
  </si>
  <si>
    <t>6308NB3</t>
  </si>
  <si>
    <t>6308NC1</t>
  </si>
  <si>
    <t>6308NC2</t>
  </si>
  <si>
    <t>6308ND1</t>
  </si>
  <si>
    <t>6308ND2</t>
  </si>
  <si>
    <t>Special Drawing Rights ..............................................................................................................................................................................</t>
  </si>
  <si>
    <t>Currency and deposits ..............................................................................................................................................................................</t>
  </si>
  <si>
    <t>Debt securities at nominal value ..............................................................................................................................................................................</t>
  </si>
  <si>
    <t>Debt securities at market value ..............................................................................................................................................................................</t>
  </si>
  <si>
    <t>Loans ..............................................................................................................................................................................</t>
  </si>
  <si>
    <t>Insurance, pension, and standardized guarantee schemes ..............................................................................................................................................................................</t>
  </si>
  <si>
    <t>Other accounts payable ..............................................................................................................................................................................</t>
  </si>
  <si>
    <t>6301F</t>
  </si>
  <si>
    <t>6301FA1</t>
  </si>
  <si>
    <t>6301FA2</t>
  </si>
  <si>
    <t>6301FB1</t>
  </si>
  <si>
    <t>6301FB2</t>
  </si>
  <si>
    <t>6301FB3</t>
  </si>
  <si>
    <t>6301FC1</t>
  </si>
  <si>
    <t>6301FC2</t>
  </si>
  <si>
    <t>6301FD1</t>
  </si>
  <si>
    <t>6301FD2</t>
  </si>
  <si>
    <t>6302F</t>
  </si>
  <si>
    <t>6302FA1</t>
  </si>
  <si>
    <t>6302FA2</t>
  </si>
  <si>
    <t>6302FB1</t>
  </si>
  <si>
    <t>6302FB2</t>
  </si>
  <si>
    <t>6302FB3</t>
  </si>
  <si>
    <t>6302FC1</t>
  </si>
  <si>
    <t>6302FC2</t>
  </si>
  <si>
    <t>6302FD1</t>
  </si>
  <si>
    <t>6302FD2</t>
  </si>
  <si>
    <t>6303F</t>
  </si>
  <si>
    <t>6303FA1</t>
  </si>
  <si>
    <t>6303FA2</t>
  </si>
  <si>
    <t>6303FB1</t>
  </si>
  <si>
    <t>6303FB1d</t>
  </si>
  <si>
    <t>6303FB2</t>
  </si>
  <si>
    <t>6303FB2d</t>
  </si>
  <si>
    <t>6303FB3</t>
  </si>
  <si>
    <t>6303FC1</t>
  </si>
  <si>
    <t>6303FC2</t>
  </si>
  <si>
    <t>6303FD1</t>
  </si>
  <si>
    <t>6303FD2</t>
  </si>
  <si>
    <t>6304F</t>
  </si>
  <si>
    <t>6304FA1</t>
  </si>
  <si>
    <t>6304FA2</t>
  </si>
  <si>
    <t>6304FB1</t>
  </si>
  <si>
    <t>6304FB1d</t>
  </si>
  <si>
    <t>6304FB2</t>
  </si>
  <si>
    <t>6304FB2d</t>
  </si>
  <si>
    <t>6304FB3</t>
  </si>
  <si>
    <t>6304FC1</t>
  </si>
  <si>
    <t>6304FC2</t>
  </si>
  <si>
    <t>6304FD1</t>
  </si>
  <si>
    <t>6304FD2</t>
  </si>
  <si>
    <t>6306F</t>
  </si>
  <si>
    <t>6306FA1</t>
  </si>
  <si>
    <t>6306FA2</t>
  </si>
  <si>
    <t>6306FB1</t>
  </si>
  <si>
    <t>6306FB2</t>
  </si>
  <si>
    <t>6306FB3</t>
  </si>
  <si>
    <t>6306FC1</t>
  </si>
  <si>
    <t>6306FC2</t>
  </si>
  <si>
    <t>6306FD1</t>
  </si>
  <si>
    <t>6306FD2</t>
  </si>
  <si>
    <t>6308F</t>
  </si>
  <si>
    <t>6308FA1</t>
  </si>
  <si>
    <t>6308FA2</t>
  </si>
  <si>
    <t>6308FB1</t>
  </si>
  <si>
    <t>6308FB2</t>
  </si>
  <si>
    <t>6308FB3</t>
  </si>
  <si>
    <t>6308FC1</t>
  </si>
  <si>
    <t>6308FC2</t>
  </si>
  <si>
    <t>6308FD1</t>
  </si>
  <si>
    <t>6308FD2</t>
  </si>
  <si>
    <t>General government ..............................................................................................................................</t>
  </si>
  <si>
    <t>Central government .............................................................................................................................</t>
  </si>
  <si>
    <t>Budgetary central government .............................................................................................................................</t>
  </si>
  <si>
    <t>Extrabudgetary central government .............................................................................................................................</t>
  </si>
  <si>
    <t>Social security funds .............................................................................................................................</t>
  </si>
  <si>
    <t>State governments .............................................................................................................................</t>
  </si>
  <si>
    <t>Local governments .............................................................................................................................</t>
  </si>
  <si>
    <t>Central bank ..........................................................................................................................................</t>
  </si>
  <si>
    <t>Deposit-taking corporations except the central bank ...........................................................................................</t>
  </si>
  <si>
    <t>Other financial corporations ..............................................................................................................................................................................</t>
  </si>
  <si>
    <t>Nonfinancial corporations ...............................................................................................................</t>
  </si>
  <si>
    <t>Households &amp; nonprofit institutions serving h/holds ............................................................</t>
  </si>
  <si>
    <t>General government ........................................................................................................................................</t>
  </si>
  <si>
    <t>International organizations ........................................................................................................................................</t>
  </si>
  <si>
    <t>Financial corporations other than internat'l org's ..............................................................................................................................................................................</t>
  </si>
  <si>
    <t>Other nonresidents ...................................................................................................................................................</t>
  </si>
  <si>
    <t>Central bank ..............................................................................................................................................</t>
  </si>
  <si>
    <t>Deposit-taking corporations except the central bank ........................................................................................................................</t>
  </si>
  <si>
    <t>Nonfinancial corporations .....................................................................................................................</t>
  </si>
  <si>
    <t>Net acquisition of financial assets [=32] ...........................................................................................................................</t>
  </si>
  <si>
    <t>Domestic debtors [=321] ..........................................................................................................................................................</t>
  </si>
  <si>
    <t>External debtors [=322] ..........................................................................................................................................................</t>
  </si>
  <si>
    <t>Net incurrence of liabilities [=33] ...................................................................................................................................................</t>
  </si>
  <si>
    <t>Domestic creditors [=331] ...........................................................................................................................................................</t>
  </si>
  <si>
    <t>External creditors [=332] .................................................................................................................................................</t>
  </si>
  <si>
    <t>Financial assets [=62] ...........................................................................................................................</t>
  </si>
  <si>
    <t>Domestic debtors [=621] ..........................................................................................................................................................</t>
  </si>
  <si>
    <t>External debtors [=622] ..........................................................................................................................................................</t>
  </si>
  <si>
    <t>Liabilities [=63] ...................................................................................................................................................</t>
  </si>
  <si>
    <t>Domestic creditors [=631] ...........................................................................................................................................................</t>
  </si>
  <si>
    <t>External creditors [=632] .................................................................................................................................................</t>
  </si>
  <si>
    <t>AQUISIÇÃO LÍQUIDA DE ATIVOS FINANCEIROS</t>
  </si>
  <si>
    <t>OURO MONETÁRIO E DES (DIREITOS ESPECIAIS DE SAQUE)</t>
  </si>
  <si>
    <t>MOEDAS E DEPÓSITOS</t>
  </si>
  <si>
    <t>EMPRÉSTIMOS</t>
  </si>
  <si>
    <t>OUTRAS CONTAS A RECEBER</t>
  </si>
  <si>
    <t>INCORRIMENTO LÍQUIDO DE PASSIVOS</t>
  </si>
  <si>
    <t>DIREITOS ESPECIAIS DE SAQUE (DES)</t>
  </si>
  <si>
    <t>REGIMES DE SEGUROS, PENSÕES, E GARANTIAS PADRONIZADAS</t>
  </si>
  <si>
    <t>RESERVAS TÉCNICAS DE SEGUROS</t>
  </si>
  <si>
    <t>PASSIVOS</t>
  </si>
  <si>
    <t>ATIVOS FINANCEIROS</t>
  </si>
  <si>
    <t>CREDORES INTERNOS</t>
  </si>
  <si>
    <t>CREDORES DOMÉSTICOS</t>
  </si>
  <si>
    <t>CREDORES EXTERNOS</t>
  </si>
  <si>
    <t>CURTO PRAZO POR VENCIMENTO ORIGINAL</t>
  </si>
  <si>
    <t>LONGO PRAZO POR VENCIMENTO ORIGINAL, COM PAGAMENTO DEVIDO EM UM ANO OU MENOS</t>
  </si>
  <si>
    <t>LONGO PRAZO POR VENCIMENTO ORIGINAL, COM PAGAMENTO DEVIDO EM MAIS DE UM ANO</t>
  </si>
  <si>
    <t>DENOMINADOS EM MOEDA LOCAL</t>
  </si>
  <si>
    <t>DENOMINADOS EM MOEDA ESTRANGEIRA</t>
  </si>
  <si>
    <t>TAXA FIXA</t>
  </si>
  <si>
    <t>TAXA VARIÁVEL</t>
  </si>
  <si>
    <t>TÍTULOS, EXCETO AÇÕES, A VALOR NOMINAL</t>
  </si>
  <si>
    <t>TÍTULOS EXCETO AÇÕES A VALOR NOMINAL</t>
  </si>
  <si>
    <t>DOS QUAIS: DENOMINADOS EM MOEDA LOCAL</t>
  </si>
  <si>
    <t>TÍTULOS, EXCETO AÇÕES, A VALOR DE MERCADO</t>
  </si>
  <si>
    <t>TÍTULOS EXCETO AÇÕES A VALOR DE MERCADO</t>
  </si>
  <si>
    <t>DEVEDORES LOCAIS</t>
  </si>
  <si>
    <t>DEVEDORES DOMÉSTICOS</t>
  </si>
  <si>
    <t>GOVERNO GERAL</t>
  </si>
  <si>
    <t>GOVERNO CENTRAL - ORÇAMENTÁRIA</t>
  </si>
  <si>
    <t>GOVERNO CENTRAL - EXTRA-ORÇAMENTÁRIA</t>
  </si>
  <si>
    <t>FUNDOS DE SEGURIDADE SOCIAL</t>
  </si>
  <si>
    <t>GOVERNOS ESTADUAIS</t>
  </si>
  <si>
    <t>GOVERNOS LOCAIS</t>
  </si>
  <si>
    <t>GOVERNOS MUNICIPAIS</t>
  </si>
  <si>
    <t>BANCO CENTRAL</t>
  </si>
  <si>
    <t>CORPORAÇÕES TOMADORAS DE DEPÓSITO EXCETO BANCO CENTRAL</t>
  </si>
  <si>
    <t>OUTRAS CORPORAÇÕES FINANCEIRAS</t>
  </si>
  <si>
    <t>FAMÍLIAS E INSTITUIÇÕES SEM FINS LUCRATIVOS</t>
  </si>
  <si>
    <t>CORPORAÇÕES NÃO FINANCEIRAS</t>
  </si>
  <si>
    <t>DEVEDORES EXTERNOS</t>
  </si>
  <si>
    <t>ORGANIZAÇÕES INTERNACIONAIS</t>
  </si>
  <si>
    <t>CORPORAÇÕES FINANCEIRAS E OUTRAS ORGANIZAÇÕES INTERNACIONAIS</t>
  </si>
  <si>
    <t>OUTROS NÃO RESIDENTES</t>
  </si>
  <si>
    <t>X</t>
  </si>
  <si>
    <t>1.</t>
  </si>
  <si>
    <t>2.</t>
  </si>
  <si>
    <t>3.</t>
  </si>
  <si>
    <t>Governo Central</t>
  </si>
  <si>
    <t>Transações que afetam o patrimônio líquido</t>
  </si>
  <si>
    <t>Impostos</t>
  </si>
  <si>
    <t>Transferências / Doações</t>
  </si>
  <si>
    <t>Remuneração de empregados</t>
  </si>
  <si>
    <t>Uso de bens e serviços</t>
  </si>
  <si>
    <t>Contribuições sociais</t>
  </si>
  <si>
    <t>Outras receitas</t>
  </si>
  <si>
    <t>Subsídios</t>
  </si>
  <si>
    <t>Benefícios sociais</t>
  </si>
  <si>
    <t>Outras despesas</t>
  </si>
  <si>
    <t>Resultado operacional bruto - ROB (1-2+23)</t>
  </si>
  <si>
    <t>Resultado operacional líquido - ROL (1-2)</t>
  </si>
  <si>
    <t>Transações com ativos não financeiros</t>
  </si>
  <si>
    <t>Estoques</t>
  </si>
  <si>
    <t>Objetos de valor</t>
  </si>
  <si>
    <t>Ativos não produzidos</t>
  </si>
  <si>
    <t>Itens de memorando</t>
  </si>
  <si>
    <t>Despesa, excluindo consumo de capital fixo</t>
  </si>
  <si>
    <t>Impostos sobre renda, lucros e ganhos de capital</t>
  </si>
  <si>
    <t>Pagos por pessoas físicas</t>
  </si>
  <si>
    <t>Pagos por corporações e outras empresas</t>
  </si>
  <si>
    <t>Outros</t>
  </si>
  <si>
    <t>Impostos sobre a folha de pagamento e a mão de obra</t>
  </si>
  <si>
    <t>Impostos sobre a propriedade</t>
  </si>
  <si>
    <t>Impostos incidentes sobre a propriedade imobiliária</t>
  </si>
  <si>
    <t>Impostos incidentes sobre o patrimônio líquido</t>
  </si>
  <si>
    <t>Impostos sobre espólios, herança e doações</t>
  </si>
  <si>
    <t>Impostos incidentes sobre o capital</t>
  </si>
  <si>
    <t>Outros impostos incidentes sobre a propriedade</t>
  </si>
  <si>
    <t>Impostos sobre bens e serviços</t>
  </si>
  <si>
    <t>Impostos gerais sobre bens e serviços</t>
  </si>
  <si>
    <t>Impostos sobre o valor agregado</t>
  </si>
  <si>
    <t>Impostos sobre vendas</t>
  </si>
  <si>
    <t>Impostos sobre o volume de vendas e outros impostos gerais</t>
  </si>
  <si>
    <t>Impostos sobre transações financeiras e de capital</t>
  </si>
  <si>
    <t>Impostos sobre consumo</t>
  </si>
  <si>
    <t>Lucros sobre monopólios fiscais</t>
  </si>
  <si>
    <t>Impostos sobre serviços específicos</t>
  </si>
  <si>
    <t>Impostos sobre o uso ou a permissão de uso de bens ou realização de atividades</t>
  </si>
  <si>
    <t>Impostos sobre veículos automotores</t>
  </si>
  <si>
    <t>Outros impostos sobre bens e serviços</t>
  </si>
  <si>
    <t>Impostos sobre o comércio e transações internacionais</t>
  </si>
  <si>
    <t>Impostos alfandegários e outras tarifas de importação</t>
  </si>
  <si>
    <t>Impostos sobre exportações</t>
  </si>
  <si>
    <t>Lucros de monopólios de exportação e importação</t>
  </si>
  <si>
    <t>Lucros cambiais</t>
  </si>
  <si>
    <t>Impostos cambiais</t>
  </si>
  <si>
    <t>Outros impostos sobre o comércio e transações internacionais</t>
  </si>
  <si>
    <t>Outros impostos</t>
  </si>
  <si>
    <t>Contribuições a seguridade social</t>
  </si>
  <si>
    <t>Contribuições de empregados</t>
  </si>
  <si>
    <t>Contribuições de empregadores</t>
  </si>
  <si>
    <t>Contribuições de trabalhadores autônomos ou desempregados</t>
  </si>
  <si>
    <t>Contribuições não classificadas</t>
  </si>
  <si>
    <t>Outras contribuições sociais</t>
  </si>
  <si>
    <t>De governos estrangeiros</t>
  </si>
  <si>
    <t>Correntes</t>
  </si>
  <si>
    <t>Capital</t>
  </si>
  <si>
    <t>De organizações internacionais</t>
  </si>
  <si>
    <t>De outras unidades do governo geral</t>
  </si>
  <si>
    <t>Rendas patrimoniais</t>
  </si>
  <si>
    <t>Recebidos de não residentes</t>
  </si>
  <si>
    <t>Recebidos de residentes, exceto governo geral</t>
  </si>
  <si>
    <t>Recebidos de outras unidades de governo geral</t>
  </si>
  <si>
    <t>Dividendos</t>
  </si>
  <si>
    <t>Retiradas de renda de quase-corporações</t>
  </si>
  <si>
    <t>Renda patrimonial atribuída a titulares de apólice de seguro</t>
  </si>
  <si>
    <t>Concessão de ativos não produzidos</t>
  </si>
  <si>
    <t>Lucros reinvestidos de investimento estrangeiro direto</t>
  </si>
  <si>
    <t>Vendas de bens e serviços</t>
  </si>
  <si>
    <t>Vendas por estabelecimentos de mercado</t>
  </si>
  <si>
    <t>Taxas administrativas</t>
  </si>
  <si>
    <t>Vendas eventuais por estabelecimentos não mercantis</t>
  </si>
  <si>
    <t>Vendas imputadas de bens e serviços</t>
  </si>
  <si>
    <t>Multas, sanções pecuniárias e perdas</t>
  </si>
  <si>
    <t>Outras transferências</t>
  </si>
  <si>
    <t>Prêmios, taxas e direitos relativos a seguros e esquemas padronizados de garantia</t>
  </si>
  <si>
    <t>Salários e vencimentos</t>
  </si>
  <si>
    <t>Contribuições sociais efetivas</t>
  </si>
  <si>
    <t>A não residentes</t>
  </si>
  <si>
    <t>A residentes, exceto governo geral</t>
  </si>
  <si>
    <t>A outras unidades do governo geral</t>
  </si>
  <si>
    <t>A corporações públicas</t>
  </si>
  <si>
    <t>A empresas privadas</t>
  </si>
  <si>
    <t>A outros setores</t>
  </si>
  <si>
    <t>A governos estrangeiros</t>
  </si>
  <si>
    <t>A organizações internacionais</t>
  </si>
  <si>
    <t>Benefícios de seguridade social</t>
  </si>
  <si>
    <t>Benefícios de assistência social</t>
  </si>
  <si>
    <t>Benefícios sociais do empregador</t>
  </si>
  <si>
    <t>Despesas patrimoniais, exceto juros</t>
  </si>
  <si>
    <t>Despesas patrimoniais decorrentes de apólices de seguro</t>
  </si>
  <si>
    <t>Aluguel de ativos não produzidos</t>
  </si>
  <si>
    <t>Lucros de investimento direto estrangeiro reinvestido</t>
  </si>
  <si>
    <t>Outras despesas diversas</t>
  </si>
  <si>
    <t>Transações líquidas com ativos e passivos</t>
  </si>
  <si>
    <t>Ativos fixos</t>
  </si>
  <si>
    <t>Edifícios e estruturas</t>
  </si>
  <si>
    <t>Máquinas e equipamentos</t>
  </si>
  <si>
    <t>Outros ativos fixos</t>
  </si>
  <si>
    <t>Sistemas de armamento</t>
  </si>
  <si>
    <t>Terra</t>
  </si>
  <si>
    <t>Recursos minerais e energéticos</t>
  </si>
  <si>
    <t>Outros ativos de origem natural</t>
  </si>
  <si>
    <t>Ativos não produzidos intangíveis</t>
  </si>
  <si>
    <t>Capacidade (+)/Necessidade(-) líquida de financiamento (1-2-31)</t>
  </si>
  <si>
    <t>Capacidade (+)/Necessidade(-) líquida de financiamento primária</t>
  </si>
  <si>
    <t>10. Fonte: Banco Central do Brasil, Demonstrativos Contábeis do FGTS e Fundo remanescente do PIS/PASEP.</t>
  </si>
  <si>
    <t>Investimento líquido em ativos não financeiros</t>
  </si>
  <si>
    <t>Estatísticas de Finanças Públicas</t>
  </si>
  <si>
    <t>Quadros estatísticos do Governo Geral</t>
  </si>
  <si>
    <r>
      <t>Juros</t>
    </r>
    <r>
      <rPr>
        <vertAlign val="superscript"/>
        <sz val="10"/>
        <color indexed="63"/>
        <rFont val="Trebuchet MS"/>
        <family val="2"/>
      </rPr>
      <t>10</t>
    </r>
  </si>
  <si>
    <r>
      <t>Despesa</t>
    </r>
    <r>
      <rPr>
        <b/>
        <vertAlign val="superscript"/>
        <sz val="10"/>
        <color indexed="63"/>
        <rFont val="Trebuchet MS"/>
        <family val="2"/>
      </rPr>
      <t>8</t>
    </r>
  </si>
  <si>
    <t>Aquisição de ativos não financeiros</t>
  </si>
  <si>
    <t>Consumo de capital fixo</t>
  </si>
  <si>
    <t>Alienação de ativos não financeiros</t>
  </si>
  <si>
    <t>Juros</t>
  </si>
  <si>
    <t>Obs.1: Dados sujeitos a alteração.</t>
  </si>
  <si>
    <r>
      <t>Orçamentário</t>
    </r>
    <r>
      <rPr>
        <b/>
        <vertAlign val="superscript"/>
        <sz val="10"/>
        <color indexed="63"/>
        <rFont val="Trebuchet MS"/>
        <family val="2"/>
      </rPr>
      <t>1</t>
    </r>
  </si>
  <si>
    <t>1. Fonte: SIAFI. Composto por todas as unidades que integram o Orçamento Fiscal  e da Seguridade Social , exceto o Banco Central do Brasil.</t>
  </si>
  <si>
    <r>
      <rPr>
        <b/>
        <sz val="10"/>
        <color indexed="63"/>
        <rFont val="Trebuchet MS"/>
        <family val="2"/>
      </rPr>
      <t>Extraorçamentário</t>
    </r>
    <r>
      <rPr>
        <b/>
        <vertAlign val="superscript"/>
        <sz val="10"/>
        <color indexed="63"/>
        <rFont val="Trebuchet MS"/>
        <family val="2"/>
      </rPr>
      <t>2</t>
    </r>
  </si>
  <si>
    <t>2. Corresponde ao Fundo de Garantia do Tempo de Serviço - FGTS e ao Fundo remanescente do Programa de Integração Social e Programa de Formação do Patrimônio do Servidor Público (PIS/PASEP) que, conceitualmente, estão sob a abrangência do Governo  Central.</t>
  </si>
  <si>
    <r>
      <t>Coluna de Consolidação</t>
    </r>
    <r>
      <rPr>
        <b/>
        <vertAlign val="superscript"/>
        <sz val="10"/>
        <color indexed="63"/>
        <rFont val="Trebuchet MS"/>
        <family val="2"/>
      </rPr>
      <t>3</t>
    </r>
  </si>
  <si>
    <t>3. Corresponde às transações cruzadas que devem ser eliminadas para efeitos de consolidação de modo a excluir a duplicidade de valores.</t>
  </si>
  <si>
    <r>
      <t>Governos Estaduais</t>
    </r>
    <r>
      <rPr>
        <b/>
        <vertAlign val="superscript"/>
        <sz val="10"/>
        <color indexed="63"/>
        <rFont val="Trebuchet MS"/>
        <family val="2"/>
      </rPr>
      <t>4</t>
    </r>
  </si>
  <si>
    <r>
      <t>Governos Municipais</t>
    </r>
    <r>
      <rPr>
        <b/>
        <vertAlign val="superscript"/>
        <sz val="10"/>
        <color indexed="63"/>
        <rFont val="Trebuchet MS"/>
        <family val="2"/>
      </rPr>
      <t>5</t>
    </r>
  </si>
  <si>
    <r>
      <t>Governo Geral</t>
    </r>
    <r>
      <rPr>
        <b/>
        <vertAlign val="superscript"/>
        <sz val="10"/>
        <color indexed="63"/>
        <rFont val="Trebuchet MS"/>
        <family val="2"/>
      </rPr>
      <t>6</t>
    </r>
    <r>
      <rPr>
        <b/>
        <sz val="10"/>
        <color indexed="63"/>
        <rFont val="Trebuchet MS"/>
        <family val="2"/>
      </rPr>
      <t xml:space="preserve"> </t>
    </r>
  </si>
  <si>
    <t>6. O resultado consolidado exclui as transferências e juros intergovernamentais.</t>
  </si>
  <si>
    <r>
      <t>Receita</t>
    </r>
    <r>
      <rPr>
        <b/>
        <vertAlign val="superscript"/>
        <sz val="10"/>
        <color indexed="63"/>
        <rFont val="Trebuchet MS"/>
        <family val="2"/>
      </rPr>
      <t>7</t>
    </r>
  </si>
  <si>
    <t>7. Receita apurada pelo regime de caixa.</t>
  </si>
  <si>
    <r>
      <t>Consumo de capital fixo</t>
    </r>
    <r>
      <rPr>
        <vertAlign val="superscript"/>
        <sz val="10"/>
        <color indexed="63"/>
        <rFont val="Trebuchet MS"/>
        <family val="2"/>
      </rPr>
      <t>9</t>
    </r>
  </si>
  <si>
    <t>9. Fonte: IBGE. Consumo de Capital Fixo é uma transação interna que reflete a diminuição do valor do ativo fixo em virtude da sua utilização no processo produtivo por uma unidade institucional. Como resultado, é registrado como uma despesa e ao mesmo tempo como uma transação que reduz o valor do respectivo ativo fixo de modo que não há impacto sobre a capacidade/necessidade líquida de financiamento.</t>
  </si>
  <si>
    <r>
      <t>Governo Geral</t>
    </r>
    <r>
      <rPr>
        <b/>
        <vertAlign val="superscript"/>
        <sz val="10"/>
        <color indexed="63"/>
        <rFont val="Trebuchet MS"/>
        <family val="2"/>
      </rPr>
      <t>6</t>
    </r>
  </si>
  <si>
    <t>9. Fonte: Banco Central do Brasil, Demonstrativos Contábeis do FGTS e Fundo remanescente do PIS/PASEP.</t>
  </si>
  <si>
    <r>
      <t>Contribuições imputadas</t>
    </r>
    <r>
      <rPr>
        <vertAlign val="superscript"/>
        <sz val="10"/>
        <color indexed="63"/>
        <rFont val="Trebuchet MS"/>
        <family val="2"/>
      </rPr>
      <t>8</t>
    </r>
  </si>
  <si>
    <r>
      <t>Juros</t>
    </r>
    <r>
      <rPr>
        <vertAlign val="superscript"/>
        <sz val="10"/>
        <color indexed="63"/>
        <rFont val="Trebuchet MS"/>
        <family val="2"/>
      </rPr>
      <t>9</t>
    </r>
  </si>
  <si>
    <r>
      <t>Despesa</t>
    </r>
    <r>
      <rPr>
        <b/>
        <vertAlign val="superscript"/>
        <sz val="10"/>
        <color indexed="63"/>
        <rFont val="Trebuchet MS"/>
        <family val="2"/>
      </rPr>
      <t>7</t>
    </r>
  </si>
  <si>
    <r>
      <t>Contribuições sociais imputadas</t>
    </r>
    <r>
      <rPr>
        <vertAlign val="superscript"/>
        <sz val="10"/>
        <color indexed="63"/>
        <rFont val="Trebuchet MS"/>
        <family val="2"/>
      </rPr>
      <t>8</t>
    </r>
  </si>
  <si>
    <r>
      <t>Consumo de capital fixo</t>
    </r>
    <r>
      <rPr>
        <b/>
        <vertAlign val="superscript"/>
        <sz val="10"/>
        <color indexed="63"/>
        <rFont val="Trebuchet MS"/>
        <family val="2"/>
      </rPr>
      <t>9</t>
    </r>
  </si>
  <si>
    <r>
      <t>Juros</t>
    </r>
    <r>
      <rPr>
        <b/>
        <vertAlign val="superscript"/>
        <sz val="10"/>
        <color indexed="63"/>
        <rFont val="Trebuchet MS"/>
        <family val="2"/>
      </rPr>
      <t>10</t>
    </r>
  </si>
  <si>
    <t>1. Fonte: SIAFI. composto por todas as unidades que integram o Orçamento Fiscal  e da Seguridade Social , exceto o Banco Central do Brasil.</t>
  </si>
  <si>
    <t>7. Investimento líquido em ativos não financeiros corresponde a aquisição menos disposição menos consumo de capital fixo. O consumo de capital fixo é uma transação interna que reflete a diminuição do valor do ativo fixo em virtude da sua utilização no processo produtivo por uma unidade institucional. Como resultado, é registrado como uma despesa e ao mesmo tempo como uma transação que reduz o valor do respectivo ativo fixo de modo que não há impacto sobre a capacidade/necessidade líquida de financiamento. A abertura do consumo de capital fixo por tipo de ativo fixo não está disponível.</t>
  </si>
  <si>
    <r>
      <t>Investimento líquido em ativos não financeiros</t>
    </r>
    <r>
      <rPr>
        <b/>
        <vertAlign val="superscript"/>
        <sz val="10"/>
        <color indexed="63"/>
        <rFont val="Trebuchet MS"/>
        <family val="2"/>
      </rPr>
      <t>7</t>
    </r>
  </si>
  <si>
    <t>Dados para contato</t>
  </si>
  <si>
    <t>Esplanada dos Ministérios, Ed. Sede do Ministério da Fazenda, Bloco P - CEP 70.048-900 Brasília - DF</t>
  </si>
  <si>
    <t>55 61 3412-2203</t>
  </si>
  <si>
    <t>55 61 3412-1700</t>
  </si>
  <si>
    <t>Instituição</t>
  </si>
  <si>
    <t>Coordenação-Geral de Estudos Econômico-Fiscais</t>
  </si>
  <si>
    <t>Secretaria do Tesouro Nacional - Ministério da Fazenda</t>
  </si>
  <si>
    <t>cesef.df.stn@tesouro.gov.br</t>
  </si>
  <si>
    <t>Descrição</t>
  </si>
  <si>
    <t>Dados: Conceito, Periodicidade e Tempestividade</t>
  </si>
  <si>
    <t>Estatísticas de Finanças Públicas do Governo Geral</t>
  </si>
  <si>
    <t>Conceito</t>
  </si>
  <si>
    <t>Nome</t>
  </si>
  <si>
    <t>Cargo</t>
  </si>
  <si>
    <t>Departamento</t>
  </si>
  <si>
    <t>Endereço</t>
  </si>
  <si>
    <t>E-mail</t>
  </si>
  <si>
    <t>Telefone</t>
  </si>
  <si>
    <t>Fax</t>
  </si>
  <si>
    <t>Endereço eletrônico</t>
  </si>
  <si>
    <t>Periodicidade</t>
  </si>
  <si>
    <t>Anual e trimestral</t>
  </si>
  <si>
    <t>Tempestividade</t>
  </si>
  <si>
    <t>Defasagem de um ano para os dados anuais e um trimestre para os dados trimestrais</t>
  </si>
  <si>
    <t>Abrangência</t>
  </si>
  <si>
    <t>Unidades do Governo Geral:</t>
  </si>
  <si>
    <t>Governo Central Orçamentário</t>
  </si>
  <si>
    <t>Governo Central Extraorçamentário</t>
  </si>
  <si>
    <t>Governos Estaduais</t>
  </si>
  <si>
    <t>Governos Municipais</t>
  </si>
  <si>
    <t>Corresponde aos dados do Fundo de Garantia do Tempo de Serviço - FGTS e ao Fundo remanescente do Programa de Integração Social e Programa de Formação do Patrimônio do Servidor Público (PIS/PASEP) que, conceitualmente, estão sob a abrangência do Governo  Central.</t>
  </si>
  <si>
    <t>Compreende as unidades administrativas de 26 estados e do Distrito Federal, obedecendo a mesma composição estabelecida para o Governo Central. Merece destaque a questão de Fundos de Previdência Social que conforme critério definido para o subsetor Governo Central, também são agregados aos subsetores Estadual, Distrital e Municipal, conforme o caso.</t>
  </si>
  <si>
    <t>Compreende 5570 municípios. O processo de coleta de dados corresponde a aproximadamente 90% da cobertura total. Desta forma, práticas estatísticas são aplicadas para extrapolar a cobertura ao conjunto de municípios.</t>
  </si>
  <si>
    <t>Aspectos metodológicos</t>
  </si>
  <si>
    <t>Fontes de dados</t>
  </si>
  <si>
    <t>A fonte primária para a obtenção dos dados do governo central é o Sistema de Administração Financeira do Governo Federal - SIAFI.</t>
  </si>
  <si>
    <t>Demonstrações contábeis do FGTS e do fundo PIS/PASEP.</t>
  </si>
  <si>
    <t>A fonte primária para obtenção de dados dos estados, dos municípios e do Distrito Federal a partir de 2014 é a base de contas anuais do FINBRA, do Sistema de Informações Contábeis e Fiscais do Setor Público Brasileiro - Siconfi. Este banco de dados compila informações contábeis e orçamentárias de todas as Unidades da Federação, sendo que no presente trabalho foram extraídas, em especial, informações sobre receitas e despesas orçamentárias, bem como dados sobre a execução de restos a pagar, além das respectivas contas patrimoniais. Apesar da exigência legal, uma proporção inferior a 10% dos municípios não cumprem com o processo envio de dados. Desta forma são aplicadas técnicas estatísticas para extrapolar a cobertura ao conjunto de municípios. Tal metodologia utiliza dados de outras fontes, tais como portais de transparência e outras plataformas de governo.</t>
  </si>
  <si>
    <t>Governos regionais</t>
  </si>
  <si>
    <t>Outras fontes</t>
  </si>
  <si>
    <t xml:space="preserve">As receitas e despesas de juros das três esferas de governo são informadas pelo Banco Central do Brasil. Destaca-se, como exceção, a obtenção (via FINBRA) das receitas de juros dos municípios brasileiros além dos dados de receitas e despesas de juros das fontes complementares do FGTS e do fundo PIS/PASEP.
Os valores de consumo de capital fixo de todas as esferas e as contribuições sociais imputadas para o Governo Central são calculadas e fornecidas pelo IBGE.
</t>
  </si>
  <si>
    <t>Base de registro</t>
  </si>
  <si>
    <t>Receitas</t>
  </si>
  <si>
    <t>Despesas</t>
  </si>
  <si>
    <t xml:space="preserve">O fluxo de receitas de todas as esferas foi classificado pelo conceito de caixa, ainda que o GFSM 2014 determine a adoção de critério de competência. </t>
  </si>
  <si>
    <t>Consolidação</t>
  </si>
  <si>
    <t>Governo Geral</t>
  </si>
  <si>
    <t xml:space="preserve">As transações entre os subsetores do Governo Geral são eliminadas no processo de consolidação. Todas as transações cruzadas devem ser eliminadas para efeito de consolidação em um nível maior de agregação, com destaque especial para as contas contábeis relativas a transferências e juros.
Considera-se que os registros contábeis efetuados pelas esferas superiores são mais consistentes e confiáveis que os feitos pelas outras esferas. Nesse sentido, o registro feito pela União é mais fidedigno que os realizados pelos estados, os quais, por sua vez, realizam registros mais consistentes que os efetuados pelos municípios.
Cabe destacar que ao seguir essa regra, alguns registros realizados pelas esferas inferiores são desconsiderados e novos valores são imputados em seus lugares, o que resultaria em um impacto fiscal caso nenhum outro tratamento fosse realizado. Assim, uma outra premissa adotada foi a de que não deveria haver impacto fiscal quando da realização dos ajustes de consolidação. Ou seja, partiu-se do pressuposto de que as esferas subnacionais realizam todos os seus registros contábeis, mesmo que de maneira não aderente às melhores práticas de contabilidade.
</t>
  </si>
  <si>
    <t>Outros aspectos metodológicos</t>
  </si>
  <si>
    <t xml:space="preserve">Em 2015 o Tesouro Nacional passou a divulgar as estatísticas de governo geral considerando o critério de competência para as despesas públicas. No caso brasileiro, as estatísticas fiscais são elaboradas observando-se o critério de caixa para as receitas e o de competência para as despesas públicas, configurando-se em um regime de ‘competência modificada’. 
A adoção do regime de competência para as despesas implica em mudança de base de dados para o Governo Central. Anteriormente, a base de dados para elaboração das estatísticas de Governo Central para as Estatísticas de Finanças Públicas era o Resultado do Tesouro Nacional - RTN, documento publicado mensalmente pelo Tesouro Nacional. No RTN, o critério de registro das despesas é conhecido como “pagamento efetivo”, no qual as despesas são registradas quando as ordens bancárias são sacadas da Conta Única. O registro pela ótica do saque (pagamento efetivo) tem um custo operacional elevado de processamento da informação por parte da STN/MF, além de não permitir cruzamento de informação dos gastos com outros parâmetros orçamentários como classificação funcional, natureza da despesa, modalidade de aplicação, dentre outros.
Dado este contexto, optou-se pela adoção da base de dados disponível no SIAFI – Sistema de Administração Financeira do Governo Federal. No SIAFI é possível apurar as informações do Governo Central no maior nível de detalhamento possível, ou seja, as contas contábeis de acordo com a natureza das informações que evidenciam.
As estatísticas fiscais apresentadas nos demonstrativos referentes ao período de 2010 a 2014 foram elaboradas de acordo com as orientações do GFSM 2014 e harmonizadas com o Sistema de Contas Nacionais em virtude do trabalho conjunto entre IBGE e STN, realizado com o objetivo de fortalecer e aprimorar a metodologia de apuração de estatísticas de governo.
Resumidamente, as alterações na série de governo geral ocorreram devido a:
1. Registro: adoção de regime de competência para as despesas. No demonstrativo de fontes e uso de caixa foi adotado o regime de caixa (valores pagos) que difere do conceito de pagamento efetivo adotado até 2013; e
2. Classificação: revisão e harmonização da classificação em virtude do trabalho conjunto com o IBGE (SNA 2008) e mudança de base de dados.
</t>
  </si>
  <si>
    <t xml:space="preserve">Revisão </t>
  </si>
  <si>
    <t>Metadados</t>
  </si>
  <si>
    <t>Manual metodológico</t>
  </si>
  <si>
    <t>Coordenador-Geral</t>
  </si>
  <si>
    <t>n.d.: dados não disponíveis</t>
  </si>
  <si>
    <t>5. Fonte: Demonstrativo de Contas Anuais do Sistema de Informações Contábeis e Fiscais do Setor Público Brasileiro - Siconfi. Destaca-se que foram utilizadas técnicas de imputação dos valores do FINBRA, de modo a ampliar a cobertura de municípios, bem como sua complementação com informações provenientes de outras fontes de dados.</t>
  </si>
  <si>
    <t>Em 2017 foi realizado ajuste metodológico em relação ao tratamento conferido ao Fundo Constitucional Distrito Federal - FCDF que, anteriormente, era incorporado nas despesas do governo central. Os valores das despesas do FCDF passaram a ser registradas no âmbito dos governos estaduais, com o correspondente registro de transferência do governo central.</t>
  </si>
  <si>
    <t xml:space="preserve">Em 2018 foi incluído o tratamento para despesas do Fundo de Financiamento Estudantil (FIES), que passam a ser incorporadas como transferência de capital às famílias (despesa do governo central orçamentário), correspondente ao índice de inadimplência da carteira (superior a 360 dias)  aplicado sobre o volume corrente de desembolsos dos financiamentos em contratos sem garantia do Fundo de Garantia de Operações de Crédito Educativo (FGEDUC) ou do Fundo Garantidor do Fies (FG-Fies), ambos fundos de natureza privada com patrimônio constituído. </t>
  </si>
  <si>
    <t xml:space="preserve">Compreende todas as unidades inclusas no Orçamento Fiscal e da Seguridade Socials, tais como ministérios, departamentos, fundos, agências e fundações dos poderes Executivo, Legislativo e Judiciário bem como  o Regime Próprio de Previdência Social (RPPS) e o Regime Geral de Previdência Social (RGPS),  exceto o Banco Central do Brasil que, dadas suas características, compõe o subsetor de corporações públicas financeiras. </t>
  </si>
  <si>
    <r>
      <t>Outras despesas</t>
    </r>
    <r>
      <rPr>
        <vertAlign val="superscript"/>
        <sz val="10"/>
        <color indexed="63"/>
        <rFont val="Trebuchet MS"/>
        <family val="2"/>
      </rPr>
      <t>11</t>
    </r>
  </si>
  <si>
    <r>
      <t>Ativos fixos</t>
    </r>
    <r>
      <rPr>
        <vertAlign val="superscript"/>
        <sz val="10"/>
        <color indexed="63"/>
        <rFont val="Trebuchet MS"/>
        <family val="2"/>
      </rPr>
      <t>12</t>
    </r>
  </si>
  <si>
    <t>12. O montante de ativo fixo exclui o consumo de capital fixo</t>
  </si>
  <si>
    <t xml:space="preserve">11. Inclui o tratamento para despesas do Fundo de Financiamento Estudantil (FIES), que passam a ser incorporadas como transferência de capital às famílias, correspondente ao índice de inadimplência da carteira (superior a 360 dias)  aplicado sobre o volume corrente de desembolsos dos financiamentos em contratos sem garantia do Fundo de Garantia de Operações de Crédito Educativo (FGEDUC) ou do Fundo Garantidor do Fies (FG-Fies), ambos fundos de natureza privada com patrimônio constituído. </t>
  </si>
  <si>
    <r>
      <t>Capital</t>
    </r>
    <r>
      <rPr>
        <vertAlign val="superscript"/>
        <sz val="10"/>
        <color indexed="63"/>
        <rFont val="Trebuchet MS"/>
        <family val="2"/>
      </rPr>
      <t>11</t>
    </r>
  </si>
  <si>
    <t>8. Fonte: IBGE. Corresponde à diferença entre os benefícios sociais pagos pela administração pública diretamente aos seus servidores (RPPS) e as contribuições recebidas.</t>
  </si>
  <si>
    <t>Foi considerado para todas as esferas o conceito de despesa liquidada, que representa o total empenhado e liquidado pelas unidades executoras dos respectivos entes. Cabe destacar ainda que às despesas liquidadas foram adicionados os restos a pagar não processados liquidados inscritos em exercícios anteriores de modo a se criar uma proxy do regime de competência, uma vez que esse tipo de restos a pagar ao serem pagos foram, em algum momento, obrigatoriamente liquidados.
No Demonstrativo de Fontes e Usos de Caixa as despesas foram apuradas no regime de caixa, ou seja, considerou-se a despesa paga somada aos restos a pagar processados e não processados pagos.</t>
  </si>
  <si>
    <t>Rafael Cavalcanti de Araújo</t>
  </si>
  <si>
    <t>Em 2019, visando o alinhamento às práticas internacionais de finanças públicas, se promoveu a alteração do registro do Imposto sobre a Renda e Proventos arrecadado pelos estados e municípios para o Governo Central. Esta alteração busca atender orientação expressa no GFSM 2014 §5.34, que indica que o imposto deve ser atribuído à unidade de governo que exerce a autoridade para impor o imposto e definir suas alíquotas. Por se tratar de imposto de competência federal, conforme estabelece o inciso III do Art. 153 da Constituição Federal, o atendimento da recomendação indica o registro na esfera federal. Até o momento esta arrecadação era mantida nas esferas subnacionais, conforme os valores registrados no Sistema de Informações Contábeis e Fiscais do Setor Público Brasileiro - SICONFI.
Para adequar os lançamentos desta arrecadação foram realizados os seguintes ajustes: 1) na esfera federal os valores das arrecadações de estados e municípios foram lançados como receita de impostos sobre a
renda e o mesmo valor como despesa de transferência intergovernamental; 2) nos estados e municípios os valores arrecadados foram reclassificados de impostos sobre a renda para receita transferências intergovernamentais. Esta alteração metodológica não gera impacto nos saldos das tabelas de finanças públicas.</t>
  </si>
  <si>
    <t xml:space="preserve">Corresponde às estatísticas de finanças públicas do Governo Geral (Governo Central, Estados e Municípios) compiladas e apresentadas de acordo com a metodologia do Manual de Estatísticas de Finanças Públicas de 2014 do Fundo Monetário Internacional-FMI (em inglês, Government Finance Statistics Manual – GFSM 2014). Todas as estatísticas são apresentadas na estrutura do Demonstrativo de Operações que é um resumo das transações do governo apresentando detalhes das receitas, despesas e investimento líquido em ativos não financeiros. 
Estatísticas das finanças públicas (EFP) são um conjunto de conceitos e princípios desenvolvidos pelo FMI com o objetivo de proporcionar um arcabouço conceitual que facilite análise da política fiscal e possibilite quantificar as ações do governo. Ao contrário de demonstrações financeiras com base na contabilidade, as EFP são uma representação econômica da atividade financeira do governo. </t>
  </si>
  <si>
    <t>Investimento bruto em ativos fixos (FBCF)</t>
  </si>
  <si>
    <t>Aquisição líquida de ativos financeiros</t>
  </si>
  <si>
    <t>Incorrimento líquido de passivos</t>
  </si>
  <si>
    <t>Ouro monetário e DES (Direitos especiais de saque)</t>
  </si>
  <si>
    <t>Moedas e depósitos</t>
  </si>
  <si>
    <t>Títulos, exceto ações</t>
  </si>
  <si>
    <t>Empréstimos</t>
  </si>
  <si>
    <t>Ações e outras participações de capital</t>
  </si>
  <si>
    <t>Regimes de seguros, pensões e garantias padronizadas</t>
  </si>
  <si>
    <t>Derivativos financeiros e opções de compra de ações por empregados</t>
  </si>
  <si>
    <t xml:space="preserve">Direitos especiais de saque (DES) </t>
  </si>
  <si>
    <t xml:space="preserve">Moedas e depósitos </t>
  </si>
  <si>
    <t>8. Despesa apurada pelo regime de competência que corresponde ao conceito de despesa liquidada incluída a liquidação de restos a pagar não processados inscritos em exercícios anteriores.</t>
  </si>
  <si>
    <r>
      <t>Transações com ativos e passivos financeiros (financiamento)</t>
    </r>
    <r>
      <rPr>
        <b/>
        <vertAlign val="superscript"/>
        <sz val="10"/>
        <rFont val="Trebuchet MS"/>
        <family val="2"/>
      </rPr>
      <t>10</t>
    </r>
  </si>
  <si>
    <t>13. A discrepância estatística entre o indicador de necessidade de financiamento apurado por meio das transações que afetam o patrimônio líquido (acima da linha) e o apurado por meio das transações com ativos e passivos financeiros (abaixo da linha) foi imputada em "Outras contas a pagar" (3308).</t>
  </si>
  <si>
    <r>
      <t xml:space="preserve">Capacidade (+) / Necessidade(-) líquida de financiamento (32-33) </t>
    </r>
    <r>
      <rPr>
        <b/>
        <i/>
        <vertAlign val="superscript"/>
        <sz val="10"/>
        <rFont val="Trebuchet MS"/>
        <family val="2"/>
      </rPr>
      <t>13</t>
    </r>
  </si>
  <si>
    <t>Fonte: STN, IBGE e BCB</t>
  </si>
  <si>
    <t>1. Demonstrativo de Operações - Governo Geral</t>
  </si>
  <si>
    <t xml:space="preserve">2. Receita </t>
  </si>
  <si>
    <t>R$ Milhões - Valores Correntes e % do PIB</t>
  </si>
  <si>
    <t xml:space="preserve">7. Despesa apurada pelo regime de competência que corresponde ao conceito de despesa liquidada incluída a liquidação de restos a pagar não processados inscritos em exercícios anteriores. </t>
  </si>
  <si>
    <t xml:space="preserve">3. Despesa </t>
  </si>
  <si>
    <t>4. Transações em ativos e passivos</t>
  </si>
  <si>
    <r>
      <t>Aquisição líquida de ativos financeiros</t>
    </r>
    <r>
      <rPr>
        <b/>
        <vertAlign val="superscript"/>
        <sz val="10"/>
        <rFont val="Trebuchet MS"/>
        <family val="2"/>
      </rPr>
      <t>8</t>
    </r>
  </si>
  <si>
    <r>
      <t>Incorrimento líquido de passivos</t>
    </r>
    <r>
      <rPr>
        <b/>
        <vertAlign val="superscript"/>
        <sz val="10"/>
        <rFont val="Trebuchet MS"/>
        <family val="2"/>
      </rPr>
      <t>8</t>
    </r>
  </si>
  <si>
    <t>8. Fonte: Banco Central do Brasil.</t>
  </si>
  <si>
    <t>Outras contas a receber</t>
  </si>
  <si>
    <t>9. A discrepância estatística entre o indicador de necessidade de financiamento apurado por meio das transações que afetam o patrimônio líquido (acima da linha) e o apurado por meio das transações com ativos e passivos financeiros (abaixo da linha) foi imputada em "Outras contas a pagar" (3308).</t>
  </si>
  <si>
    <r>
      <t>Outras contas a pagar</t>
    </r>
    <r>
      <rPr>
        <vertAlign val="superscript"/>
        <sz val="10"/>
        <rFont val="Trebuchet MS"/>
        <family val="2"/>
      </rPr>
      <t>9</t>
    </r>
  </si>
  <si>
    <t>n.d</t>
  </si>
  <si>
    <t>n.a</t>
  </si>
  <si>
    <t>n.d.</t>
  </si>
  <si>
    <t>1. Demonstrativo de Operações - Governo Geral - 2019</t>
  </si>
  <si>
    <t>2. Receitas - Governo Geral - 2019</t>
  </si>
  <si>
    <t>3. Despesas - Governo Geral - 2019</t>
  </si>
  <si>
    <t>4. Transações com ativos não financeiros - Governo Geral - 2019</t>
  </si>
  <si>
    <t>Tabela 1. Demonstrativo de Operações do Governo Geral por esfera de governo - Brasil - Anual - 2019</t>
  </si>
  <si>
    <t>2019 - R$ Milhões</t>
  </si>
  <si>
    <t>Posição: 31/12/2019</t>
  </si>
  <si>
    <t>Tabela 2. Receitas por esfera de governo - Brasil - Anual - 2019</t>
  </si>
  <si>
    <t>Tabela 3. Despesas por esfera de governo - Brasil - Anual - 2019</t>
  </si>
  <si>
    <t>Tabela 4. Transações em ativos não financeiros por esfera de governo - Brasil - Anual - 2019</t>
  </si>
  <si>
    <t xml:space="preserve">4. Fonte: Demonstrativo de Contas Anuais e Matriz de Saldos Contábeis do Sistema de Informações Contábeis e Fiscais do Setor Público Brasileiro - Siconfi. 
</t>
  </si>
  <si>
    <t>https://www.gov.br/tesouronacional/pt-br/estatisticas-fiscais-e-planejamento/estatisticas-fiscais-do-governo-geral</t>
  </si>
  <si>
    <t>https://www.tesourotransparente.gov.br/publicacoes/manual-de-estatisticas-de-financas-publicas-mefp/2015/30</t>
  </si>
  <si>
    <t>https://www.imf.org/external/Pubs/FT/GFS/Manual/2014/gfsfinal.pdf</t>
  </si>
  <si>
    <t>A partir de 2019 os dados utilizados para os governos estaduais foram extraídos da Matriz de Saldos Contábeis, que consiste em uma grande massa de dados extraída pelos entes da federação diretamente dos seus sistemas contábil-financeiros e encaminhados ao Sistema de Informações Contábeis e Fiscais do Setor Público Brasileiro - Siconfi. Em casos específicos, foram realizadas consultas aos portais de transparência fiscal ou sítios das secretarias estaduais de fazenda para garantia da consistência das informações com as fontes de dados utilizadas.</t>
  </si>
</sst>
</file>

<file path=xl/styles.xml><?xml version="1.0" encoding="utf-8"?>
<styleSheet xmlns="http://schemas.openxmlformats.org/spreadsheetml/2006/main">
  <numFmts count="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s>
  <fonts count="68">
    <font>
      <sz val="11"/>
      <color theme="1"/>
      <name val="Calibri"/>
      <family val="2"/>
    </font>
    <font>
      <sz val="11"/>
      <color indexed="8"/>
      <name val="Calibri"/>
      <family val="2"/>
    </font>
    <font>
      <b/>
      <sz val="11"/>
      <color indexed="9"/>
      <name val="Calibri"/>
      <family val="2"/>
    </font>
    <font>
      <b/>
      <sz val="11"/>
      <color indexed="8"/>
      <name val="Calibri"/>
      <family val="2"/>
    </font>
    <font>
      <sz val="11"/>
      <color indexed="10"/>
      <name val="Calibri"/>
      <family val="2"/>
    </font>
    <font>
      <sz val="10"/>
      <color indexed="63"/>
      <name val="Trebuchet MS"/>
      <family val="2"/>
    </font>
    <font>
      <b/>
      <i/>
      <sz val="10"/>
      <color indexed="63"/>
      <name val="Trebuchet MS"/>
      <family val="2"/>
    </font>
    <font>
      <b/>
      <sz val="10"/>
      <color indexed="63"/>
      <name val="Trebuchet MS"/>
      <family val="2"/>
    </font>
    <font>
      <sz val="9"/>
      <color indexed="63"/>
      <name val="Trebuchet MS"/>
      <family val="2"/>
    </font>
    <font>
      <b/>
      <i/>
      <sz val="9"/>
      <color indexed="63"/>
      <name val="Trebuchet MS"/>
      <family val="2"/>
    </font>
    <font>
      <b/>
      <vertAlign val="superscript"/>
      <sz val="10"/>
      <color indexed="63"/>
      <name val="Trebuchet MS"/>
      <family val="2"/>
    </font>
    <font>
      <vertAlign val="superscript"/>
      <sz val="10"/>
      <color indexed="63"/>
      <name val="Trebuchet MS"/>
      <family val="2"/>
    </font>
    <font>
      <sz val="8"/>
      <color indexed="63"/>
      <name val="Trebuchet MS"/>
      <family val="2"/>
    </font>
    <font>
      <i/>
      <sz val="10"/>
      <color indexed="63"/>
      <name val="Trebuchet MS"/>
      <family val="2"/>
    </font>
    <font>
      <b/>
      <sz val="11"/>
      <color indexed="63"/>
      <name val="Trebuchet MS"/>
      <family val="2"/>
    </font>
    <font>
      <u val="single"/>
      <sz val="11"/>
      <color indexed="62"/>
      <name val="Calibri"/>
      <family val="2"/>
    </font>
    <font>
      <b/>
      <sz val="10"/>
      <name val="Trebuchet MS"/>
      <family val="2"/>
    </font>
    <font>
      <b/>
      <vertAlign val="superscript"/>
      <sz val="10"/>
      <name val="Trebuchet MS"/>
      <family val="2"/>
    </font>
    <font>
      <sz val="10"/>
      <name val="Trebuchet MS"/>
      <family val="2"/>
    </font>
    <font>
      <b/>
      <i/>
      <sz val="10"/>
      <name val="Trebuchet MS"/>
      <family val="2"/>
    </font>
    <font>
      <b/>
      <i/>
      <vertAlign val="superscript"/>
      <sz val="10"/>
      <name val="Trebuchet MS"/>
      <family val="2"/>
    </font>
    <font>
      <vertAlign val="superscript"/>
      <sz val="10"/>
      <name val="Trebuchet MS"/>
      <family val="2"/>
    </font>
    <font>
      <sz val="9"/>
      <name val="Trebuchet MS"/>
      <family val="2"/>
    </font>
    <font>
      <b/>
      <i/>
      <sz val="10"/>
      <color indexed="62"/>
      <name val="Trebuchet MS"/>
      <family val="2"/>
    </font>
    <font>
      <sz val="10"/>
      <color indexed="8"/>
      <name val="Trebuchet MS"/>
      <family val="2"/>
    </font>
    <font>
      <u val="single"/>
      <sz val="11"/>
      <color indexed="40"/>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9"/>
      <color theme="1" tint="0.15000000596046448"/>
      <name val="Trebuchet MS"/>
      <family val="2"/>
    </font>
    <font>
      <sz val="10"/>
      <color theme="1" tint="0.15000000596046448"/>
      <name val="Trebuchet MS"/>
      <family val="2"/>
    </font>
    <font>
      <b/>
      <sz val="10"/>
      <color theme="1" tint="0.15000000596046448"/>
      <name val="Trebuchet MS"/>
      <family val="2"/>
    </font>
    <font>
      <b/>
      <vertAlign val="superscript"/>
      <sz val="10"/>
      <color theme="1" tint="0.15000000596046448"/>
      <name val="Trebuchet MS"/>
      <family val="2"/>
    </font>
    <font>
      <b/>
      <i/>
      <sz val="10"/>
      <color theme="1" tint="0.15000000596046448"/>
      <name val="Trebuchet MS"/>
      <family val="2"/>
    </font>
    <font>
      <sz val="8"/>
      <color theme="1" tint="0.15000000596046448"/>
      <name val="Trebuchet MS"/>
      <family val="2"/>
    </font>
    <font>
      <i/>
      <sz val="10"/>
      <color theme="1" tint="0.15000000596046448"/>
      <name val="Trebuchet MS"/>
      <family val="2"/>
    </font>
    <font>
      <b/>
      <i/>
      <sz val="9"/>
      <color theme="1" tint="0.15000000596046448"/>
      <name val="Trebuchet MS"/>
      <family val="2"/>
    </font>
    <font>
      <b/>
      <sz val="11"/>
      <color theme="1" tint="0.24998000264167786"/>
      <name val="Trebuchet MS"/>
      <family val="2"/>
    </font>
    <font>
      <b/>
      <i/>
      <sz val="10"/>
      <color theme="5" tint="-0.4999699890613556"/>
      <name val="Trebuchet MS"/>
      <family val="2"/>
    </font>
    <font>
      <sz val="10"/>
      <color theme="1"/>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rgb="FFDEE7E8"/>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thin">
        <color theme="0" tint="0.7999500036239624"/>
      </left>
      <right style="thin">
        <color theme="0" tint="0.7999500036239624"/>
      </right>
      <top style="thin">
        <color theme="0" tint="0.7999500036239624"/>
      </top>
      <bottom style="thin">
        <color theme="0" tint="0.7999500036239624"/>
      </bottom>
    </border>
    <border>
      <left style="thin">
        <color theme="0" tint="0.7999500036239624"/>
      </left>
      <right style="thin">
        <color theme="0" tint="0.7999500036239624"/>
      </right>
      <top style="thin">
        <color theme="0" tint="0.7999500036239624"/>
      </top>
      <bottom style="thin">
        <color theme="0" tint="-0.24993999302387238"/>
      </bottom>
    </border>
    <border>
      <left/>
      <right/>
      <top style="thin">
        <color theme="0" tint="0.7999500036239624"/>
      </top>
      <bottom style="thin">
        <color theme="0" tint="0.7999500036239624"/>
      </bottom>
    </border>
    <border>
      <left/>
      <right style="thin">
        <color theme="0" tint="0.7999500036239624"/>
      </right>
      <top style="thin">
        <color theme="0" tint="0.7999500036239624"/>
      </top>
      <bottom style="thin">
        <color theme="0" tint="-0.24993999302387238"/>
      </bottom>
    </border>
    <border>
      <left style="thin">
        <color theme="0" tint="0.7999500036239624"/>
      </left>
      <right/>
      <top style="thin">
        <color theme="0" tint="0.7999500036239624"/>
      </top>
      <bottom style="thin">
        <color theme="0" tint="0.7999500036239624"/>
      </bottom>
    </border>
    <border>
      <left/>
      <right/>
      <top/>
      <bottom style="thin">
        <color theme="0" tint="0.7999500036239624"/>
      </bottom>
    </border>
    <border>
      <left style="thin">
        <color theme="0" tint="0.7999500036239624"/>
      </left>
      <right/>
      <top/>
      <bottom style="thin">
        <color theme="0" tint="0.7999500036239624"/>
      </bottom>
    </border>
    <border>
      <left style="thin">
        <color theme="0" tint="0.7999200224876404"/>
      </left>
      <right style="thin">
        <color theme="0" tint="0.7999200224876404"/>
      </right>
      <top style="thin">
        <color theme="0" tint="0.7999500036239624"/>
      </top>
      <bottom style="thin">
        <color theme="0" tint="0.7999500036239624"/>
      </bottom>
    </border>
    <border>
      <left/>
      <right/>
      <top style="thin">
        <color theme="0" tint="0.7999500036239624"/>
      </top>
      <bottom/>
    </border>
    <border>
      <left style="thin">
        <color theme="0" tint="0.7999500036239624"/>
      </left>
      <right style="thin">
        <color theme="0" tint="0.7999500036239624"/>
      </right>
      <top/>
      <bottom style="thin">
        <color theme="0" tint="0.7999500036239624"/>
      </bottom>
    </border>
    <border>
      <left style="thin">
        <color theme="0" tint="0.7999500036239624"/>
      </left>
      <right style="thin">
        <color theme="0" tint="0.7999500036239624"/>
      </right>
      <top style="thin">
        <color theme="0" tint="0.7999500036239624"/>
      </top>
      <bottom style="thin">
        <color theme="0" tint="0.7999200224876404"/>
      </bottom>
    </border>
    <border>
      <left style="thin">
        <color theme="0" tint="0.7999500036239624"/>
      </left>
      <right style="thin">
        <color theme="0" tint="0.7999200224876404"/>
      </right>
      <top style="thin">
        <color theme="0" tint="0.7999500036239624"/>
      </top>
      <bottom style="thin">
        <color theme="0" tint="0.7999500036239624"/>
      </bottom>
    </border>
    <border>
      <left style="thin">
        <color theme="0" tint="0.7999500036239624"/>
      </left>
      <right style="thin">
        <color theme="0" tint="0.7999200224876404"/>
      </right>
      <top style="thin">
        <color theme="0" tint="0.7999500036239624"/>
      </top>
      <bottom style="thin">
        <color theme="0" tint="-0.24993999302387238"/>
      </bottom>
    </border>
    <border>
      <left style="thin">
        <color theme="0" tint="0.7999200224876404"/>
      </left>
      <right style="thin">
        <color theme="0" tint="0.7999500036239624"/>
      </right>
      <top style="thin">
        <color theme="0" tint="0.7999500036239624"/>
      </top>
      <bottom style="thin">
        <color theme="0" tint="0.7999500036239624"/>
      </bottom>
    </border>
    <border>
      <left style="thin">
        <color theme="0" tint="0.7999200224876404"/>
      </left>
      <right/>
      <top style="thin">
        <color theme="0" tint="0.7999500036239624"/>
      </top>
      <bottom style="thin">
        <color theme="0" tint="0.7999500036239624"/>
      </bottom>
    </border>
    <border>
      <left style="thin">
        <color theme="0" tint="0.7999200224876404"/>
      </left>
      <right style="thin">
        <color theme="0" tint="0.7999500036239624"/>
      </right>
      <top style="thin">
        <color theme="0" tint="0.7999500036239624"/>
      </top>
      <bottom style="thin">
        <color theme="0" tint="-0.24993999302387238"/>
      </bottom>
    </border>
    <border>
      <left style="thin">
        <color theme="0" tint="0.7999500036239624"/>
      </left>
      <right style="thin">
        <color theme="0" tint="0.7999200224876404"/>
      </right>
      <top style="thin">
        <color theme="0" tint="0.7999500036239624"/>
      </top>
      <bottom style="thin">
        <color theme="0" tint="0.7999200224876404"/>
      </bottom>
    </border>
    <border>
      <left style="thin">
        <color theme="0" tint="0.7999500036239624"/>
      </left>
      <right style="thin">
        <color theme="0" tint="0.7999200224876404"/>
      </right>
      <top/>
      <bottom style="thin">
        <color theme="0" tint="0.7999500036239624"/>
      </bottom>
    </border>
    <border>
      <left/>
      <right style="thin">
        <color theme="0" tint="0.7998899817466736"/>
      </right>
      <top style="thin">
        <color theme="0" tint="0.7999500036239624"/>
      </top>
      <bottom style="thin">
        <color theme="0" tint="0.7999500036239624"/>
      </bottom>
    </border>
    <border>
      <left style="thin">
        <color theme="0" tint="0.7999200224876404"/>
      </left>
      <right/>
      <top style="thin">
        <color theme="0" tint="0.7999500036239624"/>
      </top>
      <bottom style="thin">
        <color theme="0" tint="0.7999200224876404"/>
      </bottom>
    </border>
    <border>
      <left style="thin">
        <color theme="0" tint="0.7999500036239624"/>
      </left>
      <right style="thin">
        <color theme="0" tint="0.7998899817466736"/>
      </right>
      <top/>
      <bottom style="thin">
        <color theme="0" tint="0.7999500036239624"/>
      </bottom>
    </border>
    <border>
      <left style="thin">
        <color theme="0" tint="0.7999500036239624"/>
      </left>
      <right style="thin">
        <color theme="0" tint="0.7998899817466736"/>
      </right>
      <top style="thin">
        <color theme="0" tint="0.7999500036239624"/>
      </top>
      <bottom style="thin">
        <color theme="0" tint="0.7999500036239624"/>
      </bottom>
    </border>
    <border>
      <left style="thin">
        <color theme="0" tint="0.7999200224876404"/>
      </left>
      <right/>
      <top style="thin">
        <color theme="0" tint="0.7999500036239624"/>
      </top>
      <bottom style="thin">
        <color theme="0" tint="-0.24993999302387238"/>
      </bottom>
    </border>
    <border>
      <left style="thin">
        <color theme="0" tint="0.7999200224876404"/>
      </left>
      <right/>
      <top/>
      <bottom style="thin">
        <color theme="0" tint="0.7999500036239624"/>
      </bottom>
    </border>
    <border>
      <left/>
      <right style="thin">
        <color theme="0" tint="0.7998899817466736"/>
      </right>
      <top/>
      <bottom style="thin">
        <color theme="0" tint="0.7999500036239624"/>
      </bottom>
    </border>
    <border>
      <left style="thin">
        <color theme="0" tint="0.7999500036239624"/>
      </left>
      <right style="thin">
        <color theme="0" tint="0.7999500036239624"/>
      </right>
      <top style="thin">
        <color theme="0" tint="0.7999500036239624"/>
      </top>
      <bottom style="thin">
        <color theme="0" tint="-0.04997999966144562"/>
      </bottom>
    </border>
    <border>
      <left style="thin">
        <color theme="0" tint="0.7999500036239624"/>
      </left>
      <right style="thin">
        <color theme="0" tint="0.7999200224876404"/>
      </right>
      <top style="thin">
        <color theme="0" tint="0.7999500036239624"/>
      </top>
      <bottom style="thin">
        <color theme="0" tint="-0.04997999966144562"/>
      </bottom>
    </border>
    <border>
      <left style="thin">
        <color theme="0" tint="0.7999200224876404"/>
      </left>
      <right style="thin">
        <color theme="0" tint="0.7999500036239624"/>
      </right>
      <top/>
      <bottom style="thin">
        <color theme="0" tint="0.7999500036239624"/>
      </bottom>
    </border>
    <border>
      <left style="thin">
        <color theme="0" tint="0.7999500036239624"/>
      </left>
      <right/>
      <top style="thin">
        <color theme="0" tint="0.7999799847602844"/>
      </top>
      <bottom/>
    </border>
    <border>
      <left/>
      <right style="thin">
        <color theme="0" tint="0.7999200224876404"/>
      </right>
      <top style="thin">
        <color theme="0" tint="0.7999799847602844"/>
      </top>
      <bottom/>
    </border>
    <border>
      <left style="thin">
        <color theme="0" tint="0.7999500036239624"/>
      </left>
      <right/>
      <top/>
      <bottom/>
    </border>
    <border>
      <left/>
      <right style="thin">
        <color theme="0" tint="0.7999200224876404"/>
      </right>
      <top/>
      <bottom/>
    </border>
    <border>
      <left/>
      <right style="thin">
        <color theme="0" tint="0.7999200224876404"/>
      </right>
      <top/>
      <bottom style="thin">
        <color theme="0" tint="0.7999500036239624"/>
      </bottom>
    </border>
    <border>
      <left style="thin">
        <color theme="0" tint="0.7999200224876404"/>
      </left>
      <right style="thin">
        <color theme="0" tint="0.7999500036239624"/>
      </right>
      <top style="thin">
        <color theme="0" tint="0.7999799847602844"/>
      </top>
      <bottom style="thin">
        <color theme="0" tint="0.7999500036239624"/>
      </bottom>
    </border>
    <border>
      <left style="thin">
        <color theme="0" tint="0.7999500036239624"/>
      </left>
      <right style="thin">
        <color theme="0" tint="0.7999500036239624"/>
      </right>
      <top style="thin">
        <color theme="0" tint="0.7999799847602844"/>
      </top>
      <bottom style="thin">
        <color theme="0" tint="0.7999500036239624"/>
      </bottom>
    </border>
    <border>
      <left style="thin">
        <color theme="0" tint="0.7999500036239624"/>
      </left>
      <right style="thin">
        <color theme="0" tint="-0.04997999966144562"/>
      </right>
      <top style="thin">
        <color theme="0" tint="0.7999799847602844"/>
      </top>
      <bottom style="thin">
        <color theme="0" tint="0.7999500036239624"/>
      </bottom>
    </border>
    <border>
      <left/>
      <right style="thin">
        <color theme="0" tint="0.7999500036239624"/>
      </right>
      <top style="thin">
        <color theme="0" tint="0.7999500036239624"/>
      </top>
      <bottom style="thin">
        <color theme="0" tint="0.7999500036239624"/>
      </bottom>
    </border>
    <border>
      <left style="thin">
        <color theme="0" tint="0.7999500036239624"/>
      </left>
      <right style="thin">
        <color theme="0" tint="0.7999500036239624"/>
      </right>
      <top style="thin">
        <color theme="0" tint="0.7999500036239624"/>
      </top>
      <bottom/>
    </border>
    <border>
      <left style="thin">
        <color theme="0" tint="0.7999500036239624"/>
      </left>
      <right/>
      <top style="thin">
        <color theme="0" tint="0.7999500036239624"/>
      </top>
      <bottom/>
    </border>
    <border>
      <left style="thin">
        <color theme="0" tint="0.7999500036239624"/>
      </left>
      <right style="thin">
        <color theme="0" tint="0.7998899817466736"/>
      </right>
      <top style="thin">
        <color theme="0" tint="0.7999799847602844"/>
      </top>
      <bottom style="thin">
        <color theme="0" tint="0.7999500036239624"/>
      </bottom>
    </border>
    <border>
      <left style="thin">
        <color theme="0" tint="0.7999500036239624"/>
      </left>
      <right style="thin">
        <color theme="0" tint="0.7998899817466736"/>
      </right>
      <top style="thin">
        <color theme="0" tint="0.7999500036239624"/>
      </top>
      <bottom/>
    </border>
    <border>
      <left style="thin">
        <color theme="0" tint="0.7999200224876404"/>
      </left>
      <right style="thin">
        <color theme="0" tint="0.7999500036239624"/>
      </right>
      <top style="thin">
        <color theme="0" tint="0.7998899817466736"/>
      </top>
      <bottom style="thin">
        <color theme="0" tint="0.7999500036239624"/>
      </bottom>
    </border>
    <border>
      <left style="thin">
        <color theme="0" tint="0.7999500036239624"/>
      </left>
      <right style="thin">
        <color theme="0" tint="0.7999500036239624"/>
      </right>
      <top style="thin">
        <color theme="0" tint="0.7998899817466736"/>
      </top>
      <bottom style="thin">
        <color theme="0" tint="0.7999500036239624"/>
      </bottom>
    </border>
    <border>
      <left style="thin">
        <color theme="0" tint="0.7999500036239624"/>
      </left>
      <right style="thin">
        <color theme="0" tint="0.7998899817466736"/>
      </right>
      <top style="thin">
        <color theme="0" tint="0.7998899817466736"/>
      </top>
      <bottom style="thin">
        <color theme="0" tint="0.799950003623962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8" fillId="32" borderId="0" applyNumberFormat="0" applyBorder="0" applyAlignment="0" applyProtection="0"/>
    <xf numFmtId="0" fontId="49" fillId="21" borderId="5" applyNumberFormat="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43" fontId="0" fillId="0" borderId="0" applyFont="0" applyFill="0" applyBorder="0" applyAlignment="0" applyProtection="0"/>
  </cellStyleXfs>
  <cellXfs count="159">
    <xf numFmtId="0" fontId="0" fillId="0" borderId="0" xfId="0" applyFont="1" applyAlignment="1">
      <alignment/>
    </xf>
    <xf numFmtId="0" fontId="56" fillId="0" borderId="0" xfId="0" applyFont="1" applyAlignment="1">
      <alignment horizontal="left"/>
    </xf>
    <xf numFmtId="0" fontId="56" fillId="0" borderId="0" xfId="0" applyFont="1" applyAlignment="1">
      <alignment horizontal="center"/>
    </xf>
    <xf numFmtId="0" fontId="41" fillId="14" borderId="10" xfId="0" applyFont="1" applyFill="1" applyBorder="1" applyAlignment="1">
      <alignment/>
    </xf>
    <xf numFmtId="0" fontId="41" fillId="14" borderId="10" xfId="0" applyFont="1" applyFill="1" applyBorder="1" applyAlignment="1">
      <alignment horizontal="left" indent="2"/>
    </xf>
    <xf numFmtId="0" fontId="56" fillId="2" borderId="10" xfId="0" applyFont="1" applyFill="1" applyBorder="1" applyAlignment="1">
      <alignment/>
    </xf>
    <xf numFmtId="0" fontId="56" fillId="2" borderId="10" xfId="0" applyFont="1" applyFill="1" applyBorder="1" applyAlignment="1">
      <alignment horizontal="left" indent="4"/>
    </xf>
    <xf numFmtId="0" fontId="0" fillId="0" borderId="10" xfId="0" applyBorder="1" applyAlignment="1">
      <alignment/>
    </xf>
    <xf numFmtId="0" fontId="0" fillId="0" borderId="10" xfId="0" applyBorder="1" applyAlignment="1">
      <alignment horizontal="left" indent="5"/>
    </xf>
    <xf numFmtId="0" fontId="0" fillId="0" borderId="10" xfId="0" applyBorder="1" applyAlignment="1">
      <alignment horizontal="left" indent="6"/>
    </xf>
    <xf numFmtId="0" fontId="0" fillId="0" borderId="0" xfId="0" applyAlignment="1">
      <alignment horizontal="left" indent="1"/>
    </xf>
    <xf numFmtId="0" fontId="0" fillId="0" borderId="0" xfId="0" applyAlignment="1">
      <alignment horizontal="left" indent="2"/>
    </xf>
    <xf numFmtId="0" fontId="50" fillId="0" borderId="0" xfId="0" applyFont="1" applyAlignment="1">
      <alignment/>
    </xf>
    <xf numFmtId="0" fontId="0" fillId="0" borderId="0" xfId="0" applyAlignment="1">
      <alignment horizontal="left"/>
    </xf>
    <xf numFmtId="0" fontId="0" fillId="0" borderId="0" xfId="0" applyAlignment="1">
      <alignment horizontal="left" indent="3"/>
    </xf>
    <xf numFmtId="0" fontId="0" fillId="0" borderId="10" xfId="0" applyBorder="1" applyAlignment="1">
      <alignment horizontal="left" indent="7"/>
    </xf>
    <xf numFmtId="0" fontId="0" fillId="0" borderId="10" xfId="0" applyBorder="1" applyAlignment="1">
      <alignment horizontal="left" indent="8"/>
    </xf>
    <xf numFmtId="0" fontId="57" fillId="0" borderId="0" xfId="0" applyFont="1" applyAlignment="1">
      <alignment/>
    </xf>
    <xf numFmtId="0" fontId="58" fillId="0" borderId="0" xfId="0" applyFont="1" applyAlignment="1">
      <alignment/>
    </xf>
    <xf numFmtId="0" fontId="58" fillId="0" borderId="0" xfId="0" applyFont="1" applyAlignment="1">
      <alignment horizontal="left"/>
    </xf>
    <xf numFmtId="0" fontId="59" fillId="6" borderId="11" xfId="0" applyFont="1" applyFill="1" applyBorder="1" applyAlignment="1">
      <alignment horizontal="center" vertical="center" wrapText="1"/>
    </xf>
    <xf numFmtId="0" fontId="60" fillId="6" borderId="11" xfId="0" applyFont="1" applyFill="1" applyBorder="1" applyAlignment="1">
      <alignment horizontal="center" vertical="center" wrapText="1"/>
    </xf>
    <xf numFmtId="0" fontId="59" fillId="33" borderId="11" xfId="0" applyFont="1" applyFill="1" applyBorder="1" applyAlignment="1">
      <alignment horizontal="right" vertical="center"/>
    </xf>
    <xf numFmtId="0" fontId="61" fillId="33" borderId="11" xfId="0" applyFont="1" applyFill="1" applyBorder="1" applyAlignment="1">
      <alignment vertical="center"/>
    </xf>
    <xf numFmtId="0" fontId="62" fillId="0" borderId="0" xfId="0" applyFont="1" applyAlignment="1">
      <alignment/>
    </xf>
    <xf numFmtId="0" fontId="62" fillId="0" borderId="0" xfId="0" applyFont="1" applyAlignment="1">
      <alignment horizontal="left" vertical="center"/>
    </xf>
    <xf numFmtId="0" fontId="58" fillId="0" borderId="0" xfId="0" applyFont="1" applyAlignment="1">
      <alignment vertical="center" wrapText="1"/>
    </xf>
    <xf numFmtId="0" fontId="59" fillId="6" borderId="11" xfId="0" applyFont="1" applyFill="1" applyBorder="1" applyAlignment="1">
      <alignment horizontal="right" vertical="center"/>
    </xf>
    <xf numFmtId="0" fontId="59" fillId="6" borderId="11" xfId="0" applyFont="1" applyFill="1" applyBorder="1" applyAlignment="1">
      <alignment vertical="center"/>
    </xf>
    <xf numFmtId="0" fontId="59" fillId="7" borderId="11" xfId="0" applyFont="1" applyFill="1" applyBorder="1" applyAlignment="1">
      <alignment horizontal="right" vertical="center"/>
    </xf>
    <xf numFmtId="0" fontId="58" fillId="0" borderId="0" xfId="0" applyFont="1" applyAlignment="1">
      <alignment vertical="center"/>
    </xf>
    <xf numFmtId="3" fontId="57" fillId="0" borderId="12" xfId="0" applyNumberFormat="1" applyFont="1" applyBorder="1" applyAlignment="1">
      <alignment vertical="center"/>
    </xf>
    <xf numFmtId="0" fontId="58" fillId="33" borderId="11" xfId="0" applyFont="1" applyFill="1" applyBorder="1" applyAlignment="1">
      <alignment horizontal="right" vertical="center"/>
    </xf>
    <xf numFmtId="0" fontId="58" fillId="0" borderId="11" xfId="0" applyFont="1" applyBorder="1" applyAlignment="1">
      <alignment horizontal="right" vertical="center"/>
    </xf>
    <xf numFmtId="0" fontId="57" fillId="0" borderId="11" xfId="0" applyFont="1" applyBorder="1" applyAlignment="1">
      <alignment horizontal="right" vertical="center"/>
    </xf>
    <xf numFmtId="0" fontId="57" fillId="0" borderId="12" xfId="0" applyFont="1" applyBorder="1" applyAlignment="1">
      <alignment horizontal="right" vertical="center"/>
    </xf>
    <xf numFmtId="0" fontId="63" fillId="0" borderId="11" xfId="0" applyFont="1" applyBorder="1" applyAlignment="1">
      <alignment horizontal="right" vertical="center"/>
    </xf>
    <xf numFmtId="0" fontId="63" fillId="0" borderId="0" xfId="0" applyFont="1" applyAlignment="1">
      <alignment/>
    </xf>
    <xf numFmtId="0" fontId="64" fillId="6" borderId="11" xfId="0" applyFont="1" applyFill="1" applyBorder="1" applyAlignment="1">
      <alignment vertical="center"/>
    </xf>
    <xf numFmtId="0" fontId="59" fillId="6" borderId="13" xfId="0" applyFont="1" applyFill="1" applyBorder="1" applyAlignment="1">
      <alignment vertical="center"/>
    </xf>
    <xf numFmtId="3" fontId="59" fillId="6" borderId="13" xfId="0" applyNumberFormat="1" applyFont="1" applyFill="1" applyBorder="1" applyAlignment="1">
      <alignment vertical="center"/>
    </xf>
    <xf numFmtId="3" fontId="57" fillId="0" borderId="14" xfId="0" applyNumberFormat="1" applyFont="1" applyBorder="1" applyAlignment="1">
      <alignment vertical="center"/>
    </xf>
    <xf numFmtId="0" fontId="62" fillId="0" borderId="0" xfId="0" applyFont="1" applyAlignment="1">
      <alignment vertical="center"/>
    </xf>
    <xf numFmtId="0" fontId="65" fillId="0" borderId="0" xfId="0" applyFont="1" applyAlignment="1" applyProtection="1">
      <alignment vertical="center"/>
      <protection locked="0"/>
    </xf>
    <xf numFmtId="0" fontId="57" fillId="0" borderId="0" xfId="0" applyFont="1" applyAlignment="1">
      <alignment horizontal="left" vertical="center"/>
    </xf>
    <xf numFmtId="0" fontId="57" fillId="0" borderId="0" xfId="0" applyFont="1" applyAlignment="1">
      <alignment vertical="center"/>
    </xf>
    <xf numFmtId="0" fontId="59" fillId="33" borderId="15" xfId="0" applyFont="1" applyFill="1" applyBorder="1" applyAlignment="1">
      <alignment horizontal="left" vertical="center"/>
    </xf>
    <xf numFmtId="0" fontId="0" fillId="0" borderId="0" xfId="0" applyAlignment="1">
      <alignment vertical="center"/>
    </xf>
    <xf numFmtId="0" fontId="57" fillId="0" borderId="15" xfId="0" applyFont="1" applyBorder="1" applyAlignment="1">
      <alignment horizontal="left" vertical="center"/>
    </xf>
    <xf numFmtId="0" fontId="45" fillId="0" borderId="15" xfId="44" applyBorder="1" applyAlignment="1">
      <alignment horizontal="left" vertical="center"/>
    </xf>
    <xf numFmtId="0" fontId="56" fillId="0" borderId="0" xfId="0" applyFont="1" applyAlignment="1">
      <alignment vertical="center"/>
    </xf>
    <xf numFmtId="0" fontId="57" fillId="0" borderId="15" xfId="0" applyFont="1" applyBorder="1" applyAlignment="1">
      <alignment horizontal="left" vertical="center" wrapText="1"/>
    </xf>
    <xf numFmtId="0" fontId="45" fillId="0" borderId="16" xfId="44" applyBorder="1" applyAlignment="1">
      <alignment horizontal="left" vertical="center"/>
    </xf>
    <xf numFmtId="0" fontId="45" fillId="0" borderId="17" xfId="44" applyBorder="1" applyAlignment="1">
      <alignment horizontal="left" vertical="center"/>
    </xf>
    <xf numFmtId="3" fontId="59" fillId="6" borderId="18" xfId="0" applyNumberFormat="1" applyFont="1" applyFill="1" applyBorder="1" applyAlignment="1">
      <alignment vertical="center"/>
    </xf>
    <xf numFmtId="0" fontId="57" fillId="0" borderId="19" xfId="0" applyFont="1" applyBorder="1" applyAlignment="1">
      <alignment vertical="center" wrapText="1"/>
    </xf>
    <xf numFmtId="0" fontId="57" fillId="0" borderId="0" xfId="0" applyFont="1" applyAlignment="1">
      <alignment vertical="center" wrapText="1"/>
    </xf>
    <xf numFmtId="0" fontId="57" fillId="0" borderId="15" xfId="0" applyFont="1" applyBorder="1" applyAlignment="1">
      <alignment horizontal="left" wrapText="1"/>
    </xf>
    <xf numFmtId="0" fontId="57" fillId="0" borderId="0" xfId="0" applyFont="1" applyAlignment="1">
      <alignment horizontal="left" vertical="center"/>
    </xf>
    <xf numFmtId="0" fontId="16" fillId="33" borderId="11" xfId="0" applyFont="1" applyFill="1" applyBorder="1" applyAlignment="1">
      <alignment horizontal="right" vertical="center"/>
    </xf>
    <xf numFmtId="3" fontId="18" fillId="33" borderId="11" xfId="0" applyNumberFormat="1" applyFont="1" applyFill="1" applyBorder="1" applyAlignment="1">
      <alignment horizontal="right" vertical="center"/>
    </xf>
    <xf numFmtId="0" fontId="19" fillId="34" borderId="11" xfId="0" applyFont="1" applyFill="1" applyBorder="1" applyAlignment="1">
      <alignment vertical="center"/>
    </xf>
    <xf numFmtId="3" fontId="19" fillId="34" borderId="11" xfId="0" applyNumberFormat="1" applyFont="1" applyFill="1" applyBorder="1" applyAlignment="1">
      <alignment horizontal="right" vertical="center"/>
    </xf>
    <xf numFmtId="0" fontId="16" fillId="7" borderId="11" xfId="0" applyFont="1" applyFill="1" applyBorder="1" applyAlignment="1">
      <alignment horizontal="right" vertical="center"/>
    </xf>
    <xf numFmtId="0" fontId="18" fillId="0" borderId="11" xfId="0" applyFont="1" applyBorder="1" applyAlignment="1">
      <alignment horizontal="right" vertical="center"/>
    </xf>
    <xf numFmtId="0" fontId="16" fillId="7" borderId="20" xfId="0" applyFont="1" applyFill="1" applyBorder="1" applyAlignment="1">
      <alignment horizontal="right" vertical="center"/>
    </xf>
    <xf numFmtId="0" fontId="58" fillId="0" borderId="21" xfId="0" applyFont="1" applyBorder="1" applyAlignment="1">
      <alignment horizontal="right" vertical="center"/>
    </xf>
    <xf numFmtId="0" fontId="22" fillId="0" borderId="0" xfId="0" applyFont="1" applyAlignment="1">
      <alignment horizontal="left" vertical="center"/>
    </xf>
    <xf numFmtId="0" fontId="16" fillId="6" borderId="11" xfId="0" applyFont="1" applyFill="1" applyBorder="1" applyAlignment="1">
      <alignment vertical="center"/>
    </xf>
    <xf numFmtId="0" fontId="59" fillId="6" borderId="22" xfId="0" applyFont="1" applyFill="1" applyBorder="1" applyAlignment="1">
      <alignment vertical="center"/>
    </xf>
    <xf numFmtId="0" fontId="59" fillId="33" borderId="22" xfId="0" applyFont="1" applyFill="1" applyBorder="1" applyAlignment="1">
      <alignment vertical="center"/>
    </xf>
    <xf numFmtId="0" fontId="58" fillId="0" borderId="22" xfId="0" applyFont="1" applyBorder="1" applyAlignment="1">
      <alignment horizontal="left" vertical="center" indent="1"/>
    </xf>
    <xf numFmtId="0" fontId="63" fillId="0" borderId="22" xfId="0" applyFont="1" applyBorder="1" applyAlignment="1">
      <alignment horizontal="left" vertical="center" indent="2"/>
    </xf>
    <xf numFmtId="0" fontId="61" fillId="33" borderId="22" xfId="0" applyFont="1" applyFill="1" applyBorder="1" applyAlignment="1">
      <alignment horizontal="left" vertical="center" indent="1"/>
    </xf>
    <xf numFmtId="0" fontId="16" fillId="6" borderId="22" xfId="0" applyFont="1" applyFill="1" applyBorder="1" applyAlignment="1">
      <alignment vertical="center"/>
    </xf>
    <xf numFmtId="0" fontId="16" fillId="33" borderId="22" xfId="0" applyFont="1" applyFill="1" applyBorder="1" applyAlignment="1">
      <alignment vertical="center"/>
    </xf>
    <xf numFmtId="0" fontId="19" fillId="34" borderId="22" xfId="0" applyFont="1" applyFill="1" applyBorder="1" applyAlignment="1">
      <alignment horizontal="left" vertical="center" indent="1"/>
    </xf>
    <xf numFmtId="0" fontId="57" fillId="0" borderId="22" xfId="0" applyFont="1" applyBorder="1" applyAlignment="1">
      <alignment horizontal="left" vertical="center" indent="1"/>
    </xf>
    <xf numFmtId="0" fontId="57" fillId="0" borderId="23" xfId="0" applyFont="1" applyBorder="1" applyAlignment="1">
      <alignment horizontal="left" vertical="center" indent="1"/>
    </xf>
    <xf numFmtId="0" fontId="59" fillId="6" borderId="24" xfId="0" applyFont="1" applyFill="1" applyBorder="1" applyAlignment="1">
      <alignment horizontal="center" vertical="center" wrapText="1"/>
    </xf>
    <xf numFmtId="3" fontId="59" fillId="6" borderId="25" xfId="0" applyNumberFormat="1" applyFont="1" applyFill="1" applyBorder="1" applyAlignment="1">
      <alignment vertical="center"/>
    </xf>
    <xf numFmtId="3" fontId="59" fillId="33" borderId="25" xfId="0" applyNumberFormat="1" applyFont="1" applyFill="1" applyBorder="1" applyAlignment="1">
      <alignment vertical="center"/>
    </xf>
    <xf numFmtId="3" fontId="58" fillId="0" borderId="25" xfId="0" applyNumberFormat="1" applyFont="1" applyBorder="1" applyAlignment="1">
      <alignment vertical="center"/>
    </xf>
    <xf numFmtId="3" fontId="63" fillId="0" borderId="25" xfId="0" applyNumberFormat="1" applyFont="1" applyBorder="1" applyAlignment="1">
      <alignment vertical="center"/>
    </xf>
    <xf numFmtId="3" fontId="61" fillId="33" borderId="25" xfId="0" applyNumberFormat="1" applyFont="1" applyFill="1" applyBorder="1" applyAlignment="1">
      <alignment vertical="center"/>
    </xf>
    <xf numFmtId="0" fontId="16" fillId="6" borderId="24" xfId="0" applyFont="1" applyFill="1" applyBorder="1" applyAlignment="1">
      <alignment vertical="center"/>
    </xf>
    <xf numFmtId="3" fontId="18" fillId="33" borderId="24" xfId="0" applyNumberFormat="1" applyFont="1" applyFill="1" applyBorder="1" applyAlignment="1">
      <alignment horizontal="right" vertical="center"/>
    </xf>
    <xf numFmtId="3" fontId="19" fillId="34" borderId="24" xfId="0" applyNumberFormat="1" applyFont="1" applyFill="1" applyBorder="1" applyAlignment="1">
      <alignment horizontal="right" vertical="center"/>
    </xf>
    <xf numFmtId="3" fontId="57" fillId="0" borderId="25" xfId="0" applyNumberFormat="1" applyFont="1" applyBorder="1" applyAlignment="1">
      <alignment vertical="center"/>
    </xf>
    <xf numFmtId="3" fontId="57" fillId="0" borderId="26" xfId="0" applyNumberFormat="1" applyFont="1" applyBorder="1" applyAlignment="1">
      <alignment vertical="center"/>
    </xf>
    <xf numFmtId="0" fontId="16" fillId="6" borderId="15" xfId="0" applyFont="1" applyFill="1" applyBorder="1" applyAlignment="1">
      <alignment vertical="center"/>
    </xf>
    <xf numFmtId="3" fontId="18" fillId="33" borderId="15" xfId="0" applyNumberFormat="1" applyFont="1" applyFill="1" applyBorder="1" applyAlignment="1">
      <alignment vertical="center"/>
    </xf>
    <xf numFmtId="3" fontId="19" fillId="34" borderId="15" xfId="0" applyNumberFormat="1" applyFont="1" applyFill="1" applyBorder="1" applyAlignment="1">
      <alignment vertical="center"/>
    </xf>
    <xf numFmtId="0" fontId="59" fillId="7" borderId="22" xfId="0" applyFont="1" applyFill="1" applyBorder="1" applyAlignment="1">
      <alignment horizontal="left" vertical="center"/>
    </xf>
    <xf numFmtId="0" fontId="58" fillId="33" borderId="22" xfId="0" applyFont="1" applyFill="1" applyBorder="1" applyAlignment="1">
      <alignment horizontal="left" vertical="center" indent="1"/>
    </xf>
    <xf numFmtId="0" fontId="58" fillId="0" borderId="22" xfId="0" applyFont="1" applyBorder="1" applyAlignment="1">
      <alignment horizontal="left" vertical="center" indent="2"/>
    </xf>
    <xf numFmtId="0" fontId="58" fillId="0" borderId="22" xfId="0" applyFont="1" applyBorder="1" applyAlignment="1">
      <alignment horizontal="left" vertical="center" indent="3"/>
    </xf>
    <xf numFmtId="3" fontId="59" fillId="6" borderId="24" xfId="0" applyNumberFormat="1" applyFont="1" applyFill="1" applyBorder="1" applyAlignment="1">
      <alignment vertical="center"/>
    </xf>
    <xf numFmtId="3" fontId="59" fillId="7" borderId="25" xfId="0" applyNumberFormat="1" applyFont="1" applyFill="1" applyBorder="1" applyAlignment="1">
      <alignment vertical="center"/>
    </xf>
    <xf numFmtId="3" fontId="58" fillId="33" borderId="25" xfId="0" applyNumberFormat="1" applyFont="1" applyFill="1" applyBorder="1" applyAlignment="1">
      <alignment vertical="center"/>
    </xf>
    <xf numFmtId="0" fontId="59" fillId="33" borderId="22" xfId="0" applyFont="1" applyFill="1" applyBorder="1" applyAlignment="1">
      <alignment horizontal="left" vertical="center" indent="1"/>
    </xf>
    <xf numFmtId="0" fontId="58" fillId="0" borderId="27" xfId="0" applyFont="1" applyBorder="1" applyAlignment="1">
      <alignment horizontal="left" vertical="center" indent="2"/>
    </xf>
    <xf numFmtId="0" fontId="16" fillId="7" borderId="28" xfId="0" applyFont="1" applyFill="1" applyBorder="1" applyAlignment="1">
      <alignment horizontal="left" vertical="center"/>
    </xf>
    <xf numFmtId="0" fontId="18" fillId="0" borderId="22" xfId="0" applyFont="1" applyBorder="1" applyAlignment="1">
      <alignment horizontal="left" vertical="center" indent="2"/>
    </xf>
    <xf numFmtId="0" fontId="16" fillId="7" borderId="22" xfId="0" applyFont="1" applyFill="1" applyBorder="1" applyAlignment="1">
      <alignment horizontal="left" vertical="center"/>
    </xf>
    <xf numFmtId="3" fontId="59" fillId="6" borderId="29" xfId="0" applyNumberFormat="1" applyFont="1" applyFill="1" applyBorder="1" applyAlignment="1">
      <alignment vertical="center"/>
    </xf>
    <xf numFmtId="3" fontId="58" fillId="0" borderId="30" xfId="0" applyNumberFormat="1" applyFont="1" applyBorder="1" applyAlignment="1">
      <alignment vertical="center"/>
    </xf>
    <xf numFmtId="3" fontId="16" fillId="7" borderId="31" xfId="0" applyNumberFormat="1" applyFont="1" applyFill="1" applyBorder="1" applyAlignment="1">
      <alignment vertical="center"/>
    </xf>
    <xf numFmtId="3" fontId="18" fillId="0" borderId="24" xfId="0" applyNumberFormat="1" applyFont="1" applyBorder="1" applyAlignment="1">
      <alignment horizontal="right" vertical="center"/>
    </xf>
    <xf numFmtId="3" fontId="18" fillId="0" borderId="32" xfId="0" applyNumberFormat="1" applyFont="1" applyBorder="1" applyAlignment="1">
      <alignment vertical="center"/>
    </xf>
    <xf numFmtId="3" fontId="18" fillId="0" borderId="32" xfId="0" applyNumberFormat="1" applyFont="1" applyBorder="1" applyAlignment="1">
      <alignment horizontal="right" vertical="center"/>
    </xf>
    <xf numFmtId="3" fontId="16" fillId="7" borderId="32" xfId="0" applyNumberFormat="1" applyFont="1" applyFill="1" applyBorder="1" applyAlignment="1">
      <alignment vertical="center"/>
    </xf>
    <xf numFmtId="3" fontId="57" fillId="0" borderId="33" xfId="0" applyNumberFormat="1" applyFont="1" applyBorder="1" applyAlignment="1">
      <alignment vertical="center"/>
    </xf>
    <xf numFmtId="0" fontId="64" fillId="6" borderId="20" xfId="0" applyFont="1" applyFill="1" applyBorder="1" applyAlignment="1">
      <alignment vertical="center"/>
    </xf>
    <xf numFmtId="0" fontId="64" fillId="6" borderId="28" xfId="0" applyFont="1" applyFill="1" applyBorder="1" applyAlignment="1">
      <alignment vertical="center"/>
    </xf>
    <xf numFmtId="3" fontId="64" fillId="6" borderId="34" xfId="0" applyNumberFormat="1" applyFont="1" applyFill="1" applyBorder="1" applyAlignment="1">
      <alignment vertical="center"/>
    </xf>
    <xf numFmtId="3" fontId="64" fillId="6" borderId="16" xfId="0" applyNumberFormat="1" applyFont="1" applyFill="1" applyBorder="1" applyAlignment="1">
      <alignment vertical="center"/>
    </xf>
    <xf numFmtId="0" fontId="64" fillId="6" borderId="16" xfId="0" applyFont="1" applyFill="1" applyBorder="1" applyAlignment="1">
      <alignment vertical="center"/>
    </xf>
    <xf numFmtId="0" fontId="64" fillId="6" borderId="35" xfId="0" applyFont="1" applyFill="1" applyBorder="1" applyAlignment="1">
      <alignment vertical="center"/>
    </xf>
    <xf numFmtId="0" fontId="18" fillId="0" borderId="36" xfId="0" applyFont="1" applyBorder="1" applyAlignment="1">
      <alignment horizontal="right" vertical="center"/>
    </xf>
    <xf numFmtId="0" fontId="18" fillId="0" borderId="37" xfId="0" applyFont="1" applyBorder="1" applyAlignment="1">
      <alignment horizontal="left" vertical="center" indent="2"/>
    </xf>
    <xf numFmtId="3" fontId="16" fillId="7" borderId="24" xfId="0" applyNumberFormat="1" applyFont="1" applyFill="1" applyBorder="1" applyAlignment="1">
      <alignment horizontal="right" vertical="center"/>
    </xf>
    <xf numFmtId="3" fontId="16" fillId="7" borderId="11" xfId="0" applyNumberFormat="1" applyFont="1" applyFill="1" applyBorder="1" applyAlignment="1">
      <alignment horizontal="right" vertical="center"/>
    </xf>
    <xf numFmtId="3" fontId="16" fillId="7" borderId="38" xfId="0" applyNumberFormat="1" applyFont="1" applyFill="1" applyBorder="1" applyAlignment="1">
      <alignment horizontal="right" vertical="center"/>
    </xf>
    <xf numFmtId="3" fontId="16" fillId="7" borderId="20" xfId="0" applyNumberFormat="1" applyFont="1" applyFill="1" applyBorder="1" applyAlignment="1">
      <alignment horizontal="right" vertical="center"/>
    </xf>
    <xf numFmtId="3" fontId="62" fillId="0" borderId="0" xfId="0" applyNumberFormat="1" applyFont="1" applyAlignment="1">
      <alignment/>
    </xf>
    <xf numFmtId="3" fontId="59" fillId="6" borderId="25" xfId="0" applyNumberFormat="1" applyFont="1" applyFill="1" applyBorder="1" applyAlignment="1">
      <alignment horizontal="right" vertical="center"/>
    </xf>
    <xf numFmtId="3" fontId="58" fillId="0" borderId="25" xfId="0" applyNumberFormat="1" applyFont="1" applyBorder="1" applyAlignment="1">
      <alignment horizontal="right" vertical="center"/>
    </xf>
    <xf numFmtId="0" fontId="66" fillId="0" borderId="0" xfId="0" applyFont="1" applyAlignment="1">
      <alignment/>
    </xf>
    <xf numFmtId="0" fontId="67" fillId="0" borderId="0" xfId="0" applyFont="1" applyFill="1" applyAlignment="1">
      <alignment/>
    </xf>
    <xf numFmtId="0" fontId="57" fillId="0" borderId="0" xfId="0" applyFont="1" applyAlignment="1">
      <alignment/>
    </xf>
    <xf numFmtId="0" fontId="59" fillId="6" borderId="39" xfId="0" applyFont="1" applyFill="1" applyBorder="1" applyAlignment="1">
      <alignment horizontal="left" vertical="center"/>
    </xf>
    <xf numFmtId="0" fontId="59" fillId="6" borderId="40" xfId="0" applyFont="1" applyFill="1" applyBorder="1" applyAlignment="1">
      <alignment horizontal="left" vertical="center"/>
    </xf>
    <xf numFmtId="0" fontId="59" fillId="6" borderId="41" xfId="0" applyFont="1" applyFill="1" applyBorder="1" applyAlignment="1">
      <alignment horizontal="left" vertical="center"/>
    </xf>
    <xf numFmtId="0" fontId="59" fillId="6" borderId="42" xfId="0" applyFont="1" applyFill="1" applyBorder="1" applyAlignment="1">
      <alignment horizontal="left" vertical="center"/>
    </xf>
    <xf numFmtId="0" fontId="59" fillId="6" borderId="17" xfId="0" applyFont="1" applyFill="1" applyBorder="1" applyAlignment="1">
      <alignment horizontal="left" vertical="center"/>
    </xf>
    <xf numFmtId="0" fontId="59" fillId="6" borderId="43" xfId="0" applyFont="1" applyFill="1" applyBorder="1" applyAlignment="1">
      <alignment horizontal="left" vertical="center"/>
    </xf>
    <xf numFmtId="0" fontId="59" fillId="6" borderId="44" xfId="0" applyFont="1" applyFill="1" applyBorder="1" applyAlignment="1">
      <alignment horizontal="center" vertical="center"/>
    </xf>
    <xf numFmtId="0" fontId="59" fillId="6" borderId="45" xfId="0" applyFont="1" applyFill="1" applyBorder="1" applyAlignment="1">
      <alignment horizontal="center" vertical="center"/>
    </xf>
    <xf numFmtId="0" fontId="59" fillId="6" borderId="46" xfId="0" applyFont="1" applyFill="1" applyBorder="1" applyAlignment="1">
      <alignment horizontal="center" vertical="center"/>
    </xf>
    <xf numFmtId="0" fontId="59" fillId="6" borderId="25" xfId="0" applyFont="1" applyFill="1" applyBorder="1" applyAlignment="1">
      <alignment horizontal="center" vertical="center" wrapText="1"/>
    </xf>
    <xf numFmtId="0" fontId="59" fillId="6" borderId="13" xfId="0" applyFont="1" applyFill="1" applyBorder="1" applyAlignment="1">
      <alignment horizontal="center" vertical="center" wrapText="1"/>
    </xf>
    <xf numFmtId="0" fontId="59" fillId="6" borderId="47" xfId="0" applyFont="1" applyFill="1" applyBorder="1" applyAlignment="1">
      <alignment horizontal="center" vertical="center" wrapText="1"/>
    </xf>
    <xf numFmtId="0" fontId="59" fillId="6" borderId="48" xfId="0" applyFont="1" applyFill="1" applyBorder="1" applyAlignment="1">
      <alignment horizontal="center" vertical="center" wrapText="1"/>
    </xf>
    <xf numFmtId="0" fontId="59" fillId="6" borderId="20" xfId="0" applyFont="1" applyFill="1" applyBorder="1" applyAlignment="1">
      <alignment horizontal="center" vertical="center" wrapText="1"/>
    </xf>
    <xf numFmtId="0" fontId="59" fillId="6" borderId="49" xfId="0" applyFont="1" applyFill="1" applyBorder="1" applyAlignment="1">
      <alignment horizontal="center" vertical="center" wrapText="1"/>
    </xf>
    <xf numFmtId="0" fontId="59" fillId="6" borderId="17" xfId="0" applyFont="1" applyFill="1" applyBorder="1" applyAlignment="1">
      <alignment horizontal="center" vertical="center" wrapText="1"/>
    </xf>
    <xf numFmtId="0" fontId="59" fillId="6" borderId="50" xfId="0" applyFont="1" applyFill="1" applyBorder="1" applyAlignment="1">
      <alignment horizontal="center" vertical="center"/>
    </xf>
    <xf numFmtId="0" fontId="59" fillId="6" borderId="51" xfId="0" applyFont="1" applyFill="1" applyBorder="1" applyAlignment="1">
      <alignment horizontal="center" vertical="center" wrapText="1"/>
    </xf>
    <xf numFmtId="0" fontId="59" fillId="6" borderId="31" xfId="0" applyFont="1" applyFill="1" applyBorder="1" applyAlignment="1">
      <alignment horizontal="center" vertical="center" wrapText="1"/>
    </xf>
    <xf numFmtId="0" fontId="59" fillId="6" borderId="52" xfId="0" applyFont="1" applyFill="1" applyBorder="1" applyAlignment="1">
      <alignment horizontal="center" vertical="center"/>
    </xf>
    <xf numFmtId="0" fontId="59" fillId="6" borderId="53" xfId="0" applyFont="1" applyFill="1" applyBorder="1" applyAlignment="1">
      <alignment horizontal="center" vertical="center"/>
    </xf>
    <xf numFmtId="0" fontId="59" fillId="6" borderId="54" xfId="0" applyFont="1" applyFill="1" applyBorder="1" applyAlignment="1">
      <alignment horizontal="center" vertical="center"/>
    </xf>
    <xf numFmtId="0" fontId="57" fillId="0" borderId="19" xfId="0" applyFont="1" applyBorder="1" applyAlignment="1">
      <alignment horizontal="left" vertical="center"/>
    </xf>
    <xf numFmtId="0" fontId="57" fillId="0" borderId="0" xfId="0" applyFont="1" applyAlignment="1">
      <alignment horizontal="left" vertical="center"/>
    </xf>
    <xf numFmtId="0" fontId="59" fillId="33" borderId="15" xfId="0" applyFont="1" applyFill="1" applyBorder="1" applyAlignment="1">
      <alignment horizontal="left" vertical="center"/>
    </xf>
    <xf numFmtId="0" fontId="59" fillId="33" borderId="13" xfId="0" applyFont="1" applyFill="1" applyBorder="1" applyAlignment="1">
      <alignment horizontal="left" vertical="center"/>
    </xf>
    <xf numFmtId="0" fontId="59" fillId="6" borderId="17" xfId="0" applyFont="1" applyFill="1" applyBorder="1" applyAlignment="1">
      <alignment horizontal="center" vertical="center"/>
    </xf>
    <xf numFmtId="0" fontId="59" fillId="6" borderId="16" xfId="0" applyFont="1" applyFill="1" applyBorder="1" applyAlignment="1">
      <alignment horizontal="center" vertic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Azul Quente">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gov.br/tesouronacional/pt-br/estatisticas-fiscais-e-planejamento/estatisticas-fiscais-do-governo-geral" TargetMode="External" /><Relationship Id="rId2" Type="http://schemas.openxmlformats.org/officeDocument/2006/relationships/hyperlink" Target="https://www.tesourotransparente.gov.br/publicacoes/manual-de-estatisticas-de-financas-publicas-mefp/2015/30" TargetMode="External" /><Relationship Id="rId3" Type="http://schemas.openxmlformats.org/officeDocument/2006/relationships/hyperlink" Target="https://www.imf.org/external/Pubs/FT/GFS/Manual/2014/gfsfinal.pdf" TargetMode="Externa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0"/>
  <sheetViews>
    <sheetView showGridLines="0" tabSelected="1" zoomScalePageLayoutView="0" workbookViewId="0" topLeftCell="A1">
      <selection activeCell="A1" sqref="A1"/>
    </sheetView>
  </sheetViews>
  <sheetFormatPr defaultColWidth="9.140625" defaultRowHeight="19.5" customHeight="1"/>
  <cols>
    <col min="1" max="1" width="66.57421875" style="18" customWidth="1"/>
    <col min="2" max="16384" width="9.140625" style="18" customWidth="1"/>
  </cols>
  <sheetData>
    <row r="1" ht="19.5" customHeight="1">
      <c r="A1" s="128" t="s">
        <v>351</v>
      </c>
    </row>
    <row r="2" ht="19.5" customHeight="1">
      <c r="A2" s="128" t="s">
        <v>352</v>
      </c>
    </row>
    <row r="4" ht="19.5" customHeight="1">
      <c r="A4" s="129" t="s">
        <v>486</v>
      </c>
    </row>
    <row r="5" ht="19.5" customHeight="1">
      <c r="A5" s="129" t="s">
        <v>487</v>
      </c>
    </row>
    <row r="6" ht="19.5" customHeight="1">
      <c r="A6" s="129" t="s">
        <v>488</v>
      </c>
    </row>
    <row r="7" ht="19.5" customHeight="1">
      <c r="A7" s="129" t="s">
        <v>489</v>
      </c>
    </row>
    <row r="8" ht="19.5" customHeight="1">
      <c r="A8" s="129"/>
    </row>
    <row r="9" ht="19.5" customHeight="1">
      <c r="A9" s="129" t="s">
        <v>436</v>
      </c>
    </row>
    <row r="10" ht="19.5" customHeight="1">
      <c r="A10" s="129"/>
    </row>
  </sheetData>
  <sheetProtection/>
  <hyperlinks>
    <hyperlink ref="A4" location="'1'!A1" display="1. Demonstrativo de Operações - Governo Geral - 2019"/>
    <hyperlink ref="A5" location="'2'!A1" display="2. Receitas - Governo Geral - 2019"/>
    <hyperlink ref="A6" location="'3'!A1" display="3. Despesas - Governo Geral - 2019"/>
    <hyperlink ref="A7" location="'4'!A1" display="4. Transações com ativos não financeiros - Governo Geral - 2019"/>
    <hyperlink ref="A9" location="Metadados!A1" display="Metadados"/>
  </hyperlinks>
  <printOptions/>
  <pageMargins left="0.511811024" right="0.511811024" top="0.787401575" bottom="0.787401575" header="0.31496062" footer="0.3149606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39"/>
  <sheetViews>
    <sheetView zoomScalePageLayoutView="0" workbookViewId="0" topLeftCell="A1">
      <selection activeCell="A1" sqref="A1"/>
    </sheetView>
  </sheetViews>
  <sheetFormatPr defaultColWidth="9.140625" defaultRowHeight="15"/>
  <cols>
    <col min="1" max="1" width="14.140625" style="0" bestFit="1" customWidth="1"/>
    <col min="2" max="2" width="76.140625" style="0" customWidth="1"/>
    <col min="3" max="3" width="51.00390625" style="0" customWidth="1"/>
    <col min="4" max="4" width="19.421875" style="0" bestFit="1" customWidth="1"/>
  </cols>
  <sheetData>
    <row r="1" spans="1:4" ht="15">
      <c r="A1" s="1" t="s">
        <v>0</v>
      </c>
      <c r="B1" s="2" t="s">
        <v>1</v>
      </c>
      <c r="C1" s="2" t="s">
        <v>2</v>
      </c>
      <c r="D1" s="2" t="s">
        <v>3</v>
      </c>
    </row>
    <row r="2" spans="1:5" ht="15">
      <c r="A2" s="5">
        <v>682</v>
      </c>
      <c r="B2" s="6" t="s">
        <v>203</v>
      </c>
      <c r="E2" t="s">
        <v>187</v>
      </c>
    </row>
    <row r="3" spans="1:5" ht="15">
      <c r="A3" s="7">
        <v>6821</v>
      </c>
      <c r="B3" s="8" t="s">
        <v>219</v>
      </c>
      <c r="C3" s="12" t="s">
        <v>220</v>
      </c>
      <c r="D3" t="s">
        <v>237</v>
      </c>
      <c r="E3" t="s">
        <v>188</v>
      </c>
    </row>
    <row r="4" spans="1:5" ht="15">
      <c r="A4" s="7">
        <v>68211</v>
      </c>
      <c r="B4" s="9" t="s">
        <v>221</v>
      </c>
      <c r="E4" t="s">
        <v>162</v>
      </c>
    </row>
    <row r="5" spans="1:5" ht="15">
      <c r="A5" s="7">
        <v>682111</v>
      </c>
      <c r="B5" s="15" t="s">
        <v>2</v>
      </c>
      <c r="E5" t="s">
        <v>163</v>
      </c>
    </row>
    <row r="6" spans="1:5" ht="15">
      <c r="A6" s="7">
        <v>6821111</v>
      </c>
      <c r="B6" s="16" t="s">
        <v>222</v>
      </c>
      <c r="D6" t="s">
        <v>237</v>
      </c>
      <c r="E6" t="s">
        <v>164</v>
      </c>
    </row>
    <row r="7" spans="1:5" ht="15">
      <c r="A7" s="7">
        <v>6821112</v>
      </c>
      <c r="B7" s="16" t="s">
        <v>223</v>
      </c>
      <c r="D7" t="s">
        <v>237</v>
      </c>
      <c r="E7" t="s">
        <v>165</v>
      </c>
    </row>
    <row r="8" spans="1:5" ht="15">
      <c r="A8" s="7">
        <v>682112</v>
      </c>
      <c r="B8" s="15" t="s">
        <v>224</v>
      </c>
      <c r="E8" t="s">
        <v>166</v>
      </c>
    </row>
    <row r="9" spans="1:5" ht="15">
      <c r="A9" s="7">
        <v>682113</v>
      </c>
      <c r="B9" s="15" t="s">
        <v>225</v>
      </c>
      <c r="E9" t="s">
        <v>167</v>
      </c>
    </row>
    <row r="10" spans="1:5" ht="15">
      <c r="A10" s="7">
        <v>682114</v>
      </c>
      <c r="B10" s="15" t="s">
        <v>226</v>
      </c>
      <c r="C10" s="12" t="s">
        <v>227</v>
      </c>
      <c r="D10" t="s">
        <v>237</v>
      </c>
      <c r="E10" t="s">
        <v>168</v>
      </c>
    </row>
    <row r="11" spans="1:5" ht="15">
      <c r="A11" s="7">
        <v>68212</v>
      </c>
      <c r="B11" s="9" t="s">
        <v>228</v>
      </c>
      <c r="E11" t="s">
        <v>169</v>
      </c>
    </row>
    <row r="12" spans="1:5" ht="15">
      <c r="A12" s="7">
        <v>68213</v>
      </c>
      <c r="B12" s="9" t="s">
        <v>229</v>
      </c>
      <c r="D12" t="s">
        <v>237</v>
      </c>
      <c r="E12" t="s">
        <v>170</v>
      </c>
    </row>
    <row r="13" spans="1:5" ht="15">
      <c r="A13" s="7">
        <v>68214</v>
      </c>
      <c r="B13" s="9" t="s">
        <v>230</v>
      </c>
      <c r="E13" t="s">
        <v>171</v>
      </c>
    </row>
    <row r="14" spans="1:5" ht="15">
      <c r="A14" s="7">
        <v>68215</v>
      </c>
      <c r="B14" s="9" t="s">
        <v>232</v>
      </c>
      <c r="E14" t="s">
        <v>172</v>
      </c>
    </row>
    <row r="15" spans="1:5" ht="15">
      <c r="A15" s="7">
        <v>68216</v>
      </c>
      <c r="B15" s="9" t="s">
        <v>231</v>
      </c>
      <c r="D15" t="s">
        <v>237</v>
      </c>
      <c r="E15" t="s">
        <v>173</v>
      </c>
    </row>
    <row r="16" spans="1:5" ht="15">
      <c r="A16" s="7">
        <v>6822</v>
      </c>
      <c r="B16" s="8" t="s">
        <v>233</v>
      </c>
      <c r="E16" t="s">
        <v>189</v>
      </c>
    </row>
    <row r="17" spans="1:5" ht="15">
      <c r="A17" s="7">
        <v>68221</v>
      </c>
      <c r="B17" s="9" t="s">
        <v>221</v>
      </c>
      <c r="E17" t="s">
        <v>174</v>
      </c>
    </row>
    <row r="18" spans="1:5" ht="15">
      <c r="A18" s="7">
        <v>68227</v>
      </c>
      <c r="B18" s="9" t="s">
        <v>234</v>
      </c>
      <c r="E18" t="s">
        <v>175</v>
      </c>
    </row>
    <row r="19" spans="1:5" ht="15">
      <c r="A19" s="7">
        <v>68228</v>
      </c>
      <c r="B19" s="9" t="s">
        <v>235</v>
      </c>
      <c r="D19" t="s">
        <v>237</v>
      </c>
      <c r="E19" t="s">
        <v>176</v>
      </c>
    </row>
    <row r="20" spans="1:5" ht="15">
      <c r="A20" s="7">
        <v>68229</v>
      </c>
      <c r="B20" s="9" t="s">
        <v>236</v>
      </c>
      <c r="E20" t="s">
        <v>177</v>
      </c>
    </row>
    <row r="21" spans="1:5" ht="15">
      <c r="A21" s="5">
        <v>683</v>
      </c>
      <c r="B21" s="6" t="s">
        <v>202</v>
      </c>
      <c r="E21" t="s">
        <v>190</v>
      </c>
    </row>
    <row r="22" spans="1:5" ht="15">
      <c r="A22" s="7">
        <v>6831</v>
      </c>
      <c r="B22" s="8" t="s">
        <v>204</v>
      </c>
      <c r="C22" s="12" t="s">
        <v>205</v>
      </c>
      <c r="D22" t="s">
        <v>237</v>
      </c>
      <c r="E22" t="s">
        <v>191</v>
      </c>
    </row>
    <row r="23" spans="1:5" ht="15">
      <c r="A23" s="7">
        <v>68311</v>
      </c>
      <c r="B23" s="9" t="s">
        <v>221</v>
      </c>
      <c r="E23" t="s">
        <v>174</v>
      </c>
    </row>
    <row r="24" spans="1:5" ht="15">
      <c r="A24" s="7">
        <v>683111</v>
      </c>
      <c r="B24" s="15" t="s">
        <v>2</v>
      </c>
      <c r="E24" t="s">
        <v>163</v>
      </c>
    </row>
    <row r="25" spans="1:5" ht="15">
      <c r="A25" s="7">
        <v>6831111</v>
      </c>
      <c r="B25" s="16" t="s">
        <v>222</v>
      </c>
      <c r="D25" t="s">
        <v>237</v>
      </c>
      <c r="E25" t="s">
        <v>164</v>
      </c>
    </row>
    <row r="26" spans="1:5" ht="15">
      <c r="A26" s="7">
        <v>6831112</v>
      </c>
      <c r="B26" s="16" t="s">
        <v>223</v>
      </c>
      <c r="D26" t="s">
        <v>237</v>
      </c>
      <c r="E26" t="s">
        <v>165</v>
      </c>
    </row>
    <row r="27" spans="1:5" ht="15">
      <c r="A27" s="7">
        <v>683112</v>
      </c>
      <c r="B27" s="15" t="s">
        <v>224</v>
      </c>
      <c r="E27" t="s">
        <v>166</v>
      </c>
    </row>
    <row r="28" spans="1:5" ht="15">
      <c r="A28" s="7">
        <v>683113</v>
      </c>
      <c r="B28" s="15" t="s">
        <v>225</v>
      </c>
      <c r="E28" t="s">
        <v>167</v>
      </c>
    </row>
    <row r="29" spans="1:5" ht="15">
      <c r="A29" s="7">
        <v>683114</v>
      </c>
      <c r="B29" s="15" t="s">
        <v>226</v>
      </c>
      <c r="C29" s="12" t="s">
        <v>227</v>
      </c>
      <c r="D29" t="s">
        <v>237</v>
      </c>
      <c r="E29" t="s">
        <v>168</v>
      </c>
    </row>
    <row r="30" spans="1:5" ht="15">
      <c r="A30" s="7">
        <v>68312</v>
      </c>
      <c r="B30" s="9" t="s">
        <v>228</v>
      </c>
      <c r="E30" t="s">
        <v>178</v>
      </c>
    </row>
    <row r="31" spans="1:5" ht="15">
      <c r="A31" s="7">
        <v>68313</v>
      </c>
      <c r="B31" s="9" t="s">
        <v>229</v>
      </c>
      <c r="D31" t="s">
        <v>237</v>
      </c>
      <c r="E31" t="s">
        <v>179</v>
      </c>
    </row>
    <row r="32" spans="1:5" ht="15">
      <c r="A32" s="7">
        <v>68314</v>
      </c>
      <c r="B32" s="9" t="s">
        <v>230</v>
      </c>
      <c r="E32" t="s">
        <v>171</v>
      </c>
    </row>
    <row r="33" spans="1:5" ht="15">
      <c r="A33" s="7">
        <v>68315</v>
      </c>
      <c r="B33" s="9" t="s">
        <v>232</v>
      </c>
      <c r="E33" t="s">
        <v>180</v>
      </c>
    </row>
    <row r="34" spans="1:5" ht="15">
      <c r="A34" s="7">
        <v>68316</v>
      </c>
      <c r="B34" s="9" t="s">
        <v>231</v>
      </c>
      <c r="D34" t="s">
        <v>237</v>
      </c>
      <c r="E34" t="s">
        <v>173</v>
      </c>
    </row>
    <row r="35" spans="1:5" ht="15">
      <c r="A35" s="7">
        <v>6832</v>
      </c>
      <c r="B35" s="8" t="s">
        <v>206</v>
      </c>
      <c r="E35" t="s">
        <v>192</v>
      </c>
    </row>
    <row r="36" spans="1:5" ht="15">
      <c r="A36" s="7">
        <v>68321</v>
      </c>
      <c r="B36" s="9" t="s">
        <v>221</v>
      </c>
      <c r="E36" t="s">
        <v>162</v>
      </c>
    </row>
    <row r="37" spans="1:5" ht="15">
      <c r="A37" s="7">
        <v>68327</v>
      </c>
      <c r="B37" s="9" t="s">
        <v>234</v>
      </c>
      <c r="E37" t="s">
        <v>175</v>
      </c>
    </row>
    <row r="38" spans="1:5" ht="15">
      <c r="A38" s="7">
        <v>68328</v>
      </c>
      <c r="B38" s="9" t="s">
        <v>235</v>
      </c>
      <c r="D38" t="s">
        <v>237</v>
      </c>
      <c r="E38" t="s">
        <v>176</v>
      </c>
    </row>
    <row r="39" spans="1:5" ht="15">
      <c r="A39" s="7">
        <v>68329</v>
      </c>
      <c r="B39" s="9" t="s">
        <v>236</v>
      </c>
      <c r="E39" t="s">
        <v>177</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dimension ref="A1:J60"/>
  <sheetViews>
    <sheetView showGridLines="0" zoomScale="90" zoomScaleNormal="9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9.5" customHeight="1"/>
  <cols>
    <col min="1" max="1" width="9.140625" style="18" customWidth="1"/>
    <col min="2" max="2" width="68.8515625" style="18" customWidth="1"/>
    <col min="3" max="10" width="13.8515625" style="18" customWidth="1"/>
    <col min="11" max="16384" width="9.140625" style="18" customWidth="1"/>
  </cols>
  <sheetData>
    <row r="1" ht="19.5" customHeight="1">
      <c r="A1" s="43" t="s">
        <v>490</v>
      </c>
    </row>
    <row r="2" ht="19.5" customHeight="1">
      <c r="A2" s="43" t="s">
        <v>473</v>
      </c>
    </row>
    <row r="4" spans="1:10" ht="19.5" customHeight="1">
      <c r="A4" s="131" t="s">
        <v>471</v>
      </c>
      <c r="B4" s="132"/>
      <c r="C4" s="137" t="s">
        <v>491</v>
      </c>
      <c r="D4" s="138"/>
      <c r="E4" s="138"/>
      <c r="F4" s="138"/>
      <c r="G4" s="138"/>
      <c r="H4" s="138"/>
      <c r="I4" s="138"/>
      <c r="J4" s="139"/>
    </row>
    <row r="5" spans="1:10" ht="19.5" customHeight="1">
      <c r="A5" s="133"/>
      <c r="B5" s="134"/>
      <c r="C5" s="140" t="s">
        <v>241</v>
      </c>
      <c r="D5" s="141"/>
      <c r="E5" s="141"/>
      <c r="F5" s="142"/>
      <c r="G5" s="143" t="s">
        <v>366</v>
      </c>
      <c r="H5" s="143" t="s">
        <v>367</v>
      </c>
      <c r="I5" s="143" t="s">
        <v>364</v>
      </c>
      <c r="J5" s="145" t="s">
        <v>368</v>
      </c>
    </row>
    <row r="6" spans="1:10" ht="38.25" customHeight="1">
      <c r="A6" s="135"/>
      <c r="B6" s="136"/>
      <c r="C6" s="79" t="s">
        <v>360</v>
      </c>
      <c r="D6" s="21" t="s">
        <v>362</v>
      </c>
      <c r="E6" s="20" t="s">
        <v>364</v>
      </c>
      <c r="F6" s="20" t="s">
        <v>241</v>
      </c>
      <c r="G6" s="144"/>
      <c r="H6" s="144"/>
      <c r="I6" s="144"/>
      <c r="J6" s="146"/>
    </row>
    <row r="7" spans="1:10" ht="19.5" customHeight="1">
      <c r="A7" s="28" t="s">
        <v>242</v>
      </c>
      <c r="B7" s="69"/>
      <c r="C7" s="80"/>
      <c r="D7" s="40"/>
      <c r="E7" s="40"/>
      <c r="F7" s="40"/>
      <c r="G7" s="40"/>
      <c r="H7" s="40"/>
      <c r="I7" s="40"/>
      <c r="J7" s="40"/>
    </row>
    <row r="8" spans="1:10" ht="19.5" customHeight="1">
      <c r="A8" s="22">
        <v>1</v>
      </c>
      <c r="B8" s="70" t="s">
        <v>370</v>
      </c>
      <c r="C8" s="81">
        <v>1997163.14226718</v>
      </c>
      <c r="D8" s="81">
        <v>187535.01635398003</v>
      </c>
      <c r="E8" s="81">
        <v>-27222.467000000004</v>
      </c>
      <c r="F8" s="81">
        <v>2157475.6916211597</v>
      </c>
      <c r="G8" s="81">
        <v>926662.4463391779</v>
      </c>
      <c r="H8" s="81">
        <v>688621.4713213919</v>
      </c>
      <c r="I8" s="81">
        <v>-684286.8160931154</v>
      </c>
      <c r="J8" s="81">
        <v>3088472.793188614</v>
      </c>
    </row>
    <row r="9" spans="1:10" ht="19.5" customHeight="1">
      <c r="A9" s="33">
        <v>11</v>
      </c>
      <c r="B9" s="71" t="s">
        <v>243</v>
      </c>
      <c r="C9" s="82">
        <v>1017879.0881563899</v>
      </c>
      <c r="D9" s="82">
        <v>0</v>
      </c>
      <c r="E9" s="82">
        <v>0</v>
      </c>
      <c r="F9" s="82">
        <v>1017879.0881563898</v>
      </c>
      <c r="G9" s="82">
        <v>589425.2706141472</v>
      </c>
      <c r="H9" s="82">
        <v>145433.65093211606</v>
      </c>
      <c r="I9" s="82">
        <v>0</v>
      </c>
      <c r="J9" s="82">
        <v>1752738.009702653</v>
      </c>
    </row>
    <row r="10" spans="1:10" ht="19.5" customHeight="1">
      <c r="A10" s="33">
        <v>12</v>
      </c>
      <c r="B10" s="71" t="s">
        <v>247</v>
      </c>
      <c r="C10" s="82">
        <v>551884.8581782237</v>
      </c>
      <c r="D10" s="82">
        <v>134322.17076378</v>
      </c>
      <c r="E10" s="82">
        <v>0</v>
      </c>
      <c r="F10" s="82">
        <v>686207.0289420036</v>
      </c>
      <c r="G10" s="82">
        <v>48174.25615425399</v>
      </c>
      <c r="H10" s="82">
        <v>63705.99256605457</v>
      </c>
      <c r="I10" s="82">
        <v>0</v>
      </c>
      <c r="J10" s="82">
        <v>798087.2776623121</v>
      </c>
    </row>
    <row r="11" spans="1:10" ht="19.5" customHeight="1">
      <c r="A11" s="33">
        <v>13</v>
      </c>
      <c r="B11" s="71" t="s">
        <v>244</v>
      </c>
      <c r="C11" s="82">
        <v>1054.8906389400001</v>
      </c>
      <c r="D11" s="82">
        <v>0</v>
      </c>
      <c r="E11" s="82">
        <v>0</v>
      </c>
      <c r="F11" s="82">
        <v>1054.89063894</v>
      </c>
      <c r="G11" s="82">
        <v>253630.28277708712</v>
      </c>
      <c r="H11" s="82">
        <v>390264.30909353826</v>
      </c>
      <c r="I11" s="82">
        <v>-644934.3346159155</v>
      </c>
      <c r="J11" s="82">
        <v>15.147893649875186</v>
      </c>
    </row>
    <row r="12" spans="1:10" ht="19.5" customHeight="1">
      <c r="A12" s="33">
        <v>14</v>
      </c>
      <c r="B12" s="71" t="s">
        <v>248</v>
      </c>
      <c r="C12" s="82">
        <v>426344.3052936262</v>
      </c>
      <c r="D12" s="82">
        <v>53212.84559020001</v>
      </c>
      <c r="E12" s="82">
        <v>-27222.467000000004</v>
      </c>
      <c r="F12" s="82">
        <v>452334.68388382613</v>
      </c>
      <c r="G12" s="82">
        <v>35432.636793689606</v>
      </c>
      <c r="H12" s="82">
        <v>89217.51872968301</v>
      </c>
      <c r="I12" s="82">
        <v>-39352.481477199784</v>
      </c>
      <c r="J12" s="82">
        <v>537632.357929999</v>
      </c>
    </row>
    <row r="13" spans="1:10" s="37" customFormat="1" ht="19.5" customHeight="1">
      <c r="A13" s="36">
        <v>141</v>
      </c>
      <c r="B13" s="72" t="s">
        <v>358</v>
      </c>
      <c r="C13" s="83">
        <v>192829.66986264614</v>
      </c>
      <c r="D13" s="83">
        <v>34294.30259020001</v>
      </c>
      <c r="E13" s="83">
        <v>-27222.467000000004</v>
      </c>
      <c r="F13" s="83">
        <v>199901.50545284615</v>
      </c>
      <c r="G13" s="83">
        <v>2516.7268806502716</v>
      </c>
      <c r="H13" s="83">
        <v>16206.892190459994</v>
      </c>
      <c r="I13" s="83">
        <v>-39352.481477199784</v>
      </c>
      <c r="J13" s="83">
        <v>179272.64304675662</v>
      </c>
    </row>
    <row r="14" spans="1:10" s="37" customFormat="1" ht="19.5" customHeight="1">
      <c r="A14" s="36">
        <v>142</v>
      </c>
      <c r="B14" s="72" t="s">
        <v>263</v>
      </c>
      <c r="C14" s="83">
        <v>233514.63543098007</v>
      </c>
      <c r="D14" s="83">
        <v>18918.543000000005</v>
      </c>
      <c r="E14" s="83">
        <v>0</v>
      </c>
      <c r="F14" s="83">
        <v>252433.17843097998</v>
      </c>
      <c r="G14" s="83">
        <v>32915.90991303934</v>
      </c>
      <c r="H14" s="83">
        <v>73010.62653922301</v>
      </c>
      <c r="I14" s="83">
        <v>0</v>
      </c>
      <c r="J14" s="83">
        <v>358359.7148832424</v>
      </c>
    </row>
    <row r="15" spans="1:10" ht="19.5" customHeight="1">
      <c r="A15" s="22">
        <v>2</v>
      </c>
      <c r="B15" s="70" t="s">
        <v>354</v>
      </c>
      <c r="C15" s="81">
        <v>2408128.86637086</v>
      </c>
      <c r="D15" s="81">
        <v>191928.67351408</v>
      </c>
      <c r="E15" s="81">
        <v>-27222.467000000004</v>
      </c>
      <c r="F15" s="81">
        <v>2572835.0728849396</v>
      </c>
      <c r="G15" s="81">
        <v>938485.0370585655</v>
      </c>
      <c r="H15" s="81">
        <v>656969.315053622</v>
      </c>
      <c r="I15" s="81">
        <v>-684286.8160931151</v>
      </c>
      <c r="J15" s="81">
        <v>3484002.6089040125</v>
      </c>
    </row>
    <row r="16" spans="1:10" ht="19.5" customHeight="1">
      <c r="A16" s="33">
        <v>21</v>
      </c>
      <c r="B16" s="71" t="s">
        <v>245</v>
      </c>
      <c r="C16" s="82">
        <v>305740.33009716304</v>
      </c>
      <c r="D16" s="82">
        <v>0</v>
      </c>
      <c r="E16" s="82">
        <v>0</v>
      </c>
      <c r="F16" s="82">
        <v>305740.33009716304</v>
      </c>
      <c r="G16" s="82">
        <v>341237.4875270208</v>
      </c>
      <c r="H16" s="82">
        <v>313274.8235314539</v>
      </c>
      <c r="I16" s="82">
        <v>0</v>
      </c>
      <c r="J16" s="82">
        <v>960252.6411556378</v>
      </c>
    </row>
    <row r="17" spans="1:10" ht="19.5" customHeight="1">
      <c r="A17" s="33">
        <v>22</v>
      </c>
      <c r="B17" s="71" t="s">
        <v>246</v>
      </c>
      <c r="C17" s="82">
        <v>56993.039876144</v>
      </c>
      <c r="D17" s="82">
        <v>6047.29006106</v>
      </c>
      <c r="E17" s="82">
        <v>0</v>
      </c>
      <c r="F17" s="82">
        <v>63040.329937204</v>
      </c>
      <c r="G17" s="82">
        <v>116789.60028354933</v>
      </c>
      <c r="H17" s="82">
        <v>205209.56750640617</v>
      </c>
      <c r="I17" s="82">
        <v>0</v>
      </c>
      <c r="J17" s="82">
        <v>385039.4977271595</v>
      </c>
    </row>
    <row r="18" spans="1:10" ht="19.5" customHeight="1">
      <c r="A18" s="33">
        <v>23</v>
      </c>
      <c r="B18" s="71" t="s">
        <v>372</v>
      </c>
      <c r="C18" s="82">
        <v>36873</v>
      </c>
      <c r="D18" s="82">
        <v>0</v>
      </c>
      <c r="E18" s="82">
        <v>0</v>
      </c>
      <c r="F18" s="82">
        <v>36873</v>
      </c>
      <c r="G18" s="82">
        <v>40535</v>
      </c>
      <c r="H18" s="82">
        <v>37632</v>
      </c>
      <c r="I18" s="82">
        <v>0</v>
      </c>
      <c r="J18" s="82">
        <v>115040</v>
      </c>
    </row>
    <row r="19" spans="1:10" ht="19.5" customHeight="1">
      <c r="A19" s="33">
        <v>24</v>
      </c>
      <c r="B19" s="71" t="s">
        <v>353</v>
      </c>
      <c r="C19" s="82">
        <v>517545.2427840338</v>
      </c>
      <c r="D19" s="82">
        <v>21363.773178960004</v>
      </c>
      <c r="E19" s="82">
        <v>-27222.467000000004</v>
      </c>
      <c r="F19" s="82">
        <v>511686.54896299384</v>
      </c>
      <c r="G19" s="82">
        <v>49107.514649932826</v>
      </c>
      <c r="H19" s="82">
        <v>4858.8583803131</v>
      </c>
      <c r="I19" s="82">
        <v>-39352.481477199784</v>
      </c>
      <c r="J19" s="82">
        <v>526300.44051604</v>
      </c>
    </row>
    <row r="20" spans="1:10" ht="19.5" customHeight="1">
      <c r="A20" s="33">
        <v>25</v>
      </c>
      <c r="B20" s="71" t="s">
        <v>249</v>
      </c>
      <c r="C20" s="82">
        <v>16433.47163345</v>
      </c>
      <c r="D20" s="82">
        <v>0</v>
      </c>
      <c r="E20" s="82">
        <v>0</v>
      </c>
      <c r="F20" s="82">
        <v>16433.47163345</v>
      </c>
      <c r="G20" s="82">
        <v>666.6404048982694</v>
      </c>
      <c r="H20" s="82">
        <v>371.15566443914565</v>
      </c>
      <c r="I20" s="82">
        <v>0</v>
      </c>
      <c r="J20" s="82">
        <v>17471.267702787416</v>
      </c>
    </row>
    <row r="21" spans="1:10" ht="19.5" customHeight="1">
      <c r="A21" s="33">
        <v>26</v>
      </c>
      <c r="B21" s="71" t="s">
        <v>244</v>
      </c>
      <c r="C21" s="82">
        <v>484081.6963355847</v>
      </c>
      <c r="D21" s="82">
        <v>0</v>
      </c>
      <c r="E21" s="82">
        <v>0</v>
      </c>
      <c r="F21" s="82">
        <v>484081.6963355847</v>
      </c>
      <c r="G21" s="82">
        <v>162564.2946196707</v>
      </c>
      <c r="H21" s="82">
        <v>748.1302349949473</v>
      </c>
      <c r="I21" s="82">
        <v>-644934.3346159153</v>
      </c>
      <c r="J21" s="82">
        <v>2459.786574334954</v>
      </c>
    </row>
    <row r="22" spans="1:10" ht="19.5" customHeight="1">
      <c r="A22" s="33">
        <v>27</v>
      </c>
      <c r="B22" s="71" t="s">
        <v>250</v>
      </c>
      <c r="C22" s="82">
        <v>922168.2281849971</v>
      </c>
      <c r="D22" s="82">
        <v>164517.61027406</v>
      </c>
      <c r="E22" s="82">
        <v>0</v>
      </c>
      <c r="F22" s="82">
        <v>1086685.838459057</v>
      </c>
      <c r="G22" s="82">
        <v>192846.4988654525</v>
      </c>
      <c r="H22" s="82">
        <v>56265.5899055435</v>
      </c>
      <c r="I22" s="82">
        <v>0</v>
      </c>
      <c r="J22" s="82">
        <v>1335797.927230053</v>
      </c>
    </row>
    <row r="23" spans="1:10" ht="19.5" customHeight="1">
      <c r="A23" s="33">
        <v>28</v>
      </c>
      <c r="B23" s="71" t="s">
        <v>444</v>
      </c>
      <c r="C23" s="82">
        <v>68293.85745948766</v>
      </c>
      <c r="D23" s="82">
        <v>0</v>
      </c>
      <c r="E23" s="82">
        <v>0</v>
      </c>
      <c r="F23" s="82">
        <v>68293.85745948766</v>
      </c>
      <c r="G23" s="82">
        <v>34738.00070804097</v>
      </c>
      <c r="H23" s="82">
        <v>38609.18983047123</v>
      </c>
      <c r="I23" s="82">
        <v>0</v>
      </c>
      <c r="J23" s="82">
        <v>141641.04799799985</v>
      </c>
    </row>
    <row r="24" spans="1:10" ht="19.5" customHeight="1">
      <c r="A24" s="23"/>
      <c r="B24" s="73" t="s">
        <v>252</v>
      </c>
      <c r="C24" s="84">
        <v>-374092.7241036801</v>
      </c>
      <c r="D24" s="84">
        <v>-4393.657160099974</v>
      </c>
      <c r="E24" s="84">
        <v>0</v>
      </c>
      <c r="F24" s="84">
        <v>-378486.38126377994</v>
      </c>
      <c r="G24" s="84">
        <v>28712.409280612366</v>
      </c>
      <c r="H24" s="84">
        <v>69284.15626776987</v>
      </c>
      <c r="I24" s="84">
        <v>-2.3283064365386963E-10</v>
      </c>
      <c r="J24" s="84">
        <v>-280489.81571539864</v>
      </c>
    </row>
    <row r="25" spans="1:10" ht="19.5" customHeight="1">
      <c r="A25" s="23"/>
      <c r="B25" s="73" t="s">
        <v>253</v>
      </c>
      <c r="C25" s="84">
        <v>-410965.7241036801</v>
      </c>
      <c r="D25" s="84">
        <v>-4393.657160099974</v>
      </c>
      <c r="E25" s="84">
        <v>0</v>
      </c>
      <c r="F25" s="84">
        <v>-415359.38126377994</v>
      </c>
      <c r="G25" s="84">
        <v>-11822.590719387634</v>
      </c>
      <c r="H25" s="84">
        <v>31652.156267769868</v>
      </c>
      <c r="I25" s="84">
        <v>0</v>
      </c>
      <c r="J25" s="84">
        <v>-395529.81571539864</v>
      </c>
    </row>
    <row r="26" spans="1:10" ht="19.5" customHeight="1">
      <c r="A26" s="28" t="s">
        <v>254</v>
      </c>
      <c r="B26" s="69"/>
      <c r="C26" s="80"/>
      <c r="D26" s="54"/>
      <c r="E26" s="54"/>
      <c r="F26" s="40"/>
      <c r="G26" s="39"/>
      <c r="H26" s="39"/>
      <c r="I26" s="39"/>
      <c r="J26" s="39"/>
    </row>
    <row r="27" spans="1:10" ht="19.5" customHeight="1">
      <c r="A27" s="22">
        <v>31</v>
      </c>
      <c r="B27" s="70" t="s">
        <v>350</v>
      </c>
      <c r="C27" s="81">
        <v>-18837.486190994</v>
      </c>
      <c r="D27" s="81">
        <v>0</v>
      </c>
      <c r="E27" s="81">
        <v>0</v>
      </c>
      <c r="F27" s="81">
        <v>-18837.486190994</v>
      </c>
      <c r="G27" s="81">
        <v>-13168.349065933005</v>
      </c>
      <c r="H27" s="81">
        <v>3396.4591852992016</v>
      </c>
      <c r="I27" s="81">
        <v>0</v>
      </c>
      <c r="J27" s="81">
        <v>-28609.376071627805</v>
      </c>
    </row>
    <row r="28" spans="1:10" ht="19.5" customHeight="1">
      <c r="A28" s="33">
        <v>311</v>
      </c>
      <c r="B28" s="71" t="s">
        <v>445</v>
      </c>
      <c r="C28" s="82">
        <v>-12697.536738525003</v>
      </c>
      <c r="D28" s="82">
        <v>0</v>
      </c>
      <c r="E28" s="82">
        <v>0</v>
      </c>
      <c r="F28" s="82">
        <v>-12697.536738525003</v>
      </c>
      <c r="G28" s="82">
        <v>-13174.655876251883</v>
      </c>
      <c r="H28" s="82">
        <v>2939.292426049202</v>
      </c>
      <c r="I28" s="82">
        <v>0</v>
      </c>
      <c r="J28" s="82">
        <v>-22932.900188727683</v>
      </c>
    </row>
    <row r="29" spans="1:10" ht="19.5" customHeight="1">
      <c r="A29" s="33">
        <v>312</v>
      </c>
      <c r="B29" s="71" t="s">
        <v>255</v>
      </c>
      <c r="C29" s="82">
        <v>372.968371683</v>
      </c>
      <c r="D29" s="82">
        <v>0</v>
      </c>
      <c r="E29" s="82">
        <v>0</v>
      </c>
      <c r="F29" s="82">
        <v>372.968371683</v>
      </c>
      <c r="G29" s="82">
        <v>52.30303016887779</v>
      </c>
      <c r="H29" s="82">
        <v>457.16675925</v>
      </c>
      <c r="I29" s="82">
        <v>0</v>
      </c>
      <c r="J29" s="82">
        <v>882.4381611018778</v>
      </c>
    </row>
    <row r="30" spans="1:10" ht="19.5" customHeight="1">
      <c r="A30" s="33">
        <v>313</v>
      </c>
      <c r="B30" s="71" t="s">
        <v>256</v>
      </c>
      <c r="C30" s="82">
        <v>43.79211831800001</v>
      </c>
      <c r="D30" s="82">
        <v>0</v>
      </c>
      <c r="E30" s="82">
        <v>0</v>
      </c>
      <c r="F30" s="82">
        <v>43.79211831800001</v>
      </c>
      <c r="G30" s="82">
        <v>0.0037801500000000004</v>
      </c>
      <c r="H30" s="82">
        <v>0</v>
      </c>
      <c r="I30" s="82">
        <v>0</v>
      </c>
      <c r="J30" s="82">
        <v>43.795898468000004</v>
      </c>
    </row>
    <row r="31" spans="1:10" ht="19.5" customHeight="1">
      <c r="A31" s="33">
        <v>314</v>
      </c>
      <c r="B31" s="71" t="s">
        <v>257</v>
      </c>
      <c r="C31" s="82">
        <v>-6556.70994247</v>
      </c>
      <c r="D31" s="82">
        <v>0</v>
      </c>
      <c r="E31" s="82">
        <v>0</v>
      </c>
      <c r="F31" s="82">
        <v>-6556.70994247</v>
      </c>
      <c r="G31" s="82">
        <v>-46</v>
      </c>
      <c r="H31" s="82">
        <v>0</v>
      </c>
      <c r="I31" s="82">
        <v>0</v>
      </c>
      <c r="J31" s="82">
        <v>-6602.70994247</v>
      </c>
    </row>
    <row r="32" spans="1:10" ht="19.5" customHeight="1">
      <c r="A32" s="23"/>
      <c r="B32" s="73" t="s">
        <v>347</v>
      </c>
      <c r="C32" s="84">
        <v>-392128.23791268613</v>
      </c>
      <c r="D32" s="84">
        <v>-4393.657160099974</v>
      </c>
      <c r="E32" s="84">
        <v>0</v>
      </c>
      <c r="F32" s="84">
        <v>-396521.89507278596</v>
      </c>
      <c r="G32" s="84">
        <v>1345.7583465453718</v>
      </c>
      <c r="H32" s="84">
        <v>28255.697082470666</v>
      </c>
      <c r="I32" s="84">
        <v>-2.3283064365386963E-10</v>
      </c>
      <c r="J32" s="84">
        <v>-366920.4396437708</v>
      </c>
    </row>
    <row r="33" spans="1:10" ht="19.5" customHeight="1">
      <c r="A33" s="68" t="s">
        <v>467</v>
      </c>
      <c r="B33" s="74"/>
      <c r="C33" s="85"/>
      <c r="D33" s="68"/>
      <c r="E33" s="68"/>
      <c r="F33" s="68"/>
      <c r="G33" s="68"/>
      <c r="H33" s="68"/>
      <c r="I33" s="68"/>
      <c r="J33" s="90"/>
    </row>
    <row r="34" spans="1:10" ht="19.5" customHeight="1">
      <c r="A34" s="59">
        <v>32</v>
      </c>
      <c r="B34" s="75" t="s">
        <v>455</v>
      </c>
      <c r="C34" s="86" t="s">
        <v>485</v>
      </c>
      <c r="D34" s="60" t="s">
        <v>485</v>
      </c>
      <c r="E34" s="60" t="s">
        <v>485</v>
      </c>
      <c r="F34" s="60" t="s">
        <v>485</v>
      </c>
      <c r="G34" s="60" t="s">
        <v>485</v>
      </c>
      <c r="H34" s="60" t="s">
        <v>485</v>
      </c>
      <c r="I34" s="60" t="s">
        <v>485</v>
      </c>
      <c r="J34" s="91">
        <f>4!J21</f>
        <v>70960</v>
      </c>
    </row>
    <row r="35" spans="1:10" ht="19.5" customHeight="1">
      <c r="A35" s="59">
        <v>33</v>
      </c>
      <c r="B35" s="75" t="s">
        <v>456</v>
      </c>
      <c r="C35" s="86" t="s">
        <v>485</v>
      </c>
      <c r="D35" s="60" t="s">
        <v>485</v>
      </c>
      <c r="E35" s="60" t="s">
        <v>485</v>
      </c>
      <c r="F35" s="60" t="s">
        <v>485</v>
      </c>
      <c r="G35" s="60" t="s">
        <v>485</v>
      </c>
      <c r="H35" s="60" t="s">
        <v>485</v>
      </c>
      <c r="I35" s="60" t="s">
        <v>485</v>
      </c>
      <c r="J35" s="91">
        <f>4!J30</f>
        <v>437880.4396437708</v>
      </c>
    </row>
    <row r="36" spans="1:10" ht="19.5" customHeight="1">
      <c r="A36" s="61"/>
      <c r="B36" s="76" t="s">
        <v>469</v>
      </c>
      <c r="C36" s="87"/>
      <c r="D36" s="62"/>
      <c r="E36" s="62"/>
      <c r="F36" s="62"/>
      <c r="G36" s="62"/>
      <c r="H36" s="62"/>
      <c r="I36" s="62"/>
      <c r="J36" s="92">
        <f>J34-J35</f>
        <v>-366920.4396437708</v>
      </c>
    </row>
    <row r="37" spans="1:10" ht="19.5" customHeight="1">
      <c r="A37" s="38" t="s">
        <v>258</v>
      </c>
      <c r="B37" s="69"/>
      <c r="C37" s="80"/>
      <c r="D37" s="54"/>
      <c r="E37" s="54"/>
      <c r="F37" s="40"/>
      <c r="G37" s="39"/>
      <c r="H37" s="39"/>
      <c r="I37" s="39"/>
      <c r="J37" s="39"/>
    </row>
    <row r="38" spans="1:10" s="17" customFormat="1" ht="19.5" customHeight="1">
      <c r="A38" s="34" t="s">
        <v>238</v>
      </c>
      <c r="B38" s="77" t="s">
        <v>259</v>
      </c>
      <c r="C38" s="88">
        <v>2371255.86637086</v>
      </c>
      <c r="D38" s="88">
        <v>191928.67351408</v>
      </c>
      <c r="E38" s="88">
        <v>-27222.467000000004</v>
      </c>
      <c r="F38" s="88">
        <v>2535962.0728849396</v>
      </c>
      <c r="G38" s="88">
        <v>897950.0370585655</v>
      </c>
      <c r="H38" s="88">
        <v>619337.315053622</v>
      </c>
      <c r="I38" s="88">
        <v>-684286.8160931151</v>
      </c>
      <c r="J38" s="88">
        <v>3368962.6089040125</v>
      </c>
    </row>
    <row r="39" spans="1:10" s="17" customFormat="1" ht="19.5" customHeight="1">
      <c r="A39" s="34" t="s">
        <v>239</v>
      </c>
      <c r="B39" s="77" t="s">
        <v>454</v>
      </c>
      <c r="C39" s="88">
        <v>24175.463261475</v>
      </c>
      <c r="D39" s="88">
        <v>0</v>
      </c>
      <c r="E39" s="88">
        <v>0</v>
      </c>
      <c r="F39" s="88">
        <v>24175.463261475</v>
      </c>
      <c r="G39" s="88">
        <v>27360.344123748117</v>
      </c>
      <c r="H39" s="88">
        <v>40571.2924260492</v>
      </c>
      <c r="I39" s="88">
        <v>0</v>
      </c>
      <c r="J39" s="88">
        <v>92107.09981127232</v>
      </c>
    </row>
    <row r="40" spans="1:10" s="17" customFormat="1" ht="19.5" customHeight="1">
      <c r="A40" s="35" t="s">
        <v>240</v>
      </c>
      <c r="B40" s="78" t="s">
        <v>348</v>
      </c>
      <c r="C40" s="89">
        <v>-67412.66499129849</v>
      </c>
      <c r="D40" s="89">
        <v>-17324.18657133999</v>
      </c>
      <c r="E40" s="89">
        <v>0</v>
      </c>
      <c r="F40" s="89">
        <v>-84736.85156263833</v>
      </c>
      <c r="G40" s="89">
        <v>47936.54611582796</v>
      </c>
      <c r="H40" s="89">
        <v>16907.663272323814</v>
      </c>
      <c r="I40" s="89">
        <v>-2.3283064365386963E-10</v>
      </c>
      <c r="J40" s="89">
        <v>-19892.642174487846</v>
      </c>
    </row>
    <row r="41" spans="1:10" s="24" customFormat="1" ht="16.5" customHeight="1">
      <c r="A41" s="17" t="s">
        <v>470</v>
      </c>
      <c r="B41" s="42"/>
      <c r="J41" s="125"/>
    </row>
    <row r="42" spans="1:10" s="24" customFormat="1" ht="16.5" customHeight="1">
      <c r="A42" s="17" t="s">
        <v>439</v>
      </c>
      <c r="B42" s="42"/>
      <c r="J42" s="125"/>
    </row>
    <row r="43" spans="1:2" s="24" customFormat="1" ht="16.5" customHeight="1">
      <c r="A43" s="17" t="s">
        <v>359</v>
      </c>
      <c r="B43" s="25"/>
    </row>
    <row r="44" spans="1:2" s="24" customFormat="1" ht="16.5" customHeight="1">
      <c r="A44" s="17" t="s">
        <v>492</v>
      </c>
      <c r="B44" s="25"/>
    </row>
    <row r="45" spans="1:2" s="24" customFormat="1" ht="16.5" customHeight="1">
      <c r="A45" s="17" t="s">
        <v>361</v>
      </c>
      <c r="B45" s="25"/>
    </row>
    <row r="46" spans="1:2" s="24" customFormat="1" ht="16.5" customHeight="1">
      <c r="A46" s="17" t="s">
        <v>363</v>
      </c>
      <c r="B46" s="25"/>
    </row>
    <row r="47" spans="1:2" s="24" customFormat="1" ht="16.5" customHeight="1">
      <c r="A47" s="17" t="s">
        <v>365</v>
      </c>
      <c r="B47" s="25"/>
    </row>
    <row r="48" spans="1:2" s="24" customFormat="1" ht="16.5" customHeight="1">
      <c r="A48" s="130" t="s">
        <v>496</v>
      </c>
      <c r="B48" s="25"/>
    </row>
    <row r="49" spans="1:2" s="24" customFormat="1" ht="16.5" customHeight="1">
      <c r="A49" s="17" t="s">
        <v>440</v>
      </c>
      <c r="B49" s="42"/>
    </row>
    <row r="50" spans="1:2" s="24" customFormat="1" ht="16.5" customHeight="1">
      <c r="A50" s="17" t="s">
        <v>369</v>
      </c>
      <c r="B50" s="25"/>
    </row>
    <row r="51" spans="1:2" s="24" customFormat="1" ht="16.5" customHeight="1">
      <c r="A51" s="17" t="s">
        <v>371</v>
      </c>
      <c r="B51" s="25"/>
    </row>
    <row r="52" spans="1:2" s="24" customFormat="1" ht="16.5" customHeight="1">
      <c r="A52" s="17" t="s">
        <v>466</v>
      </c>
      <c r="B52" s="42"/>
    </row>
    <row r="53" spans="1:2" s="24" customFormat="1" ht="16.5" customHeight="1">
      <c r="A53" s="17" t="s">
        <v>373</v>
      </c>
      <c r="B53" s="42"/>
    </row>
    <row r="54" spans="1:2" s="24" customFormat="1" ht="16.5" customHeight="1">
      <c r="A54" s="17" t="s">
        <v>349</v>
      </c>
      <c r="B54" s="42"/>
    </row>
    <row r="55" spans="1:2" s="24" customFormat="1" ht="16.5" customHeight="1">
      <c r="A55" s="17" t="s">
        <v>447</v>
      </c>
      <c r="B55" s="42"/>
    </row>
    <row r="56" spans="1:2" s="24" customFormat="1" ht="16.5" customHeight="1">
      <c r="A56" s="17" t="s">
        <v>446</v>
      </c>
      <c r="B56" s="42"/>
    </row>
    <row r="57" ht="16.5" customHeight="1">
      <c r="A57" s="17" t="s">
        <v>468</v>
      </c>
    </row>
    <row r="58" ht="15.75" customHeight="1"/>
    <row r="60" ht="19.5" customHeight="1">
      <c r="B60" s="19"/>
    </row>
  </sheetData>
  <sheetProtection/>
  <mergeCells count="7">
    <mergeCell ref="A4:B6"/>
    <mergeCell ref="C4:J4"/>
    <mergeCell ref="C5:F5"/>
    <mergeCell ref="G5:G6"/>
    <mergeCell ref="H5:H6"/>
    <mergeCell ref="I5:I6"/>
    <mergeCell ref="J5:J6"/>
  </mergeCells>
  <printOptions/>
  <pageMargins left="0.2362204724409449" right="0.2362204724409449" top="0.7480314960629921" bottom="0.7480314960629921" header="0.31496062992125984" footer="0.31496062992125984"/>
  <pageSetup horizontalDpi="600" verticalDpi="600" orientation="portrait" paperSize="9" scale="55" r:id="rId1"/>
</worksheet>
</file>

<file path=xl/worksheets/sheet3.xml><?xml version="1.0" encoding="utf-8"?>
<worksheet xmlns="http://schemas.openxmlformats.org/spreadsheetml/2006/main" xmlns:r="http://schemas.openxmlformats.org/officeDocument/2006/relationships">
  <dimension ref="A1:J94"/>
  <sheetViews>
    <sheetView showGridLines="0" zoomScale="90" zoomScaleNormal="90" zoomScalePageLayoutView="0" workbookViewId="0" topLeftCell="A1">
      <pane xSplit="2" ySplit="6" topLeftCell="G85"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9.5" customHeight="1"/>
  <cols>
    <col min="1" max="1" width="8.7109375" style="18" customWidth="1"/>
    <col min="2" max="2" width="76.7109375" style="18" bestFit="1" customWidth="1"/>
    <col min="3" max="10" width="13.8515625" style="18" customWidth="1"/>
    <col min="11" max="16384" width="9.140625" style="18" customWidth="1"/>
  </cols>
  <sheetData>
    <row r="1" ht="19.5" customHeight="1">
      <c r="A1" s="43" t="s">
        <v>493</v>
      </c>
    </row>
    <row r="2" ht="19.5" customHeight="1">
      <c r="A2" s="43" t="s">
        <v>473</v>
      </c>
    </row>
    <row r="4" spans="1:10" ht="19.5" customHeight="1">
      <c r="A4" s="131" t="s">
        <v>472</v>
      </c>
      <c r="B4" s="132"/>
      <c r="C4" s="137" t="s">
        <v>491</v>
      </c>
      <c r="D4" s="138"/>
      <c r="E4" s="138"/>
      <c r="F4" s="138"/>
      <c r="G4" s="138"/>
      <c r="H4" s="138"/>
      <c r="I4" s="138"/>
      <c r="J4" s="147"/>
    </row>
    <row r="5" spans="1:10" s="26" customFormat="1" ht="19.5" customHeight="1">
      <c r="A5" s="133"/>
      <c r="B5" s="134"/>
      <c r="C5" s="140" t="s">
        <v>241</v>
      </c>
      <c r="D5" s="141"/>
      <c r="E5" s="141"/>
      <c r="F5" s="142"/>
      <c r="G5" s="143" t="s">
        <v>366</v>
      </c>
      <c r="H5" s="143" t="s">
        <v>367</v>
      </c>
      <c r="I5" s="143" t="s">
        <v>364</v>
      </c>
      <c r="J5" s="148" t="s">
        <v>374</v>
      </c>
    </row>
    <row r="6" spans="1:10" s="26" customFormat="1" ht="34.5" customHeight="1">
      <c r="A6" s="135"/>
      <c r="B6" s="136"/>
      <c r="C6" s="79" t="s">
        <v>360</v>
      </c>
      <c r="D6" s="21" t="s">
        <v>362</v>
      </c>
      <c r="E6" s="20" t="s">
        <v>364</v>
      </c>
      <c r="F6" s="20" t="s">
        <v>241</v>
      </c>
      <c r="G6" s="144"/>
      <c r="H6" s="144"/>
      <c r="I6" s="144"/>
      <c r="J6" s="149"/>
    </row>
    <row r="7" spans="1:10" ht="19.5" customHeight="1">
      <c r="A7" s="27">
        <v>1</v>
      </c>
      <c r="B7" s="69" t="s">
        <v>370</v>
      </c>
      <c r="C7" s="97">
        <v>1997163.14226718</v>
      </c>
      <c r="D7" s="97">
        <v>187535.01635398003</v>
      </c>
      <c r="E7" s="97">
        <v>-27222.467000000004</v>
      </c>
      <c r="F7" s="97">
        <v>2157475.6916211597</v>
      </c>
      <c r="G7" s="97">
        <v>926662.4463391779</v>
      </c>
      <c r="H7" s="97">
        <v>688621.4713213919</v>
      </c>
      <c r="I7" s="97">
        <v>-684286.8160931154</v>
      </c>
      <c r="J7" s="97">
        <v>3088472.793188614</v>
      </c>
    </row>
    <row r="8" spans="1:10" ht="19.5" customHeight="1">
      <c r="A8" s="29">
        <v>11</v>
      </c>
      <c r="B8" s="93" t="s">
        <v>243</v>
      </c>
      <c r="C8" s="98">
        <v>1017879.0881563899</v>
      </c>
      <c r="D8" s="98">
        <v>0</v>
      </c>
      <c r="E8" s="98">
        <v>0</v>
      </c>
      <c r="F8" s="98">
        <v>1017879.0881563898</v>
      </c>
      <c r="G8" s="98">
        <v>589425.2706141472</v>
      </c>
      <c r="H8" s="98">
        <v>145433.65093211606</v>
      </c>
      <c r="I8" s="98">
        <v>0</v>
      </c>
      <c r="J8" s="98">
        <v>1752738.009702653</v>
      </c>
    </row>
    <row r="9" spans="1:10" ht="19.5" customHeight="1">
      <c r="A9" s="32">
        <v>111</v>
      </c>
      <c r="B9" s="94" t="s">
        <v>260</v>
      </c>
      <c r="C9" s="99">
        <v>537921.7294810199</v>
      </c>
      <c r="D9" s="99">
        <v>0</v>
      </c>
      <c r="E9" s="99">
        <v>0</v>
      </c>
      <c r="F9" s="99">
        <v>537921.7294810198</v>
      </c>
      <c r="G9" s="99">
        <v>0</v>
      </c>
      <c r="H9" s="99">
        <v>0</v>
      </c>
      <c r="I9" s="99">
        <v>0</v>
      </c>
      <c r="J9" s="99">
        <v>537921.7294810198</v>
      </c>
    </row>
    <row r="10" spans="1:10" ht="19.5" customHeight="1">
      <c r="A10" s="33">
        <v>1111</v>
      </c>
      <c r="B10" s="95" t="s">
        <v>261</v>
      </c>
      <c r="C10" s="82">
        <v>221730.1484338298</v>
      </c>
      <c r="D10" s="82">
        <v>0</v>
      </c>
      <c r="E10" s="82">
        <v>0</v>
      </c>
      <c r="F10" s="82">
        <v>221730.1484338298</v>
      </c>
      <c r="G10" s="82">
        <v>0</v>
      </c>
      <c r="H10" s="82">
        <v>0</v>
      </c>
      <c r="I10" s="82">
        <v>0</v>
      </c>
      <c r="J10" s="82">
        <v>221730.1484338298</v>
      </c>
    </row>
    <row r="11" spans="1:10" ht="19.5" customHeight="1">
      <c r="A11" s="33">
        <v>1112</v>
      </c>
      <c r="B11" s="95" t="s">
        <v>262</v>
      </c>
      <c r="C11" s="82">
        <v>207532.140672</v>
      </c>
      <c r="D11" s="82">
        <v>0</v>
      </c>
      <c r="E11" s="82">
        <v>0</v>
      </c>
      <c r="F11" s="82">
        <v>207532.140672</v>
      </c>
      <c r="G11" s="82">
        <v>0</v>
      </c>
      <c r="H11" s="82">
        <v>0</v>
      </c>
      <c r="I11" s="82">
        <v>0</v>
      </c>
      <c r="J11" s="82">
        <v>207532.140672</v>
      </c>
    </row>
    <row r="12" spans="1:10" ht="19.5" customHeight="1">
      <c r="A12" s="33">
        <v>1113</v>
      </c>
      <c r="B12" s="95" t="s">
        <v>263</v>
      </c>
      <c r="C12" s="82">
        <v>108659.44037519</v>
      </c>
      <c r="D12" s="82">
        <v>0</v>
      </c>
      <c r="E12" s="82">
        <v>0</v>
      </c>
      <c r="F12" s="82">
        <v>108659.44037519</v>
      </c>
      <c r="G12" s="82">
        <v>0</v>
      </c>
      <c r="H12" s="82">
        <v>0</v>
      </c>
      <c r="I12" s="82">
        <v>0</v>
      </c>
      <c r="J12" s="82">
        <v>108659.44037519</v>
      </c>
    </row>
    <row r="13" spans="1:10" ht="19.5" customHeight="1">
      <c r="A13" s="32">
        <v>112</v>
      </c>
      <c r="B13" s="94" t="s">
        <v>264</v>
      </c>
      <c r="C13" s="99">
        <v>24238.585104129997</v>
      </c>
      <c r="D13" s="99">
        <v>0</v>
      </c>
      <c r="E13" s="99">
        <v>0</v>
      </c>
      <c r="F13" s="99">
        <v>24238.585104129997</v>
      </c>
      <c r="G13" s="99">
        <v>0</v>
      </c>
      <c r="H13" s="99">
        <v>0</v>
      </c>
      <c r="I13" s="99">
        <v>0</v>
      </c>
      <c r="J13" s="99">
        <v>24238.585104129997</v>
      </c>
    </row>
    <row r="14" spans="1:10" ht="19.5" customHeight="1">
      <c r="A14" s="32">
        <v>113</v>
      </c>
      <c r="B14" s="94" t="s">
        <v>265</v>
      </c>
      <c r="C14" s="99">
        <v>1656.0802878300003</v>
      </c>
      <c r="D14" s="99">
        <v>0</v>
      </c>
      <c r="E14" s="99">
        <v>0</v>
      </c>
      <c r="F14" s="99">
        <v>1656.08028783</v>
      </c>
      <c r="G14" s="99">
        <v>56165.01803944512</v>
      </c>
      <c r="H14" s="99">
        <v>60072.708582569605</v>
      </c>
      <c r="I14" s="99">
        <v>0</v>
      </c>
      <c r="J14" s="99">
        <v>117893.80690984473</v>
      </c>
    </row>
    <row r="15" spans="1:10" ht="19.5" customHeight="1">
      <c r="A15" s="33">
        <v>1131</v>
      </c>
      <c r="B15" s="95" t="s">
        <v>266</v>
      </c>
      <c r="C15" s="82">
        <v>1629.73860585</v>
      </c>
      <c r="D15" s="82">
        <v>0</v>
      </c>
      <c r="E15" s="82">
        <v>0</v>
      </c>
      <c r="F15" s="82">
        <v>1629.73860585</v>
      </c>
      <c r="G15" s="82">
        <v>1383.02594269</v>
      </c>
      <c r="H15" s="82">
        <v>60072.708582569605</v>
      </c>
      <c r="I15" s="82">
        <v>0</v>
      </c>
      <c r="J15" s="82">
        <v>63085.473131109604</v>
      </c>
    </row>
    <row r="16" spans="1:10" ht="19.5" customHeight="1">
      <c r="A16" s="33">
        <v>1132</v>
      </c>
      <c r="B16" s="95" t="s">
        <v>267</v>
      </c>
      <c r="C16" s="82">
        <v>0</v>
      </c>
      <c r="D16" s="82">
        <v>0</v>
      </c>
      <c r="E16" s="82">
        <v>0</v>
      </c>
      <c r="F16" s="82">
        <v>0</v>
      </c>
      <c r="G16" s="82">
        <v>0</v>
      </c>
      <c r="H16" s="82">
        <v>0</v>
      </c>
      <c r="I16" s="82">
        <v>0</v>
      </c>
      <c r="J16" s="82">
        <v>0</v>
      </c>
    </row>
    <row r="17" spans="1:10" ht="19.5" customHeight="1">
      <c r="A17" s="33">
        <v>1133</v>
      </c>
      <c r="B17" s="95" t="s">
        <v>268</v>
      </c>
      <c r="C17" s="82">
        <v>0</v>
      </c>
      <c r="D17" s="82">
        <v>0</v>
      </c>
      <c r="E17" s="82">
        <v>0</v>
      </c>
      <c r="F17" s="82">
        <v>0</v>
      </c>
      <c r="G17" s="82">
        <v>8618.528040560897</v>
      </c>
      <c r="H17" s="82">
        <v>0</v>
      </c>
      <c r="I17" s="82">
        <v>0</v>
      </c>
      <c r="J17" s="82">
        <v>8618.528040560897</v>
      </c>
    </row>
    <row r="18" spans="1:10" ht="19.5" customHeight="1">
      <c r="A18" s="33">
        <v>1135</v>
      </c>
      <c r="B18" s="95" t="s">
        <v>269</v>
      </c>
      <c r="C18" s="82">
        <v>26.34168198</v>
      </c>
      <c r="D18" s="82">
        <v>0</v>
      </c>
      <c r="E18" s="82">
        <v>0</v>
      </c>
      <c r="F18" s="82">
        <v>26.34168198</v>
      </c>
      <c r="G18" s="82">
        <v>0</v>
      </c>
      <c r="H18" s="82">
        <v>0</v>
      </c>
      <c r="I18" s="82">
        <v>0</v>
      </c>
      <c r="J18" s="82">
        <v>26.34168198</v>
      </c>
    </row>
    <row r="19" spans="1:10" ht="19.5" customHeight="1">
      <c r="A19" s="33">
        <v>1136</v>
      </c>
      <c r="B19" s="95" t="s">
        <v>270</v>
      </c>
      <c r="C19" s="82">
        <v>0</v>
      </c>
      <c r="D19" s="82">
        <v>0</v>
      </c>
      <c r="E19" s="82">
        <v>0</v>
      </c>
      <c r="F19" s="82">
        <v>0</v>
      </c>
      <c r="G19" s="82">
        <v>46163.46405619423</v>
      </c>
      <c r="H19" s="82">
        <v>0</v>
      </c>
      <c r="I19" s="82">
        <v>0</v>
      </c>
      <c r="J19" s="82">
        <v>46163.46405619423</v>
      </c>
    </row>
    <row r="20" spans="1:10" ht="19.5" customHeight="1">
      <c r="A20" s="32">
        <v>114</v>
      </c>
      <c r="B20" s="94" t="s">
        <v>271</v>
      </c>
      <c r="C20" s="99">
        <v>410691.64063577</v>
      </c>
      <c r="D20" s="99">
        <v>0</v>
      </c>
      <c r="E20" s="99">
        <v>0</v>
      </c>
      <c r="F20" s="99">
        <v>410691.6406357701</v>
      </c>
      <c r="G20" s="99">
        <v>533260.252574702</v>
      </c>
      <c r="H20" s="99">
        <v>85360.94234954644</v>
      </c>
      <c r="I20" s="99">
        <v>0</v>
      </c>
      <c r="J20" s="99">
        <v>1029312.8355600185</v>
      </c>
    </row>
    <row r="21" spans="1:10" ht="19.5" customHeight="1">
      <c r="A21" s="33">
        <v>1141</v>
      </c>
      <c r="B21" s="95" t="s">
        <v>272</v>
      </c>
      <c r="C21" s="82">
        <v>383673.03201812</v>
      </c>
      <c r="D21" s="82">
        <v>0</v>
      </c>
      <c r="E21" s="82">
        <v>0</v>
      </c>
      <c r="F21" s="82">
        <v>383673.03201812005</v>
      </c>
      <c r="G21" s="82">
        <v>510667.82508494204</v>
      </c>
      <c r="H21" s="82">
        <v>70418.8756191204</v>
      </c>
      <c r="I21" s="82">
        <v>0</v>
      </c>
      <c r="J21" s="82">
        <v>964759.7327221825</v>
      </c>
    </row>
    <row r="22" spans="1:10" ht="19.5" customHeight="1">
      <c r="A22" s="33">
        <v>11411</v>
      </c>
      <c r="B22" s="96" t="s">
        <v>273</v>
      </c>
      <c r="C22" s="82">
        <v>0</v>
      </c>
      <c r="D22" s="82">
        <v>0</v>
      </c>
      <c r="E22" s="82">
        <v>0</v>
      </c>
      <c r="F22" s="82">
        <v>0</v>
      </c>
      <c r="G22" s="82">
        <v>0</v>
      </c>
      <c r="H22" s="82">
        <v>0</v>
      </c>
      <c r="I22" s="82">
        <v>0</v>
      </c>
      <c r="J22" s="82">
        <v>0</v>
      </c>
    </row>
    <row r="23" spans="1:10" ht="19.5" customHeight="1">
      <c r="A23" s="33">
        <v>11412</v>
      </c>
      <c r="B23" s="96" t="s">
        <v>274</v>
      </c>
      <c r="C23" s="82">
        <v>52439.90166663</v>
      </c>
      <c r="D23" s="82">
        <v>0</v>
      </c>
      <c r="E23" s="82">
        <v>0</v>
      </c>
      <c r="F23" s="82">
        <v>52439.90166663</v>
      </c>
      <c r="G23" s="82">
        <v>0</v>
      </c>
      <c r="H23" s="82">
        <v>0</v>
      </c>
      <c r="I23" s="82">
        <v>0</v>
      </c>
      <c r="J23" s="82">
        <v>52439.90166663</v>
      </c>
    </row>
    <row r="24" spans="1:10" ht="19.5" customHeight="1">
      <c r="A24" s="33">
        <v>11413</v>
      </c>
      <c r="B24" s="96" t="s">
        <v>275</v>
      </c>
      <c r="C24" s="82">
        <v>290322.07402825006</v>
      </c>
      <c r="D24" s="82">
        <v>0</v>
      </c>
      <c r="E24" s="82">
        <v>0</v>
      </c>
      <c r="F24" s="82">
        <v>290322.07402825006</v>
      </c>
      <c r="G24" s="82">
        <v>510667.82508494204</v>
      </c>
      <c r="H24" s="82">
        <v>70418.8756191204</v>
      </c>
      <c r="I24" s="82">
        <v>0</v>
      </c>
      <c r="J24" s="82">
        <v>871408.7747323125</v>
      </c>
    </row>
    <row r="25" spans="1:10" ht="19.5" customHeight="1">
      <c r="A25" s="33">
        <v>11414</v>
      </c>
      <c r="B25" s="96" t="s">
        <v>276</v>
      </c>
      <c r="C25" s="82">
        <v>40911.056323239995</v>
      </c>
      <c r="D25" s="82">
        <v>0</v>
      </c>
      <c r="E25" s="82">
        <v>0</v>
      </c>
      <c r="F25" s="82">
        <v>40911.056323239995</v>
      </c>
      <c r="G25" s="82">
        <v>0</v>
      </c>
      <c r="H25" s="82">
        <v>0</v>
      </c>
      <c r="I25" s="82">
        <v>0</v>
      </c>
      <c r="J25" s="82">
        <v>40911.056323239995</v>
      </c>
    </row>
    <row r="26" spans="1:10" ht="19.5" customHeight="1">
      <c r="A26" s="33">
        <v>1142</v>
      </c>
      <c r="B26" s="95" t="s">
        <v>277</v>
      </c>
      <c r="C26" s="82">
        <v>2775.674653</v>
      </c>
      <c r="D26" s="82">
        <v>0</v>
      </c>
      <c r="E26" s="82">
        <v>0</v>
      </c>
      <c r="F26" s="82">
        <v>2775.674653</v>
      </c>
      <c r="G26" s="82">
        <v>0</v>
      </c>
      <c r="H26" s="82">
        <v>0</v>
      </c>
      <c r="I26" s="82">
        <v>0</v>
      </c>
      <c r="J26" s="82">
        <v>2775.674653</v>
      </c>
    </row>
    <row r="27" spans="1:10" ht="19.5" customHeight="1">
      <c r="A27" s="33">
        <v>1143</v>
      </c>
      <c r="B27" s="95" t="s">
        <v>278</v>
      </c>
      <c r="C27" s="82">
        <v>0</v>
      </c>
      <c r="D27" s="82">
        <v>0</v>
      </c>
      <c r="E27" s="82">
        <v>0</v>
      </c>
      <c r="F27" s="82">
        <v>0</v>
      </c>
      <c r="G27" s="82">
        <v>0</v>
      </c>
      <c r="H27" s="82">
        <v>0</v>
      </c>
      <c r="I27" s="82">
        <v>0</v>
      </c>
      <c r="J27" s="82">
        <v>0</v>
      </c>
    </row>
    <row r="28" spans="1:10" ht="19.5" customHeight="1">
      <c r="A28" s="33">
        <v>1144</v>
      </c>
      <c r="B28" s="95" t="s">
        <v>279</v>
      </c>
      <c r="C28" s="82">
        <v>15101.747569410001</v>
      </c>
      <c r="D28" s="82">
        <v>0</v>
      </c>
      <c r="E28" s="82">
        <v>0</v>
      </c>
      <c r="F28" s="82">
        <v>15101.747569410001</v>
      </c>
      <c r="G28" s="82">
        <v>253.54558172</v>
      </c>
      <c r="H28" s="82">
        <v>10061.4822774849</v>
      </c>
      <c r="I28" s="82">
        <v>0</v>
      </c>
      <c r="J28" s="82">
        <v>25416.7754286149</v>
      </c>
    </row>
    <row r="29" spans="1:10" ht="19.5" customHeight="1">
      <c r="A29" s="33">
        <v>1145</v>
      </c>
      <c r="B29" s="95" t="s">
        <v>280</v>
      </c>
      <c r="C29" s="82">
        <v>8079.851077769999</v>
      </c>
      <c r="D29" s="82">
        <v>0</v>
      </c>
      <c r="E29" s="82">
        <v>0</v>
      </c>
      <c r="F29" s="82">
        <v>8079.851077769999</v>
      </c>
      <c r="G29" s="82">
        <v>22338.881908040003</v>
      </c>
      <c r="H29" s="82">
        <v>4880.584452941141</v>
      </c>
      <c r="I29" s="82">
        <v>0</v>
      </c>
      <c r="J29" s="82">
        <v>35299.31743875114</v>
      </c>
    </row>
    <row r="30" spans="1:10" ht="19.5" customHeight="1">
      <c r="A30" s="33">
        <v>11451</v>
      </c>
      <c r="B30" s="96" t="s">
        <v>281</v>
      </c>
      <c r="C30" s="82">
        <v>0</v>
      </c>
      <c r="D30" s="82">
        <v>0</v>
      </c>
      <c r="E30" s="82">
        <v>0</v>
      </c>
      <c r="F30" s="82">
        <v>0</v>
      </c>
      <c r="G30" s="82">
        <v>0</v>
      </c>
      <c r="H30" s="82">
        <v>0</v>
      </c>
      <c r="I30" s="82">
        <v>0</v>
      </c>
      <c r="J30" s="82">
        <v>0</v>
      </c>
    </row>
    <row r="31" spans="1:10" ht="19.5" customHeight="1">
      <c r="A31" s="33">
        <v>11452</v>
      </c>
      <c r="B31" s="96" t="s">
        <v>263</v>
      </c>
      <c r="C31" s="82">
        <v>8079.851077769999</v>
      </c>
      <c r="D31" s="82">
        <v>0</v>
      </c>
      <c r="E31" s="82">
        <v>0</v>
      </c>
      <c r="F31" s="82">
        <v>8079.851077769999</v>
      </c>
      <c r="G31" s="82">
        <v>22338.881908040003</v>
      </c>
      <c r="H31" s="82">
        <v>4880.584452941141</v>
      </c>
      <c r="I31" s="82">
        <v>0</v>
      </c>
      <c r="J31" s="82">
        <v>35299.31743875114</v>
      </c>
    </row>
    <row r="32" spans="1:10" ht="19.5" customHeight="1">
      <c r="A32" s="33">
        <v>1146</v>
      </c>
      <c r="B32" s="95" t="s">
        <v>282</v>
      </c>
      <c r="C32" s="82">
        <v>1061.3353174699998</v>
      </c>
      <c r="D32" s="82">
        <v>0</v>
      </c>
      <c r="E32" s="82">
        <v>0</v>
      </c>
      <c r="F32" s="82">
        <v>1061.3353174699998</v>
      </c>
      <c r="G32" s="82">
        <v>0</v>
      </c>
      <c r="H32" s="82">
        <v>0</v>
      </c>
      <c r="I32" s="82">
        <v>0</v>
      </c>
      <c r="J32" s="82">
        <v>1061.3353174699998</v>
      </c>
    </row>
    <row r="33" spans="1:10" ht="19.5" customHeight="1">
      <c r="A33" s="32">
        <v>115</v>
      </c>
      <c r="B33" s="94" t="s">
        <v>283</v>
      </c>
      <c r="C33" s="99">
        <v>43371.00219600999</v>
      </c>
      <c r="D33" s="99">
        <v>0</v>
      </c>
      <c r="E33" s="99">
        <v>0</v>
      </c>
      <c r="F33" s="99">
        <v>43371.002196010006</v>
      </c>
      <c r="G33" s="99">
        <v>0</v>
      </c>
      <c r="H33" s="99">
        <v>0</v>
      </c>
      <c r="I33" s="99">
        <v>0</v>
      </c>
      <c r="J33" s="99">
        <v>43371.002196010006</v>
      </c>
    </row>
    <row r="34" spans="1:10" ht="19.5" customHeight="1">
      <c r="A34" s="33">
        <v>1151</v>
      </c>
      <c r="B34" s="95" t="s">
        <v>284</v>
      </c>
      <c r="C34" s="82">
        <v>42841.871125460006</v>
      </c>
      <c r="D34" s="82">
        <v>0</v>
      </c>
      <c r="E34" s="82">
        <v>0</v>
      </c>
      <c r="F34" s="82">
        <v>42841.871125460006</v>
      </c>
      <c r="G34" s="82">
        <v>0</v>
      </c>
      <c r="H34" s="82">
        <v>0</v>
      </c>
      <c r="I34" s="82">
        <v>0</v>
      </c>
      <c r="J34" s="82">
        <v>42841.871125460006</v>
      </c>
    </row>
    <row r="35" spans="1:10" ht="19.5" customHeight="1">
      <c r="A35" s="33">
        <v>1152</v>
      </c>
      <c r="B35" s="95" t="s">
        <v>285</v>
      </c>
      <c r="C35" s="82">
        <v>90.92189466999999</v>
      </c>
      <c r="D35" s="82">
        <v>0</v>
      </c>
      <c r="E35" s="82">
        <v>0</v>
      </c>
      <c r="F35" s="82">
        <v>90.92189466999999</v>
      </c>
      <c r="G35" s="82">
        <v>0</v>
      </c>
      <c r="H35" s="82">
        <v>0</v>
      </c>
      <c r="I35" s="82">
        <v>0</v>
      </c>
      <c r="J35" s="82">
        <v>90.92189466999999</v>
      </c>
    </row>
    <row r="36" spans="1:10" ht="19.5" customHeight="1">
      <c r="A36" s="33">
        <v>1153</v>
      </c>
      <c r="B36" s="95" t="s">
        <v>286</v>
      </c>
      <c r="C36" s="82">
        <v>0</v>
      </c>
      <c r="D36" s="82">
        <v>0</v>
      </c>
      <c r="E36" s="82">
        <v>0</v>
      </c>
      <c r="F36" s="82">
        <v>0</v>
      </c>
      <c r="G36" s="82">
        <v>0</v>
      </c>
      <c r="H36" s="82">
        <v>0</v>
      </c>
      <c r="I36" s="82">
        <v>0</v>
      </c>
      <c r="J36" s="82">
        <v>0</v>
      </c>
    </row>
    <row r="37" spans="1:10" ht="19.5" customHeight="1">
      <c r="A37" s="33">
        <v>1154</v>
      </c>
      <c r="B37" s="95" t="s">
        <v>287</v>
      </c>
      <c r="C37" s="82">
        <v>0</v>
      </c>
      <c r="D37" s="82">
        <v>0</v>
      </c>
      <c r="E37" s="82">
        <v>0</v>
      </c>
      <c r="F37" s="82">
        <v>0</v>
      </c>
      <c r="G37" s="82">
        <v>0</v>
      </c>
      <c r="H37" s="82">
        <v>0</v>
      </c>
      <c r="I37" s="82">
        <v>0</v>
      </c>
      <c r="J37" s="82">
        <v>0</v>
      </c>
    </row>
    <row r="38" spans="1:10" ht="19.5" customHeight="1">
      <c r="A38" s="33">
        <v>1155</v>
      </c>
      <c r="B38" s="95" t="s">
        <v>288</v>
      </c>
      <c r="C38" s="82">
        <v>0</v>
      </c>
      <c r="D38" s="82">
        <v>0</v>
      </c>
      <c r="E38" s="82">
        <v>0</v>
      </c>
      <c r="F38" s="82">
        <v>0</v>
      </c>
      <c r="G38" s="82">
        <v>0</v>
      </c>
      <c r="H38" s="82">
        <v>0</v>
      </c>
      <c r="I38" s="82">
        <v>0</v>
      </c>
      <c r="J38" s="82">
        <v>0</v>
      </c>
    </row>
    <row r="39" spans="1:10" ht="19.5" customHeight="1">
      <c r="A39" s="33">
        <v>1156</v>
      </c>
      <c r="B39" s="95" t="s">
        <v>289</v>
      </c>
      <c r="C39" s="82">
        <v>438.2091758800001</v>
      </c>
      <c r="D39" s="82">
        <v>0</v>
      </c>
      <c r="E39" s="82">
        <v>0</v>
      </c>
      <c r="F39" s="82">
        <v>438.2091758800001</v>
      </c>
      <c r="G39" s="82">
        <v>0</v>
      </c>
      <c r="H39" s="82">
        <v>0</v>
      </c>
      <c r="I39" s="82">
        <v>0</v>
      </c>
      <c r="J39" s="82">
        <v>438.2091758800001</v>
      </c>
    </row>
    <row r="40" spans="1:10" ht="19.5" customHeight="1">
      <c r="A40" s="32">
        <v>116</v>
      </c>
      <c r="B40" s="94" t="s">
        <v>290</v>
      </c>
      <c r="C40" s="99">
        <v>0.05045162999999998</v>
      </c>
      <c r="D40" s="99">
        <v>0</v>
      </c>
      <c r="E40" s="99">
        <v>0</v>
      </c>
      <c r="F40" s="99">
        <v>0.05045162999999998</v>
      </c>
      <c r="G40" s="99">
        <v>0</v>
      </c>
      <c r="H40" s="99">
        <v>0</v>
      </c>
      <c r="I40" s="99">
        <v>0</v>
      </c>
      <c r="J40" s="99">
        <v>0.05045162999999998</v>
      </c>
    </row>
    <row r="41" spans="1:10" ht="19.5" customHeight="1">
      <c r="A41" s="29">
        <v>12</v>
      </c>
      <c r="B41" s="93" t="s">
        <v>247</v>
      </c>
      <c r="C41" s="98">
        <v>551884.8581782237</v>
      </c>
      <c r="D41" s="98">
        <v>134322.17076378</v>
      </c>
      <c r="E41" s="98">
        <v>0</v>
      </c>
      <c r="F41" s="98">
        <v>686207.0289420036</v>
      </c>
      <c r="G41" s="98">
        <v>48174.25615425399</v>
      </c>
      <c r="H41" s="98">
        <v>63705.99256605457</v>
      </c>
      <c r="I41" s="98">
        <v>0</v>
      </c>
      <c r="J41" s="98">
        <v>798087.2776623121</v>
      </c>
    </row>
    <row r="42" spans="1:10" ht="19.5" customHeight="1">
      <c r="A42" s="32">
        <v>121</v>
      </c>
      <c r="B42" s="94" t="s">
        <v>291</v>
      </c>
      <c r="C42" s="99">
        <v>395656.73039687163</v>
      </c>
      <c r="D42" s="99">
        <v>134322.17076378</v>
      </c>
      <c r="E42" s="99">
        <v>0</v>
      </c>
      <c r="F42" s="99">
        <v>529978.9011606516</v>
      </c>
      <c r="G42" s="99">
        <v>0</v>
      </c>
      <c r="H42" s="99">
        <v>0</v>
      </c>
      <c r="I42" s="99">
        <v>0</v>
      </c>
      <c r="J42" s="99">
        <v>529978.9011606516</v>
      </c>
    </row>
    <row r="43" spans="1:10" ht="19.5" customHeight="1">
      <c r="A43" s="33">
        <v>1211</v>
      </c>
      <c r="B43" s="95" t="s">
        <v>292</v>
      </c>
      <c r="C43" s="82">
        <v>74540.60973673985</v>
      </c>
      <c r="D43" s="82">
        <v>0</v>
      </c>
      <c r="E43" s="82">
        <v>0</v>
      </c>
      <c r="F43" s="82">
        <v>74540.60973673985</v>
      </c>
      <c r="G43" s="82">
        <v>0</v>
      </c>
      <c r="H43" s="82">
        <v>0</v>
      </c>
      <c r="I43" s="82">
        <v>0</v>
      </c>
      <c r="J43" s="82">
        <v>74540.60973673985</v>
      </c>
    </row>
    <row r="44" spans="1:10" ht="19.5" customHeight="1">
      <c r="A44" s="33">
        <v>1212</v>
      </c>
      <c r="B44" s="95" t="s">
        <v>293</v>
      </c>
      <c r="C44" s="82">
        <v>310360.8018855224</v>
      </c>
      <c r="D44" s="82">
        <v>134322.17076378</v>
      </c>
      <c r="E44" s="82">
        <v>0</v>
      </c>
      <c r="F44" s="82">
        <v>444682.9726493024</v>
      </c>
      <c r="G44" s="82">
        <v>0</v>
      </c>
      <c r="H44" s="82">
        <v>0</v>
      </c>
      <c r="I44" s="82">
        <v>0</v>
      </c>
      <c r="J44" s="82">
        <v>444682.9726493024</v>
      </c>
    </row>
    <row r="45" spans="1:10" ht="19.5" customHeight="1">
      <c r="A45" s="33">
        <v>1213</v>
      </c>
      <c r="B45" s="95" t="s">
        <v>294</v>
      </c>
      <c r="C45" s="82">
        <v>7517.301742254551</v>
      </c>
      <c r="D45" s="82">
        <v>0</v>
      </c>
      <c r="E45" s="82">
        <v>0</v>
      </c>
      <c r="F45" s="82">
        <v>7517.301742254551</v>
      </c>
      <c r="G45" s="82">
        <v>0</v>
      </c>
      <c r="H45" s="82">
        <v>0</v>
      </c>
      <c r="I45" s="82">
        <v>0</v>
      </c>
      <c r="J45" s="82">
        <v>7517.301742254551</v>
      </c>
    </row>
    <row r="46" spans="1:10" ht="19.5" customHeight="1">
      <c r="A46" s="33">
        <v>1214</v>
      </c>
      <c r="B46" s="95" t="s">
        <v>295</v>
      </c>
      <c r="C46" s="82">
        <v>3238.0170323548405</v>
      </c>
      <c r="D46" s="82">
        <v>0</v>
      </c>
      <c r="E46" s="82">
        <v>0</v>
      </c>
      <c r="F46" s="82">
        <v>3238.0170323548405</v>
      </c>
      <c r="G46" s="82">
        <v>0</v>
      </c>
      <c r="H46" s="82">
        <v>0</v>
      </c>
      <c r="I46" s="82">
        <v>0</v>
      </c>
      <c r="J46" s="82">
        <v>3238.0170323548405</v>
      </c>
    </row>
    <row r="47" spans="1:10" ht="19.5" customHeight="1">
      <c r="A47" s="32">
        <v>122</v>
      </c>
      <c r="B47" s="94" t="s">
        <v>296</v>
      </c>
      <c r="C47" s="99">
        <v>156228.127781352</v>
      </c>
      <c r="D47" s="99">
        <v>0</v>
      </c>
      <c r="E47" s="99">
        <v>0</v>
      </c>
      <c r="F47" s="99">
        <v>156228.12778135203</v>
      </c>
      <c r="G47" s="99">
        <v>48174.25615425399</v>
      </c>
      <c r="H47" s="99">
        <v>63705.99256605457</v>
      </c>
      <c r="I47" s="99">
        <v>0</v>
      </c>
      <c r="J47" s="99">
        <v>268108.37650166056</v>
      </c>
    </row>
    <row r="48" spans="1:10" ht="19.5" customHeight="1">
      <c r="A48" s="33">
        <v>1221</v>
      </c>
      <c r="B48" s="95" t="s">
        <v>292</v>
      </c>
      <c r="C48" s="82">
        <v>19534.370992710003</v>
      </c>
      <c r="D48" s="82">
        <v>0</v>
      </c>
      <c r="E48" s="82">
        <v>0</v>
      </c>
      <c r="F48" s="82">
        <v>19534.370992710003</v>
      </c>
      <c r="G48" s="82">
        <v>20119.136403064836</v>
      </c>
      <c r="H48" s="82">
        <v>23148.68059271994</v>
      </c>
      <c r="I48" s="82">
        <v>0</v>
      </c>
      <c r="J48" s="82">
        <v>62802.18798849478</v>
      </c>
    </row>
    <row r="49" spans="1:10" ht="19.5" customHeight="1">
      <c r="A49" s="33">
        <v>1222</v>
      </c>
      <c r="B49" s="95" t="s">
        <v>293</v>
      </c>
      <c r="C49" s="82">
        <v>31600.840733952</v>
      </c>
      <c r="D49" s="82">
        <v>0</v>
      </c>
      <c r="E49" s="82">
        <v>0</v>
      </c>
      <c r="F49" s="82">
        <v>31600.840733952</v>
      </c>
      <c r="G49" s="82">
        <v>28055.11975118916</v>
      </c>
      <c r="H49" s="82">
        <v>40557.31197333463</v>
      </c>
      <c r="I49" s="82">
        <v>0</v>
      </c>
      <c r="J49" s="82">
        <v>100213.27245847578</v>
      </c>
    </row>
    <row r="50" spans="1:10" ht="19.5" customHeight="1">
      <c r="A50" s="33">
        <v>1223</v>
      </c>
      <c r="B50" s="95" t="s">
        <v>376</v>
      </c>
      <c r="C50" s="82">
        <v>105092.91605469001</v>
      </c>
      <c r="D50" s="82">
        <v>0</v>
      </c>
      <c r="E50" s="82">
        <v>0</v>
      </c>
      <c r="F50" s="82">
        <v>105092.91605469001</v>
      </c>
      <c r="G50" s="127" t="s">
        <v>485</v>
      </c>
      <c r="H50" s="127" t="s">
        <v>485</v>
      </c>
      <c r="I50" s="82">
        <v>0</v>
      </c>
      <c r="J50" s="82">
        <v>105092.91605469001</v>
      </c>
    </row>
    <row r="51" spans="1:10" ht="19.5" customHeight="1">
      <c r="A51" s="29">
        <v>13</v>
      </c>
      <c r="B51" s="93" t="s">
        <v>244</v>
      </c>
      <c r="C51" s="98">
        <v>1054.8906389400001</v>
      </c>
      <c r="D51" s="98">
        <v>0</v>
      </c>
      <c r="E51" s="98">
        <v>0</v>
      </c>
      <c r="F51" s="98">
        <v>1054.89063894</v>
      </c>
      <c r="G51" s="98">
        <v>253630.28277708712</v>
      </c>
      <c r="H51" s="98">
        <v>390264.30909353826</v>
      </c>
      <c r="I51" s="98">
        <v>-644934.3346159155</v>
      </c>
      <c r="J51" s="98">
        <v>15.147893649875186</v>
      </c>
    </row>
    <row r="52" spans="1:10" ht="19.5" customHeight="1">
      <c r="A52" s="32">
        <v>131</v>
      </c>
      <c r="B52" s="94" t="s">
        <v>297</v>
      </c>
      <c r="C52" s="99">
        <v>0</v>
      </c>
      <c r="D52" s="99">
        <v>0</v>
      </c>
      <c r="E52" s="99">
        <v>0</v>
      </c>
      <c r="F52" s="99">
        <v>0</v>
      </c>
      <c r="G52" s="99">
        <v>0</v>
      </c>
      <c r="H52" s="99">
        <v>0</v>
      </c>
      <c r="I52" s="99">
        <v>0</v>
      </c>
      <c r="J52" s="99">
        <v>0</v>
      </c>
    </row>
    <row r="53" spans="1:10" ht="19.5" customHeight="1">
      <c r="A53" s="33">
        <v>1311</v>
      </c>
      <c r="B53" s="95" t="s">
        <v>298</v>
      </c>
      <c r="C53" s="82">
        <v>0</v>
      </c>
      <c r="D53" s="82">
        <v>0</v>
      </c>
      <c r="E53" s="82">
        <v>0</v>
      </c>
      <c r="F53" s="82">
        <v>0</v>
      </c>
      <c r="G53" s="82">
        <v>0</v>
      </c>
      <c r="H53" s="82">
        <v>0</v>
      </c>
      <c r="I53" s="82">
        <v>0</v>
      </c>
      <c r="J53" s="82">
        <v>0</v>
      </c>
    </row>
    <row r="54" spans="1:10" ht="19.5" customHeight="1">
      <c r="A54" s="33">
        <v>1312</v>
      </c>
      <c r="B54" s="95" t="s">
        <v>299</v>
      </c>
      <c r="C54" s="82">
        <v>0</v>
      </c>
      <c r="D54" s="82">
        <v>0</v>
      </c>
      <c r="E54" s="82">
        <v>0</v>
      </c>
      <c r="F54" s="82">
        <v>0</v>
      </c>
      <c r="G54" s="82">
        <v>0</v>
      </c>
      <c r="H54" s="82">
        <v>0</v>
      </c>
      <c r="I54" s="82">
        <v>0</v>
      </c>
      <c r="J54" s="82">
        <v>0</v>
      </c>
    </row>
    <row r="55" spans="1:10" ht="19.5" customHeight="1">
      <c r="A55" s="32">
        <v>132</v>
      </c>
      <c r="B55" s="94" t="s">
        <v>300</v>
      </c>
      <c r="C55" s="99">
        <v>2.93360042</v>
      </c>
      <c r="D55" s="99">
        <v>0</v>
      </c>
      <c r="E55" s="99">
        <v>0</v>
      </c>
      <c r="F55" s="99">
        <v>2.93360042</v>
      </c>
      <c r="G55" s="99">
        <v>9.27953068</v>
      </c>
      <c r="H55" s="99">
        <v>2.93476255</v>
      </c>
      <c r="I55" s="99">
        <v>0</v>
      </c>
      <c r="J55" s="99">
        <v>15.14789365</v>
      </c>
    </row>
    <row r="56" spans="1:10" ht="19.5" customHeight="1">
      <c r="A56" s="33">
        <v>1321</v>
      </c>
      <c r="B56" s="95" t="s">
        <v>298</v>
      </c>
      <c r="C56" s="82">
        <v>1.8314185699999999</v>
      </c>
      <c r="D56" s="82">
        <v>0</v>
      </c>
      <c r="E56" s="82">
        <v>0</v>
      </c>
      <c r="F56" s="82">
        <v>1.8314185699999999</v>
      </c>
      <c r="G56" s="82">
        <v>3.6447315500000004</v>
      </c>
      <c r="H56" s="82">
        <v>2.78476255</v>
      </c>
      <c r="I56" s="82">
        <v>0</v>
      </c>
      <c r="J56" s="82">
        <v>8.26091267</v>
      </c>
    </row>
    <row r="57" spans="1:10" ht="19.5" customHeight="1">
      <c r="A57" s="33">
        <v>1322</v>
      </c>
      <c r="B57" s="95" t="s">
        <v>299</v>
      </c>
      <c r="C57" s="82">
        <v>1.10218185</v>
      </c>
      <c r="D57" s="82">
        <v>0</v>
      </c>
      <c r="E57" s="82">
        <v>0</v>
      </c>
      <c r="F57" s="82">
        <v>1.10218185</v>
      </c>
      <c r="G57" s="82">
        <v>5.63479913</v>
      </c>
      <c r="H57" s="82">
        <v>0.15</v>
      </c>
      <c r="I57" s="82">
        <v>0</v>
      </c>
      <c r="J57" s="82">
        <v>6.886980980000001</v>
      </c>
    </row>
    <row r="58" spans="1:10" ht="19.5" customHeight="1">
      <c r="A58" s="32">
        <v>133</v>
      </c>
      <c r="B58" s="94" t="s">
        <v>301</v>
      </c>
      <c r="C58" s="99">
        <v>1051.95703852</v>
      </c>
      <c r="D58" s="99">
        <v>0</v>
      </c>
      <c r="E58" s="99">
        <v>0</v>
      </c>
      <c r="F58" s="99">
        <v>1051.95703852</v>
      </c>
      <c r="G58" s="99">
        <v>253621.0032464071</v>
      </c>
      <c r="H58" s="99">
        <v>390261.37433098827</v>
      </c>
      <c r="I58" s="99">
        <v>-644934.3346159155</v>
      </c>
      <c r="J58" s="99">
        <v>0</v>
      </c>
    </row>
    <row r="59" spans="1:10" ht="19.5" customHeight="1">
      <c r="A59" s="33">
        <v>1331</v>
      </c>
      <c r="B59" s="95" t="s">
        <v>298</v>
      </c>
      <c r="C59" s="82">
        <v>1030.93443095</v>
      </c>
      <c r="D59" s="82">
        <v>0</v>
      </c>
      <c r="E59" s="82">
        <v>0</v>
      </c>
      <c r="F59" s="82">
        <v>1030.93443095</v>
      </c>
      <c r="G59" s="82">
        <v>249891.84628539844</v>
      </c>
      <c r="H59" s="82">
        <v>379479.7779075053</v>
      </c>
      <c r="I59" s="82">
        <v>-630402.5586238538</v>
      </c>
      <c r="J59" s="82">
        <v>0</v>
      </c>
    </row>
    <row r="60" spans="1:10" ht="19.5" customHeight="1">
      <c r="A60" s="33">
        <v>1332</v>
      </c>
      <c r="B60" s="95" t="s">
        <v>299</v>
      </c>
      <c r="C60" s="82">
        <v>21.02260757</v>
      </c>
      <c r="D60" s="82">
        <v>0</v>
      </c>
      <c r="E60" s="82">
        <v>0</v>
      </c>
      <c r="F60" s="82">
        <v>21.02260757</v>
      </c>
      <c r="G60" s="82">
        <v>3729.156961008674</v>
      </c>
      <c r="H60" s="82">
        <v>10781.596423483008</v>
      </c>
      <c r="I60" s="82">
        <v>-14531.775992061683</v>
      </c>
      <c r="J60" s="82">
        <v>0</v>
      </c>
    </row>
    <row r="61" spans="1:10" ht="19.5" customHeight="1">
      <c r="A61" s="29">
        <v>14</v>
      </c>
      <c r="B61" s="93" t="s">
        <v>248</v>
      </c>
      <c r="C61" s="98">
        <v>426344.3052936262</v>
      </c>
      <c r="D61" s="98">
        <v>53212.84559020001</v>
      </c>
      <c r="E61" s="98">
        <v>-27222.467000000004</v>
      </c>
      <c r="F61" s="98">
        <v>452334.68388382613</v>
      </c>
      <c r="G61" s="98">
        <v>35432.636793689606</v>
      </c>
      <c r="H61" s="98">
        <v>89217.51872968301</v>
      </c>
      <c r="I61" s="98">
        <v>-39352.481477199784</v>
      </c>
      <c r="J61" s="98">
        <v>537632.357929999</v>
      </c>
    </row>
    <row r="62" spans="1:10" ht="19.5" customHeight="1">
      <c r="A62" s="32">
        <v>141</v>
      </c>
      <c r="B62" s="94" t="s">
        <v>302</v>
      </c>
      <c r="C62" s="99">
        <v>367632.19530118624</v>
      </c>
      <c r="D62" s="99">
        <v>34294.30259020001</v>
      </c>
      <c r="E62" s="99">
        <v>-27222.467000000004</v>
      </c>
      <c r="F62" s="99">
        <v>374704.03089138615</v>
      </c>
      <c r="G62" s="99">
        <v>5271.889247566787</v>
      </c>
      <c r="H62" s="99">
        <v>21130.284095584713</v>
      </c>
      <c r="I62" s="99">
        <v>-39352.481477199784</v>
      </c>
      <c r="J62" s="99">
        <v>361753.7227573379</v>
      </c>
    </row>
    <row r="63" spans="1:10" ht="19.5" customHeight="1">
      <c r="A63" s="33">
        <v>1411</v>
      </c>
      <c r="B63" s="95" t="s">
        <v>377</v>
      </c>
      <c r="C63" s="82">
        <v>192829.66986264614</v>
      </c>
      <c r="D63" s="82">
        <v>34294.30259020001</v>
      </c>
      <c r="E63" s="82">
        <v>-27222.467000000004</v>
      </c>
      <c r="F63" s="82">
        <v>199901.50545284615</v>
      </c>
      <c r="G63" s="82">
        <v>2516.7268806502716</v>
      </c>
      <c r="H63" s="82">
        <v>16206.892190459994</v>
      </c>
      <c r="I63" s="82">
        <v>-39352.481477199784</v>
      </c>
      <c r="J63" s="82">
        <v>179272.64304675662</v>
      </c>
    </row>
    <row r="64" spans="1:10" ht="19.5" customHeight="1">
      <c r="A64" s="33">
        <v>14111</v>
      </c>
      <c r="B64" s="96" t="s">
        <v>303</v>
      </c>
      <c r="C64" s="82">
        <v>0</v>
      </c>
      <c r="D64" s="82">
        <v>0</v>
      </c>
      <c r="E64" s="82">
        <v>0</v>
      </c>
      <c r="F64" s="82">
        <v>0</v>
      </c>
      <c r="G64" s="82">
        <v>0</v>
      </c>
      <c r="H64" s="82">
        <v>0</v>
      </c>
      <c r="I64" s="82">
        <v>0</v>
      </c>
      <c r="J64" s="82">
        <v>0</v>
      </c>
    </row>
    <row r="65" spans="1:10" ht="19.5" customHeight="1">
      <c r="A65" s="33">
        <v>14112</v>
      </c>
      <c r="B65" s="96" t="s">
        <v>304</v>
      </c>
      <c r="C65" s="82">
        <v>153477.18838544638</v>
      </c>
      <c r="D65" s="82">
        <v>7071.8355902</v>
      </c>
      <c r="E65" s="82">
        <v>0</v>
      </c>
      <c r="F65" s="82">
        <v>160549.02397564639</v>
      </c>
      <c r="G65" s="82">
        <v>2516.7268806502716</v>
      </c>
      <c r="H65" s="82">
        <v>16206.892190459994</v>
      </c>
      <c r="I65" s="82">
        <v>0</v>
      </c>
      <c r="J65" s="82">
        <v>179272.64304675665</v>
      </c>
    </row>
    <row r="66" spans="1:10" ht="19.5" customHeight="1">
      <c r="A66" s="33">
        <v>14113</v>
      </c>
      <c r="B66" s="96" t="s">
        <v>305</v>
      </c>
      <c r="C66" s="82">
        <v>39352.481477199784</v>
      </c>
      <c r="D66" s="82">
        <v>27222.467000000004</v>
      </c>
      <c r="E66" s="82">
        <v>-27222.467000000004</v>
      </c>
      <c r="F66" s="82">
        <v>39352.48147719979</v>
      </c>
      <c r="G66" s="82">
        <v>0</v>
      </c>
      <c r="H66" s="82">
        <v>0</v>
      </c>
      <c r="I66" s="82">
        <v>-39352.481477199784</v>
      </c>
      <c r="J66" s="82">
        <v>0</v>
      </c>
    </row>
    <row r="67" spans="1:10" ht="19.5" customHeight="1">
      <c r="A67" s="33">
        <v>1412</v>
      </c>
      <c r="B67" s="95" t="s">
        <v>306</v>
      </c>
      <c r="C67" s="82">
        <v>20784.560069000003</v>
      </c>
      <c r="D67" s="82">
        <v>0</v>
      </c>
      <c r="E67" s="82">
        <v>0</v>
      </c>
      <c r="F67" s="82">
        <v>20784.560069000003</v>
      </c>
      <c r="G67" s="82">
        <v>1724.6200624337118</v>
      </c>
      <c r="H67" s="82">
        <v>245.14370121799377</v>
      </c>
      <c r="I67" s="82">
        <v>0</v>
      </c>
      <c r="J67" s="82">
        <v>22754.323832651706</v>
      </c>
    </row>
    <row r="68" spans="1:10" ht="19.5" customHeight="1">
      <c r="A68" s="33">
        <v>1413</v>
      </c>
      <c r="B68" s="95" t="s">
        <v>307</v>
      </c>
      <c r="C68" s="82">
        <v>0</v>
      </c>
      <c r="D68" s="82">
        <v>0</v>
      </c>
      <c r="E68" s="82">
        <v>0</v>
      </c>
      <c r="F68" s="82">
        <v>0</v>
      </c>
      <c r="G68" s="82">
        <v>0</v>
      </c>
      <c r="H68" s="82">
        <v>0</v>
      </c>
      <c r="I68" s="82">
        <v>0</v>
      </c>
      <c r="J68" s="82">
        <v>0</v>
      </c>
    </row>
    <row r="69" spans="1:10" ht="19.5" customHeight="1">
      <c r="A69" s="33">
        <v>1414</v>
      </c>
      <c r="B69" s="95" t="s">
        <v>308</v>
      </c>
      <c r="C69" s="82">
        <v>0</v>
      </c>
      <c r="D69" s="82">
        <v>0</v>
      </c>
      <c r="E69" s="82">
        <v>0</v>
      </c>
      <c r="F69" s="82">
        <v>0</v>
      </c>
      <c r="G69" s="82">
        <v>0</v>
      </c>
      <c r="H69" s="82">
        <v>0</v>
      </c>
      <c r="I69" s="82">
        <v>0</v>
      </c>
      <c r="J69" s="82">
        <v>0</v>
      </c>
    </row>
    <row r="70" spans="1:10" ht="19.5" customHeight="1">
      <c r="A70" s="33">
        <v>1415</v>
      </c>
      <c r="B70" s="95" t="s">
        <v>309</v>
      </c>
      <c r="C70" s="82">
        <v>154017.96536954</v>
      </c>
      <c r="D70" s="82">
        <v>0</v>
      </c>
      <c r="E70" s="82">
        <v>0</v>
      </c>
      <c r="F70" s="82">
        <v>154017.96536954</v>
      </c>
      <c r="G70" s="82">
        <v>1030.5423044828035</v>
      </c>
      <c r="H70" s="82">
        <v>4678.248203906725</v>
      </c>
      <c r="I70" s="82">
        <v>0</v>
      </c>
      <c r="J70" s="82">
        <v>159726.75587792954</v>
      </c>
    </row>
    <row r="71" spans="1:10" ht="19.5" customHeight="1">
      <c r="A71" s="33">
        <v>1416</v>
      </c>
      <c r="B71" s="95" t="s">
        <v>310</v>
      </c>
      <c r="C71" s="82">
        <v>0</v>
      </c>
      <c r="D71" s="82">
        <v>0</v>
      </c>
      <c r="E71" s="82">
        <v>0</v>
      </c>
      <c r="F71" s="82">
        <v>0</v>
      </c>
      <c r="G71" s="82">
        <v>0</v>
      </c>
      <c r="H71" s="82">
        <v>0</v>
      </c>
      <c r="I71" s="82">
        <v>0</v>
      </c>
      <c r="J71" s="82">
        <v>0</v>
      </c>
    </row>
    <row r="72" spans="1:10" ht="19.5" customHeight="1">
      <c r="A72" s="32">
        <v>142</v>
      </c>
      <c r="B72" s="94" t="s">
        <v>311</v>
      </c>
      <c r="C72" s="99">
        <v>12909.64945255</v>
      </c>
      <c r="D72" s="99">
        <v>0</v>
      </c>
      <c r="E72" s="99">
        <v>0</v>
      </c>
      <c r="F72" s="99">
        <v>12909.649452550002</v>
      </c>
      <c r="G72" s="99">
        <v>11895.341256286589</v>
      </c>
      <c r="H72" s="99">
        <v>34323.86202581778</v>
      </c>
      <c r="I72" s="99">
        <v>0</v>
      </c>
      <c r="J72" s="99">
        <v>59128.85273465437</v>
      </c>
    </row>
    <row r="73" spans="1:10" ht="19.5" customHeight="1">
      <c r="A73" s="33">
        <v>1421</v>
      </c>
      <c r="B73" s="95" t="s">
        <v>312</v>
      </c>
      <c r="C73" s="82">
        <v>0</v>
      </c>
      <c r="D73" s="82">
        <v>0</v>
      </c>
      <c r="E73" s="82">
        <v>0</v>
      </c>
      <c r="F73" s="82">
        <v>0</v>
      </c>
      <c r="G73" s="82">
        <v>0</v>
      </c>
      <c r="H73" s="82">
        <v>0</v>
      </c>
      <c r="I73" s="82">
        <v>0</v>
      </c>
      <c r="J73" s="82">
        <v>0</v>
      </c>
    </row>
    <row r="74" spans="1:10" ht="19.5" customHeight="1">
      <c r="A74" s="33">
        <v>1422</v>
      </c>
      <c r="B74" s="95" t="s">
        <v>313</v>
      </c>
      <c r="C74" s="82">
        <v>1971.196293</v>
      </c>
      <c r="D74" s="82">
        <v>0</v>
      </c>
      <c r="E74" s="82">
        <v>0</v>
      </c>
      <c r="F74" s="82">
        <v>1971.196293</v>
      </c>
      <c r="G74" s="82">
        <v>2505.9193294682545</v>
      </c>
      <c r="H74" s="82">
        <v>11836.356379307577</v>
      </c>
      <c r="I74" s="82">
        <v>0</v>
      </c>
      <c r="J74" s="82">
        <v>16313.472001775832</v>
      </c>
    </row>
    <row r="75" spans="1:10" ht="19.5" customHeight="1">
      <c r="A75" s="33">
        <v>1423</v>
      </c>
      <c r="B75" s="95" t="s">
        <v>314</v>
      </c>
      <c r="C75" s="82">
        <v>10938.453159550001</v>
      </c>
      <c r="D75" s="82">
        <v>0</v>
      </c>
      <c r="E75" s="82">
        <v>0</v>
      </c>
      <c r="F75" s="82">
        <v>10938.453159550001</v>
      </c>
      <c r="G75" s="82">
        <v>9389.421926818333</v>
      </c>
      <c r="H75" s="82">
        <v>22487.50564651021</v>
      </c>
      <c r="I75" s="82">
        <v>0</v>
      </c>
      <c r="J75" s="82">
        <v>42815.38073287855</v>
      </c>
    </row>
    <row r="76" spans="1:10" ht="19.5" customHeight="1">
      <c r="A76" s="33">
        <v>1424</v>
      </c>
      <c r="B76" s="95" t="s">
        <v>315</v>
      </c>
      <c r="C76" s="82">
        <v>0</v>
      </c>
      <c r="D76" s="82">
        <v>0</v>
      </c>
      <c r="E76" s="82">
        <v>0</v>
      </c>
      <c r="F76" s="82">
        <v>0</v>
      </c>
      <c r="G76" s="82">
        <v>0</v>
      </c>
      <c r="H76" s="82">
        <v>0</v>
      </c>
      <c r="I76" s="82">
        <v>0</v>
      </c>
      <c r="J76" s="82">
        <v>0</v>
      </c>
    </row>
    <row r="77" spans="1:10" ht="19.5" customHeight="1">
      <c r="A77" s="32">
        <v>143</v>
      </c>
      <c r="B77" s="94" t="s">
        <v>316</v>
      </c>
      <c r="C77" s="99">
        <v>29943.49139817</v>
      </c>
      <c r="D77" s="99">
        <v>0</v>
      </c>
      <c r="E77" s="99">
        <v>0</v>
      </c>
      <c r="F77" s="99">
        <v>29943.49139817</v>
      </c>
      <c r="G77" s="99">
        <v>7817.62390903143</v>
      </c>
      <c r="H77" s="99">
        <v>14424.441660676632</v>
      </c>
      <c r="I77" s="99">
        <v>0</v>
      </c>
      <c r="J77" s="99">
        <v>52185.55696787806</v>
      </c>
    </row>
    <row r="78" spans="1:10" ht="19.5" customHeight="1">
      <c r="A78" s="32">
        <v>144</v>
      </c>
      <c r="B78" s="94" t="s">
        <v>317</v>
      </c>
      <c r="C78" s="99">
        <v>15858.969141720001</v>
      </c>
      <c r="D78" s="99">
        <v>18918.543</v>
      </c>
      <c r="E78" s="99">
        <v>0</v>
      </c>
      <c r="F78" s="99">
        <v>34777.512141720006</v>
      </c>
      <c r="G78" s="99">
        <v>10447.7823808048</v>
      </c>
      <c r="H78" s="99">
        <v>19338.930947603898</v>
      </c>
      <c r="I78" s="99">
        <v>0</v>
      </c>
      <c r="J78" s="99">
        <v>64564.2254701287</v>
      </c>
    </row>
    <row r="79" spans="1:10" ht="19.5" customHeight="1">
      <c r="A79" s="33">
        <v>1441</v>
      </c>
      <c r="B79" s="95" t="s">
        <v>298</v>
      </c>
      <c r="C79" s="82">
        <v>15858.76030134</v>
      </c>
      <c r="D79" s="82">
        <v>16294.035000000002</v>
      </c>
      <c r="E79" s="82">
        <v>0</v>
      </c>
      <c r="F79" s="82">
        <v>32152.795301340004</v>
      </c>
      <c r="G79" s="82">
        <v>10385.032758267062</v>
      </c>
      <c r="H79" s="82">
        <v>14264.83136285989</v>
      </c>
      <c r="I79" s="82">
        <v>0</v>
      </c>
      <c r="J79" s="82">
        <v>56802.65942246696</v>
      </c>
    </row>
    <row r="80" spans="1:10" ht="19.5" customHeight="1">
      <c r="A80" s="33">
        <v>1442</v>
      </c>
      <c r="B80" s="95" t="s">
        <v>299</v>
      </c>
      <c r="C80" s="82">
        <v>0.20884038</v>
      </c>
      <c r="D80" s="82">
        <v>2624.5080000000003</v>
      </c>
      <c r="E80" s="82">
        <v>0</v>
      </c>
      <c r="F80" s="82">
        <v>2624.71684038</v>
      </c>
      <c r="G80" s="82">
        <v>62.74962253773793</v>
      </c>
      <c r="H80" s="82">
        <v>5074.09958474401</v>
      </c>
      <c r="I80" s="82">
        <v>0</v>
      </c>
      <c r="J80" s="82">
        <v>7761.566047661749</v>
      </c>
    </row>
    <row r="81" spans="1:10" ht="19.5" customHeight="1">
      <c r="A81" s="32">
        <v>145</v>
      </c>
      <c r="B81" s="94" t="s">
        <v>318</v>
      </c>
      <c r="C81" s="99">
        <v>0</v>
      </c>
      <c r="D81" s="99">
        <v>0</v>
      </c>
      <c r="E81" s="99">
        <v>0</v>
      </c>
      <c r="F81" s="99">
        <v>0</v>
      </c>
      <c r="G81" s="99">
        <v>0</v>
      </c>
      <c r="H81" s="99">
        <v>0</v>
      </c>
      <c r="I81" s="99">
        <v>0</v>
      </c>
      <c r="J81" s="99">
        <v>0</v>
      </c>
    </row>
    <row r="82" spans="1:2" s="17" customFormat="1" ht="16.5" customHeight="1">
      <c r="A82" s="17" t="s">
        <v>470</v>
      </c>
      <c r="B82" s="45"/>
    </row>
    <row r="83" spans="1:2" s="17" customFormat="1" ht="16.5" customHeight="1">
      <c r="A83" s="17" t="s">
        <v>439</v>
      </c>
      <c r="B83" s="45"/>
    </row>
    <row r="84" spans="1:2" s="17" customFormat="1" ht="16.5" customHeight="1">
      <c r="A84" s="44" t="s">
        <v>359</v>
      </c>
      <c r="B84" s="44"/>
    </row>
    <row r="85" spans="1:2" s="17" customFormat="1" ht="16.5" customHeight="1">
      <c r="A85" s="67" t="s">
        <v>492</v>
      </c>
      <c r="B85" s="58"/>
    </row>
    <row r="86" spans="1:2" s="17" customFormat="1" ht="16.5" customHeight="1">
      <c r="A86" s="44" t="s">
        <v>361</v>
      </c>
      <c r="B86" s="44"/>
    </row>
    <row r="87" spans="1:2" s="17" customFormat="1" ht="16.5" customHeight="1">
      <c r="A87" s="44" t="s">
        <v>363</v>
      </c>
      <c r="B87" s="44"/>
    </row>
    <row r="88" spans="1:2" s="17" customFormat="1" ht="16.5" customHeight="1">
      <c r="A88" s="44" t="s">
        <v>365</v>
      </c>
      <c r="B88" s="44"/>
    </row>
    <row r="89" spans="1:2" s="17" customFormat="1" ht="16.5" customHeight="1">
      <c r="A89" s="130" t="s">
        <v>496</v>
      </c>
      <c r="B89" s="44"/>
    </row>
    <row r="90" spans="1:2" s="17" customFormat="1" ht="16.5" customHeight="1">
      <c r="A90" s="17" t="s">
        <v>440</v>
      </c>
      <c r="B90" s="45"/>
    </row>
    <row r="91" spans="1:2" s="17" customFormat="1" ht="16.5" customHeight="1">
      <c r="A91" s="44" t="s">
        <v>369</v>
      </c>
      <c r="B91" s="44"/>
    </row>
    <row r="92" spans="1:2" s="17" customFormat="1" ht="16.5" customHeight="1">
      <c r="A92" s="44" t="s">
        <v>371</v>
      </c>
      <c r="B92" s="44"/>
    </row>
    <row r="93" spans="1:2" s="17" customFormat="1" ht="16.5" customHeight="1">
      <c r="A93" s="44" t="s">
        <v>449</v>
      </c>
      <c r="B93" s="44"/>
    </row>
    <row r="94" spans="1:2" s="17" customFormat="1" ht="16.5" customHeight="1">
      <c r="A94" s="45" t="s">
        <v>375</v>
      </c>
      <c r="B94" s="45"/>
    </row>
    <row r="95" s="17" customFormat="1" ht="16.5" customHeight="1"/>
    <row r="96" s="17" customFormat="1" ht="16.5" customHeight="1"/>
    <row r="97" s="17" customFormat="1" ht="16.5" customHeight="1"/>
    <row r="98" ht="16.5" customHeight="1"/>
    <row r="99" ht="16.5" customHeight="1"/>
  </sheetData>
  <sheetProtection/>
  <mergeCells count="7">
    <mergeCell ref="A4:B6"/>
    <mergeCell ref="C4:J4"/>
    <mergeCell ref="C5:F5"/>
    <mergeCell ref="G5:G6"/>
    <mergeCell ref="H5:H6"/>
    <mergeCell ref="I5:I6"/>
    <mergeCell ref="J5:J6"/>
  </mergeCells>
  <printOptions/>
  <pageMargins left="0.2362204724409449" right="0.2362204724409449" top="0.7480314960629921" bottom="0.7480314960629921" header="0.31496062992125984" footer="0.31496062992125984"/>
  <pageSetup fitToHeight="0" orientation="portrait" paperSize="9" scale="50" r:id="rId1"/>
  <rowBreaks count="1" manualBreakCount="1">
    <brk id="60" max="255" man="1"/>
  </rowBreaks>
</worksheet>
</file>

<file path=xl/worksheets/sheet4.xml><?xml version="1.0" encoding="utf-8"?>
<worksheet xmlns="http://schemas.openxmlformats.org/spreadsheetml/2006/main" xmlns:r="http://schemas.openxmlformats.org/officeDocument/2006/relationships">
  <dimension ref="A1:J62"/>
  <sheetViews>
    <sheetView showGridLines="0" zoomScale="90" zoomScaleNormal="90" zoomScalePageLayoutView="0" workbookViewId="0" topLeftCell="A1">
      <pane xSplit="2" ySplit="6" topLeftCell="C49"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9.5" customHeight="1"/>
  <cols>
    <col min="1" max="1" width="8.7109375" style="18" customWidth="1"/>
    <col min="2" max="2" width="78.28125" style="18" bestFit="1" customWidth="1"/>
    <col min="3" max="10" width="13.8515625" style="18" customWidth="1"/>
    <col min="11" max="16384" width="9.140625" style="18" customWidth="1"/>
  </cols>
  <sheetData>
    <row r="1" ht="19.5" customHeight="1">
      <c r="A1" s="43" t="s">
        <v>494</v>
      </c>
    </row>
    <row r="2" ht="19.5" customHeight="1">
      <c r="A2" s="43" t="s">
        <v>473</v>
      </c>
    </row>
    <row r="4" spans="1:10" ht="19.5" customHeight="1">
      <c r="A4" s="131" t="s">
        <v>475</v>
      </c>
      <c r="B4" s="132"/>
      <c r="C4" s="150" t="s">
        <v>491</v>
      </c>
      <c r="D4" s="151"/>
      <c r="E4" s="151"/>
      <c r="F4" s="151"/>
      <c r="G4" s="151"/>
      <c r="H4" s="151"/>
      <c r="I4" s="151"/>
      <c r="J4" s="152"/>
    </row>
    <row r="5" spans="1:10" s="30" customFormat="1" ht="19.5" customHeight="1">
      <c r="A5" s="133"/>
      <c r="B5" s="134"/>
      <c r="C5" s="140" t="s">
        <v>241</v>
      </c>
      <c r="D5" s="141"/>
      <c r="E5" s="141"/>
      <c r="F5" s="142"/>
      <c r="G5" s="143" t="s">
        <v>366</v>
      </c>
      <c r="H5" s="143" t="s">
        <v>367</v>
      </c>
      <c r="I5" s="143" t="s">
        <v>364</v>
      </c>
      <c r="J5" s="148" t="s">
        <v>374</v>
      </c>
    </row>
    <row r="6" spans="1:10" s="30" customFormat="1" ht="38.25" customHeight="1">
      <c r="A6" s="135"/>
      <c r="B6" s="136"/>
      <c r="C6" s="79" t="s">
        <v>360</v>
      </c>
      <c r="D6" s="21" t="s">
        <v>362</v>
      </c>
      <c r="E6" s="20" t="s">
        <v>364</v>
      </c>
      <c r="F6" s="20" t="s">
        <v>241</v>
      </c>
      <c r="G6" s="144"/>
      <c r="H6" s="144"/>
      <c r="I6" s="144"/>
      <c r="J6" s="149"/>
    </row>
    <row r="7" spans="1:10" ht="19.5" customHeight="1">
      <c r="A7" s="27">
        <v>2</v>
      </c>
      <c r="B7" s="69" t="s">
        <v>378</v>
      </c>
      <c r="C7" s="80">
        <v>2408128.86637086</v>
      </c>
      <c r="D7" s="80">
        <v>191928.67351408</v>
      </c>
      <c r="E7" s="80">
        <v>-27222.467000000004</v>
      </c>
      <c r="F7" s="80">
        <v>2572835.0728849396</v>
      </c>
      <c r="G7" s="80">
        <v>938485.0370585655</v>
      </c>
      <c r="H7" s="80">
        <v>656969.315053622</v>
      </c>
      <c r="I7" s="80">
        <v>-684286.8160931151</v>
      </c>
      <c r="J7" s="80">
        <v>3484002.6089040125</v>
      </c>
    </row>
    <row r="8" spans="1:10" ht="19.5" customHeight="1">
      <c r="A8" s="29">
        <v>21</v>
      </c>
      <c r="B8" s="93" t="s">
        <v>245</v>
      </c>
      <c r="C8" s="98">
        <v>305740.33009716304</v>
      </c>
      <c r="D8" s="98">
        <v>0</v>
      </c>
      <c r="E8" s="98">
        <v>0</v>
      </c>
      <c r="F8" s="98">
        <v>305740.33009716304</v>
      </c>
      <c r="G8" s="98">
        <v>341237.4875270208</v>
      </c>
      <c r="H8" s="98">
        <v>313274.8235314539</v>
      </c>
      <c r="I8" s="98">
        <v>0</v>
      </c>
      <c r="J8" s="98">
        <v>960252.6411556378</v>
      </c>
    </row>
    <row r="9" spans="1:10" ht="19.5" customHeight="1">
      <c r="A9" s="32">
        <v>211</v>
      </c>
      <c r="B9" s="94" t="s">
        <v>319</v>
      </c>
      <c r="C9" s="99">
        <v>176945.88152788402</v>
      </c>
      <c r="D9" s="99">
        <v>0</v>
      </c>
      <c r="E9" s="99">
        <v>0</v>
      </c>
      <c r="F9" s="99">
        <v>176945.88152788402</v>
      </c>
      <c r="G9" s="99">
        <v>277425.01861686533</v>
      </c>
      <c r="H9" s="99">
        <v>261742.961623795</v>
      </c>
      <c r="I9" s="99">
        <v>0</v>
      </c>
      <c r="J9" s="99">
        <v>716113.8617685443</v>
      </c>
    </row>
    <row r="10" spans="1:10" ht="19.5" customHeight="1">
      <c r="A10" s="32">
        <v>212</v>
      </c>
      <c r="B10" s="94" t="s">
        <v>247</v>
      </c>
      <c r="C10" s="99">
        <v>128794.44856927899</v>
      </c>
      <c r="D10" s="99">
        <v>0</v>
      </c>
      <c r="E10" s="99">
        <v>0</v>
      </c>
      <c r="F10" s="99">
        <v>128794.44856927899</v>
      </c>
      <c r="G10" s="99">
        <v>63812.46891015545</v>
      </c>
      <c r="H10" s="99">
        <v>51531.8619076589</v>
      </c>
      <c r="I10" s="99">
        <v>0</v>
      </c>
      <c r="J10" s="99">
        <v>244138.77938709332</v>
      </c>
    </row>
    <row r="11" spans="1:10" ht="19.5" customHeight="1">
      <c r="A11" s="33">
        <v>2121</v>
      </c>
      <c r="B11" s="95" t="s">
        <v>320</v>
      </c>
      <c r="C11" s="82">
        <v>23701.532514589002</v>
      </c>
      <c r="D11" s="82">
        <v>0</v>
      </c>
      <c r="E11" s="82">
        <v>0</v>
      </c>
      <c r="F11" s="82">
        <v>23701.532514589002</v>
      </c>
      <c r="G11" s="82">
        <v>63812.46891015545</v>
      </c>
      <c r="H11" s="82">
        <v>51531.8619076589</v>
      </c>
      <c r="I11" s="82">
        <v>0</v>
      </c>
      <c r="J11" s="82">
        <v>139045.86333240336</v>
      </c>
    </row>
    <row r="12" spans="1:10" ht="19.5" customHeight="1">
      <c r="A12" s="33">
        <v>2122</v>
      </c>
      <c r="B12" s="95" t="s">
        <v>379</v>
      </c>
      <c r="C12" s="82">
        <v>105092.91605469001</v>
      </c>
      <c r="D12" s="82">
        <v>0</v>
      </c>
      <c r="E12" s="82">
        <v>0</v>
      </c>
      <c r="F12" s="82">
        <v>105092.91605469001</v>
      </c>
      <c r="G12" s="127" t="s">
        <v>485</v>
      </c>
      <c r="H12" s="127" t="s">
        <v>485</v>
      </c>
      <c r="I12" s="82">
        <v>0</v>
      </c>
      <c r="J12" s="82">
        <v>105092.91605469001</v>
      </c>
    </row>
    <row r="13" spans="1:10" ht="19.5" customHeight="1">
      <c r="A13" s="29">
        <v>22</v>
      </c>
      <c r="B13" s="93" t="s">
        <v>246</v>
      </c>
      <c r="C13" s="98">
        <v>56993.039876144</v>
      </c>
      <c r="D13" s="98">
        <v>6047.29006106</v>
      </c>
      <c r="E13" s="98">
        <v>0</v>
      </c>
      <c r="F13" s="98">
        <v>63040.329937204</v>
      </c>
      <c r="G13" s="98">
        <v>116789.60028354933</v>
      </c>
      <c r="H13" s="98">
        <v>205209.56750640617</v>
      </c>
      <c r="I13" s="98">
        <v>0</v>
      </c>
      <c r="J13" s="98">
        <v>385039.4977271595</v>
      </c>
    </row>
    <row r="14" spans="1:10" ht="19.5" customHeight="1">
      <c r="A14" s="29">
        <v>23</v>
      </c>
      <c r="B14" s="93" t="s">
        <v>380</v>
      </c>
      <c r="C14" s="98">
        <v>36873</v>
      </c>
      <c r="D14" s="98">
        <v>0</v>
      </c>
      <c r="E14" s="98">
        <v>0</v>
      </c>
      <c r="F14" s="98">
        <v>36873</v>
      </c>
      <c r="G14" s="98">
        <v>40535</v>
      </c>
      <c r="H14" s="98">
        <v>37632</v>
      </c>
      <c r="I14" s="98">
        <v>0</v>
      </c>
      <c r="J14" s="98">
        <v>115040</v>
      </c>
    </row>
    <row r="15" spans="1:10" ht="19.5" customHeight="1">
      <c r="A15" s="29">
        <v>24</v>
      </c>
      <c r="B15" s="93" t="s">
        <v>381</v>
      </c>
      <c r="C15" s="98">
        <v>517545.2427840338</v>
      </c>
      <c r="D15" s="98">
        <v>21363.773178960004</v>
      </c>
      <c r="E15" s="98">
        <v>-27222.467000000004</v>
      </c>
      <c r="F15" s="98">
        <v>511686.54896299384</v>
      </c>
      <c r="G15" s="98">
        <v>49107.514649932826</v>
      </c>
      <c r="H15" s="98">
        <v>4858.8583803131</v>
      </c>
      <c r="I15" s="98">
        <v>-39352.481477199784</v>
      </c>
      <c r="J15" s="98">
        <v>526300.44051604</v>
      </c>
    </row>
    <row r="16" spans="1:10" ht="19.5" customHeight="1">
      <c r="A16" s="32">
        <v>241</v>
      </c>
      <c r="B16" s="94" t="s">
        <v>321</v>
      </c>
      <c r="C16" s="99">
        <v>55719.387044557</v>
      </c>
      <c r="D16" s="99">
        <v>0</v>
      </c>
      <c r="E16" s="99">
        <v>0</v>
      </c>
      <c r="F16" s="99">
        <v>55719.387044557</v>
      </c>
      <c r="G16" s="99">
        <v>3018.9644358877626</v>
      </c>
      <c r="H16" s="99">
        <v>390.0599461886008</v>
      </c>
      <c r="I16" s="99">
        <v>0</v>
      </c>
      <c r="J16" s="99">
        <v>59128.41142663336</v>
      </c>
    </row>
    <row r="17" spans="1:10" ht="19.5" customHeight="1">
      <c r="A17" s="32">
        <v>242</v>
      </c>
      <c r="B17" s="94" t="s">
        <v>322</v>
      </c>
      <c r="C17" s="99">
        <v>434603.38873947685</v>
      </c>
      <c r="D17" s="99">
        <v>21363.773178960004</v>
      </c>
      <c r="E17" s="99">
        <v>0</v>
      </c>
      <c r="F17" s="99">
        <v>455967.1619184369</v>
      </c>
      <c r="G17" s="99">
        <v>8868.13361919481</v>
      </c>
      <c r="H17" s="99">
        <v>2336.7335517749652</v>
      </c>
      <c r="I17" s="99">
        <v>0</v>
      </c>
      <c r="J17" s="99">
        <v>467172.02908940666</v>
      </c>
    </row>
    <row r="18" spans="1:10" ht="19.5" customHeight="1">
      <c r="A18" s="32">
        <v>243</v>
      </c>
      <c r="B18" s="94" t="s">
        <v>323</v>
      </c>
      <c r="C18" s="99">
        <v>27222.467000000004</v>
      </c>
      <c r="D18" s="99">
        <v>0</v>
      </c>
      <c r="E18" s="99">
        <v>-27222.467000000004</v>
      </c>
      <c r="F18" s="99">
        <v>0</v>
      </c>
      <c r="G18" s="99">
        <v>37220.41659485025</v>
      </c>
      <c r="H18" s="99">
        <v>2132.0648823495335</v>
      </c>
      <c r="I18" s="99">
        <v>-39352.481477199784</v>
      </c>
      <c r="J18" s="99">
        <v>0</v>
      </c>
    </row>
    <row r="19" spans="1:10" ht="19.5" customHeight="1">
      <c r="A19" s="29">
        <v>25</v>
      </c>
      <c r="B19" s="93" t="s">
        <v>249</v>
      </c>
      <c r="C19" s="98">
        <v>16433.47163345</v>
      </c>
      <c r="D19" s="98">
        <v>0</v>
      </c>
      <c r="E19" s="98">
        <v>0</v>
      </c>
      <c r="F19" s="98">
        <v>16433.47163345</v>
      </c>
      <c r="G19" s="98">
        <v>666.6404048982694</v>
      </c>
      <c r="H19" s="98">
        <v>371.15566443914565</v>
      </c>
      <c r="I19" s="98">
        <v>0</v>
      </c>
      <c r="J19" s="98">
        <v>17471.267702787416</v>
      </c>
    </row>
    <row r="20" spans="1:10" ht="19.5" customHeight="1">
      <c r="A20" s="32">
        <v>251</v>
      </c>
      <c r="B20" s="94" t="s">
        <v>324</v>
      </c>
      <c r="C20" s="99">
        <v>0</v>
      </c>
      <c r="D20" s="99">
        <v>0</v>
      </c>
      <c r="E20" s="99">
        <v>0</v>
      </c>
      <c r="F20" s="99">
        <v>0</v>
      </c>
      <c r="G20" s="99">
        <v>0</v>
      </c>
      <c r="H20" s="99">
        <v>0</v>
      </c>
      <c r="I20" s="99">
        <v>0</v>
      </c>
      <c r="J20" s="99">
        <v>0</v>
      </c>
    </row>
    <row r="21" spans="1:10" ht="19.5" customHeight="1">
      <c r="A21" s="32">
        <v>252</v>
      </c>
      <c r="B21" s="94" t="s">
        <v>325</v>
      </c>
      <c r="C21" s="99">
        <v>16433.47163345</v>
      </c>
      <c r="D21" s="99">
        <v>0</v>
      </c>
      <c r="E21" s="99">
        <v>0</v>
      </c>
      <c r="F21" s="99">
        <v>16433.47163345</v>
      </c>
      <c r="G21" s="99">
        <v>666.6404048982694</v>
      </c>
      <c r="H21" s="99">
        <v>371.15566443914565</v>
      </c>
      <c r="I21" s="99">
        <v>0</v>
      </c>
      <c r="J21" s="99">
        <v>17471.267702787416</v>
      </c>
    </row>
    <row r="22" spans="1:10" ht="19.5" customHeight="1">
      <c r="A22" s="32">
        <v>253</v>
      </c>
      <c r="B22" s="94" t="s">
        <v>326</v>
      </c>
      <c r="C22" s="99">
        <v>0</v>
      </c>
      <c r="D22" s="99">
        <v>0</v>
      </c>
      <c r="E22" s="99">
        <v>0</v>
      </c>
      <c r="F22" s="99">
        <v>0</v>
      </c>
      <c r="G22" s="99">
        <v>0</v>
      </c>
      <c r="H22" s="99">
        <v>0</v>
      </c>
      <c r="I22" s="99">
        <v>0</v>
      </c>
      <c r="J22" s="99">
        <v>0</v>
      </c>
    </row>
    <row r="23" spans="1:10" ht="19.5" customHeight="1">
      <c r="A23" s="29">
        <v>26</v>
      </c>
      <c r="B23" s="93" t="s">
        <v>244</v>
      </c>
      <c r="C23" s="98">
        <v>484081.6963355847</v>
      </c>
      <c r="D23" s="98">
        <v>0</v>
      </c>
      <c r="E23" s="98">
        <v>0</v>
      </c>
      <c r="F23" s="98">
        <v>484081.6963355847</v>
      </c>
      <c r="G23" s="98">
        <v>162564.2946196707</v>
      </c>
      <c r="H23" s="98">
        <v>748.1302349949473</v>
      </c>
      <c r="I23" s="98">
        <v>-644934.3346159153</v>
      </c>
      <c r="J23" s="98">
        <v>2459.786574334954</v>
      </c>
    </row>
    <row r="24" spans="1:10" ht="19.5" customHeight="1">
      <c r="A24" s="32">
        <v>261</v>
      </c>
      <c r="B24" s="94" t="s">
        <v>327</v>
      </c>
      <c r="C24" s="99">
        <v>0</v>
      </c>
      <c r="D24" s="99">
        <v>0</v>
      </c>
      <c r="E24" s="99">
        <v>0</v>
      </c>
      <c r="F24" s="99">
        <v>0</v>
      </c>
      <c r="G24" s="99">
        <v>0</v>
      </c>
      <c r="H24" s="99">
        <v>0</v>
      </c>
      <c r="I24" s="99">
        <v>0</v>
      </c>
      <c r="J24" s="99">
        <v>0</v>
      </c>
    </row>
    <row r="25" spans="1:10" ht="19.5" customHeight="1">
      <c r="A25" s="33">
        <v>2611</v>
      </c>
      <c r="B25" s="95" t="s">
        <v>298</v>
      </c>
      <c r="C25" s="82">
        <v>0</v>
      </c>
      <c r="D25" s="82">
        <v>0</v>
      </c>
      <c r="E25" s="82">
        <v>0</v>
      </c>
      <c r="F25" s="82">
        <v>0</v>
      </c>
      <c r="G25" s="82">
        <v>0</v>
      </c>
      <c r="H25" s="82">
        <v>0</v>
      </c>
      <c r="I25" s="82">
        <v>0</v>
      </c>
      <c r="J25" s="82">
        <v>0</v>
      </c>
    </row>
    <row r="26" spans="1:10" ht="19.5" customHeight="1">
      <c r="A26" s="33">
        <v>2612</v>
      </c>
      <c r="B26" s="95" t="s">
        <v>299</v>
      </c>
      <c r="C26" s="82">
        <v>0</v>
      </c>
      <c r="D26" s="82">
        <v>0</v>
      </c>
      <c r="E26" s="82">
        <v>0</v>
      </c>
      <c r="F26" s="82">
        <v>0</v>
      </c>
      <c r="G26" s="82">
        <v>0</v>
      </c>
      <c r="H26" s="82">
        <v>0</v>
      </c>
      <c r="I26" s="82">
        <v>0</v>
      </c>
      <c r="J26" s="82">
        <v>0</v>
      </c>
    </row>
    <row r="27" spans="1:10" ht="19.5" customHeight="1">
      <c r="A27" s="32">
        <v>262</v>
      </c>
      <c r="B27" s="94" t="s">
        <v>328</v>
      </c>
      <c r="C27" s="99">
        <v>2447.032369925</v>
      </c>
      <c r="D27" s="99">
        <v>0</v>
      </c>
      <c r="E27" s="99">
        <v>0</v>
      </c>
      <c r="F27" s="99">
        <v>2447.032369925</v>
      </c>
      <c r="G27" s="99">
        <v>9.89453636</v>
      </c>
      <c r="H27" s="99">
        <v>2.8596680500000002</v>
      </c>
      <c r="I27" s="99">
        <v>0</v>
      </c>
      <c r="J27" s="99">
        <v>2459.786574335</v>
      </c>
    </row>
    <row r="28" spans="1:10" ht="19.5" customHeight="1">
      <c r="A28" s="33">
        <v>2621</v>
      </c>
      <c r="B28" s="95" t="s">
        <v>298</v>
      </c>
      <c r="C28" s="82">
        <v>2447.032369925</v>
      </c>
      <c r="D28" s="82">
        <v>0</v>
      </c>
      <c r="E28" s="82">
        <v>0</v>
      </c>
      <c r="F28" s="82">
        <v>2447.032369925</v>
      </c>
      <c r="G28" s="82">
        <v>9.89453636</v>
      </c>
      <c r="H28" s="82">
        <v>2.6847907</v>
      </c>
      <c r="I28" s="82">
        <v>0</v>
      </c>
      <c r="J28" s="82">
        <v>2459.611696985</v>
      </c>
    </row>
    <row r="29" spans="1:10" ht="19.5" customHeight="1">
      <c r="A29" s="33">
        <v>2622</v>
      </c>
      <c r="B29" s="95" t="s">
        <v>299</v>
      </c>
      <c r="C29" s="82">
        <v>0</v>
      </c>
      <c r="D29" s="82">
        <v>0</v>
      </c>
      <c r="E29" s="82">
        <v>0</v>
      </c>
      <c r="F29" s="82">
        <v>0</v>
      </c>
      <c r="G29" s="82">
        <v>0</v>
      </c>
      <c r="H29" s="82">
        <v>0.17487735000000001</v>
      </c>
      <c r="I29" s="82">
        <v>0</v>
      </c>
      <c r="J29" s="82">
        <v>0.17487735000000001</v>
      </c>
    </row>
    <row r="30" spans="1:10" ht="19.5" customHeight="1">
      <c r="A30" s="32">
        <v>263</v>
      </c>
      <c r="B30" s="94" t="s">
        <v>323</v>
      </c>
      <c r="C30" s="99">
        <v>481634.6639656598</v>
      </c>
      <c r="D30" s="99">
        <v>0</v>
      </c>
      <c r="E30" s="99">
        <v>0</v>
      </c>
      <c r="F30" s="99">
        <v>481634.6639656598</v>
      </c>
      <c r="G30" s="99">
        <v>162554.4000833107</v>
      </c>
      <c r="H30" s="99">
        <v>745.2705669449473</v>
      </c>
      <c r="I30" s="99">
        <v>-644934.3346159153</v>
      </c>
      <c r="J30" s="99">
        <v>0</v>
      </c>
    </row>
    <row r="31" spans="1:10" ht="19.5" customHeight="1">
      <c r="A31" s="33">
        <v>2631</v>
      </c>
      <c r="B31" s="95" t="s">
        <v>298</v>
      </c>
      <c r="C31" s="82">
        <v>469811.20173791976</v>
      </c>
      <c r="D31" s="82">
        <v>0</v>
      </c>
      <c r="E31" s="82">
        <v>0</v>
      </c>
      <c r="F31" s="82">
        <v>469811.20173791976</v>
      </c>
      <c r="G31" s="82">
        <v>159894.9231325131</v>
      </c>
      <c r="H31" s="82">
        <v>696.4337534208616</v>
      </c>
      <c r="I31" s="82">
        <v>-630402.5586238536</v>
      </c>
      <c r="J31" s="82">
        <v>0</v>
      </c>
    </row>
    <row r="32" spans="1:10" ht="19.5" customHeight="1">
      <c r="A32" s="33">
        <v>2632</v>
      </c>
      <c r="B32" s="95" t="s">
        <v>299</v>
      </c>
      <c r="C32" s="82">
        <v>11823.462227740001</v>
      </c>
      <c r="D32" s="82">
        <v>0</v>
      </c>
      <c r="E32" s="82">
        <v>0</v>
      </c>
      <c r="F32" s="82">
        <v>11823.462227740001</v>
      </c>
      <c r="G32" s="82">
        <v>2659.4769507975934</v>
      </c>
      <c r="H32" s="82">
        <v>48.83681352408561</v>
      </c>
      <c r="I32" s="82">
        <v>-14531.77599206168</v>
      </c>
      <c r="J32" s="82">
        <v>0</v>
      </c>
    </row>
    <row r="33" spans="1:10" ht="19.5" customHeight="1">
      <c r="A33" s="29">
        <v>27</v>
      </c>
      <c r="B33" s="93" t="s">
        <v>250</v>
      </c>
      <c r="C33" s="98">
        <v>922168.2281849971</v>
      </c>
      <c r="D33" s="98">
        <v>164517.61027406</v>
      </c>
      <c r="E33" s="98">
        <v>0</v>
      </c>
      <c r="F33" s="98">
        <v>1086685.838459057</v>
      </c>
      <c r="G33" s="98">
        <v>192846.4988654525</v>
      </c>
      <c r="H33" s="98">
        <v>56265.5899055435</v>
      </c>
      <c r="I33" s="98">
        <v>0</v>
      </c>
      <c r="J33" s="98">
        <v>1335797.927230053</v>
      </c>
    </row>
    <row r="34" spans="1:10" ht="19.5" customHeight="1">
      <c r="A34" s="32">
        <v>271</v>
      </c>
      <c r="B34" s="94" t="s">
        <v>329</v>
      </c>
      <c r="C34" s="99">
        <v>689981.821094036</v>
      </c>
      <c r="D34" s="99">
        <v>164517.61027406</v>
      </c>
      <c r="E34" s="99">
        <v>0</v>
      </c>
      <c r="F34" s="99">
        <v>854499.431368096</v>
      </c>
      <c r="G34" s="99">
        <v>0</v>
      </c>
      <c r="H34" s="99">
        <v>0</v>
      </c>
      <c r="I34" s="99">
        <v>0</v>
      </c>
      <c r="J34" s="99">
        <v>854499.431368096</v>
      </c>
    </row>
    <row r="35" spans="1:10" ht="19.5" customHeight="1">
      <c r="A35" s="32">
        <v>272</v>
      </c>
      <c r="B35" s="94" t="s">
        <v>330</v>
      </c>
      <c r="C35" s="99">
        <v>93271.16634894999</v>
      </c>
      <c r="D35" s="99">
        <v>0</v>
      </c>
      <c r="E35" s="99">
        <v>0</v>
      </c>
      <c r="F35" s="99">
        <v>93271.16634894999</v>
      </c>
      <c r="G35" s="99">
        <v>2039.485089217256</v>
      </c>
      <c r="H35" s="99">
        <v>2493.9143504221333</v>
      </c>
      <c r="I35" s="99">
        <v>0</v>
      </c>
      <c r="J35" s="99">
        <v>97804.56578858937</v>
      </c>
    </row>
    <row r="36" spans="1:10" ht="19.5" customHeight="1">
      <c r="A36" s="32">
        <v>273</v>
      </c>
      <c r="B36" s="94" t="s">
        <v>331</v>
      </c>
      <c r="C36" s="99">
        <v>138915.24074201102</v>
      </c>
      <c r="D36" s="99">
        <v>0</v>
      </c>
      <c r="E36" s="99">
        <v>0</v>
      </c>
      <c r="F36" s="99">
        <v>138915.24074201102</v>
      </c>
      <c r="G36" s="99">
        <v>190807.01377623525</v>
      </c>
      <c r="H36" s="99">
        <v>53771.675555121365</v>
      </c>
      <c r="I36" s="99">
        <v>0</v>
      </c>
      <c r="J36" s="99">
        <v>383493.93007336766</v>
      </c>
    </row>
    <row r="37" spans="1:10" ht="19.5" customHeight="1">
      <c r="A37" s="29">
        <v>28</v>
      </c>
      <c r="B37" s="93" t="s">
        <v>251</v>
      </c>
      <c r="C37" s="98">
        <v>68293.85745948766</v>
      </c>
      <c r="D37" s="98">
        <v>0</v>
      </c>
      <c r="E37" s="98">
        <v>0</v>
      </c>
      <c r="F37" s="98">
        <v>68293.85745948766</v>
      </c>
      <c r="G37" s="98">
        <v>34738.00070804097</v>
      </c>
      <c r="H37" s="98">
        <v>38609.18983047123</v>
      </c>
      <c r="I37" s="98">
        <v>0</v>
      </c>
      <c r="J37" s="98">
        <v>141641.04799799985</v>
      </c>
    </row>
    <row r="38" spans="1:10" ht="19.5" customHeight="1">
      <c r="A38" s="32">
        <v>281</v>
      </c>
      <c r="B38" s="94" t="s">
        <v>332</v>
      </c>
      <c r="C38" s="99">
        <v>0</v>
      </c>
      <c r="D38" s="99">
        <v>0</v>
      </c>
      <c r="E38" s="99">
        <v>0</v>
      </c>
      <c r="F38" s="99">
        <v>0</v>
      </c>
      <c r="G38" s="99">
        <v>0</v>
      </c>
      <c r="H38" s="99">
        <v>0.12240343790040707</v>
      </c>
      <c r="I38" s="99">
        <v>0</v>
      </c>
      <c r="J38" s="99">
        <v>0.12240343790040707</v>
      </c>
    </row>
    <row r="39" spans="1:10" ht="19.5" customHeight="1">
      <c r="A39" s="33">
        <v>2811</v>
      </c>
      <c r="B39" s="95" t="s">
        <v>306</v>
      </c>
      <c r="C39" s="82">
        <v>0</v>
      </c>
      <c r="D39" s="82">
        <v>0</v>
      </c>
      <c r="E39" s="82">
        <v>0</v>
      </c>
      <c r="F39" s="82">
        <v>0</v>
      </c>
      <c r="G39" s="82">
        <v>0</v>
      </c>
      <c r="H39" s="82">
        <v>0.12240343790040707</v>
      </c>
      <c r="I39" s="82">
        <v>0</v>
      </c>
      <c r="J39" s="82">
        <v>0.12240343790040707</v>
      </c>
    </row>
    <row r="40" spans="1:10" ht="19.5" customHeight="1">
      <c r="A40" s="33">
        <v>2812</v>
      </c>
      <c r="B40" s="95" t="s">
        <v>307</v>
      </c>
      <c r="C40" s="82">
        <v>0</v>
      </c>
      <c r="D40" s="82">
        <v>0</v>
      </c>
      <c r="E40" s="82">
        <v>0</v>
      </c>
      <c r="F40" s="82">
        <v>0</v>
      </c>
      <c r="G40" s="82">
        <v>0</v>
      </c>
      <c r="H40" s="82">
        <v>0</v>
      </c>
      <c r="I40" s="82">
        <v>0</v>
      </c>
      <c r="J40" s="82">
        <v>0</v>
      </c>
    </row>
    <row r="41" spans="1:10" ht="19.5" customHeight="1">
      <c r="A41" s="33">
        <v>2813</v>
      </c>
      <c r="B41" s="95" t="s">
        <v>333</v>
      </c>
      <c r="C41" s="82">
        <v>0</v>
      </c>
      <c r="D41" s="82">
        <v>0</v>
      </c>
      <c r="E41" s="82">
        <v>0</v>
      </c>
      <c r="F41" s="82">
        <v>0</v>
      </c>
      <c r="G41" s="82">
        <v>0</v>
      </c>
      <c r="H41" s="82">
        <v>0</v>
      </c>
      <c r="I41" s="82">
        <v>0</v>
      </c>
      <c r="J41" s="82">
        <v>0</v>
      </c>
    </row>
    <row r="42" spans="1:10" ht="19.5" customHeight="1">
      <c r="A42" s="33">
        <v>2814</v>
      </c>
      <c r="B42" s="95" t="s">
        <v>334</v>
      </c>
      <c r="C42" s="82">
        <v>0</v>
      </c>
      <c r="D42" s="82">
        <v>0</v>
      </c>
      <c r="E42" s="82">
        <v>0</v>
      </c>
      <c r="F42" s="82">
        <v>0</v>
      </c>
      <c r="G42" s="82">
        <v>0</v>
      </c>
      <c r="H42" s="82">
        <v>0</v>
      </c>
      <c r="I42" s="82">
        <v>0</v>
      </c>
      <c r="J42" s="82">
        <v>0</v>
      </c>
    </row>
    <row r="43" spans="1:10" ht="19.5" customHeight="1">
      <c r="A43" s="33">
        <v>2815</v>
      </c>
      <c r="B43" s="95" t="s">
        <v>335</v>
      </c>
      <c r="C43" s="82">
        <v>0</v>
      </c>
      <c r="D43" s="82">
        <v>0</v>
      </c>
      <c r="E43" s="82">
        <v>0</v>
      </c>
      <c r="F43" s="82">
        <v>0</v>
      </c>
      <c r="G43" s="82">
        <v>0</v>
      </c>
      <c r="H43" s="82">
        <v>0</v>
      </c>
      <c r="I43" s="82">
        <v>0</v>
      </c>
      <c r="J43" s="82">
        <v>0</v>
      </c>
    </row>
    <row r="44" spans="1:10" ht="19.5" customHeight="1">
      <c r="A44" s="32">
        <v>282</v>
      </c>
      <c r="B44" s="94" t="s">
        <v>336</v>
      </c>
      <c r="C44" s="99">
        <v>68293.85745948766</v>
      </c>
      <c r="D44" s="99">
        <v>0</v>
      </c>
      <c r="E44" s="99">
        <v>0</v>
      </c>
      <c r="F44" s="99">
        <v>68293.85745948766</v>
      </c>
      <c r="G44" s="99">
        <v>34738.00070804097</v>
      </c>
      <c r="H44" s="99">
        <v>38609.06742703333</v>
      </c>
      <c r="I44" s="99">
        <v>0</v>
      </c>
      <c r="J44" s="99">
        <v>141640.92559456197</v>
      </c>
    </row>
    <row r="45" spans="1:10" ht="19.5" customHeight="1">
      <c r="A45" s="33">
        <v>2821</v>
      </c>
      <c r="B45" s="95" t="s">
        <v>298</v>
      </c>
      <c r="C45" s="82">
        <v>59399.927010972</v>
      </c>
      <c r="D45" s="82">
        <v>0</v>
      </c>
      <c r="E45" s="82">
        <v>0</v>
      </c>
      <c r="F45" s="82">
        <v>59399.927010972</v>
      </c>
      <c r="G45" s="82">
        <v>33690.58027842043</v>
      </c>
      <c r="H45" s="82">
        <v>38140.33447813877</v>
      </c>
      <c r="I45" s="82">
        <v>0</v>
      </c>
      <c r="J45" s="82">
        <v>131230.8417675312</v>
      </c>
    </row>
    <row r="46" spans="1:10" ht="19.5" customHeight="1">
      <c r="A46" s="33">
        <v>2822</v>
      </c>
      <c r="B46" s="95" t="s">
        <v>448</v>
      </c>
      <c r="C46" s="82">
        <v>8893.930448515652</v>
      </c>
      <c r="D46" s="82">
        <v>0</v>
      </c>
      <c r="E46" s="82">
        <v>0</v>
      </c>
      <c r="F46" s="82">
        <v>8893.930448515652</v>
      </c>
      <c r="G46" s="82">
        <v>1047.4204296205419</v>
      </c>
      <c r="H46" s="82">
        <v>468.7329488945641</v>
      </c>
      <c r="I46" s="82">
        <v>0</v>
      </c>
      <c r="J46" s="82">
        <v>10410.083827030758</v>
      </c>
    </row>
    <row r="47" spans="1:10" ht="19.5" customHeight="1">
      <c r="A47" s="32">
        <v>283</v>
      </c>
      <c r="B47" s="94" t="s">
        <v>318</v>
      </c>
      <c r="C47" s="99">
        <v>0</v>
      </c>
      <c r="D47" s="99">
        <v>0</v>
      </c>
      <c r="E47" s="99">
        <v>0</v>
      </c>
      <c r="F47" s="99">
        <v>0</v>
      </c>
      <c r="G47" s="99">
        <v>0</v>
      </c>
      <c r="H47" s="99">
        <v>0</v>
      </c>
      <c r="I47" s="99">
        <v>0</v>
      </c>
      <c r="J47" s="99">
        <v>0</v>
      </c>
    </row>
    <row r="48" spans="1:2" s="17" customFormat="1" ht="16.5" customHeight="1">
      <c r="A48" s="17" t="s">
        <v>470</v>
      </c>
      <c r="B48" s="45"/>
    </row>
    <row r="49" spans="1:2" s="17" customFormat="1" ht="16.5" customHeight="1">
      <c r="A49" s="17" t="s">
        <v>439</v>
      </c>
      <c r="B49" s="45"/>
    </row>
    <row r="50" spans="1:2" s="17" customFormat="1" ht="16.5" customHeight="1">
      <c r="A50" s="44" t="s">
        <v>359</v>
      </c>
      <c r="B50" s="44"/>
    </row>
    <row r="51" spans="1:2" s="17" customFormat="1" ht="16.5" customHeight="1">
      <c r="A51" s="67" t="s">
        <v>492</v>
      </c>
      <c r="B51" s="58"/>
    </row>
    <row r="52" spans="1:2" s="17" customFormat="1" ht="16.5" customHeight="1">
      <c r="A52" s="44" t="s">
        <v>361</v>
      </c>
      <c r="B52" s="44"/>
    </row>
    <row r="53" spans="1:2" s="17" customFormat="1" ht="16.5" customHeight="1">
      <c r="A53" s="44" t="s">
        <v>363</v>
      </c>
      <c r="B53" s="44"/>
    </row>
    <row r="54" spans="1:2" s="17" customFormat="1" ht="16.5" customHeight="1">
      <c r="A54" s="44" t="s">
        <v>365</v>
      </c>
      <c r="B54" s="44"/>
    </row>
    <row r="55" spans="1:2" s="17" customFormat="1" ht="16.5" customHeight="1">
      <c r="A55" s="130" t="s">
        <v>496</v>
      </c>
      <c r="B55" s="44"/>
    </row>
    <row r="56" spans="1:2" s="17" customFormat="1" ht="16.5" customHeight="1">
      <c r="A56" s="17" t="s">
        <v>440</v>
      </c>
      <c r="B56" s="45"/>
    </row>
    <row r="57" spans="1:2" s="17" customFormat="1" ht="16.5" customHeight="1">
      <c r="A57" s="44" t="s">
        <v>369</v>
      </c>
      <c r="B57" s="44"/>
    </row>
    <row r="58" spans="1:2" s="17" customFormat="1" ht="16.5" customHeight="1">
      <c r="A58" s="45" t="s">
        <v>474</v>
      </c>
      <c r="B58" s="45"/>
    </row>
    <row r="59" spans="1:2" s="17" customFormat="1" ht="16.5" customHeight="1">
      <c r="A59" s="44" t="s">
        <v>449</v>
      </c>
      <c r="B59" s="44"/>
    </row>
    <row r="60" spans="1:2" s="17" customFormat="1" ht="16.5" customHeight="1">
      <c r="A60" s="45" t="s">
        <v>373</v>
      </c>
      <c r="B60" s="45"/>
    </row>
    <row r="61" spans="1:2" s="17" customFormat="1" ht="16.5" customHeight="1">
      <c r="A61" s="45" t="s">
        <v>349</v>
      </c>
      <c r="B61" s="45"/>
    </row>
    <row r="62" s="17" customFormat="1" ht="16.5" customHeight="1">
      <c r="A62" s="17" t="s">
        <v>447</v>
      </c>
    </row>
    <row r="63" s="17" customFormat="1" ht="16.5" customHeight="1"/>
    <row r="64" s="17" customFormat="1" ht="16.5" customHeight="1"/>
    <row r="65" s="17" customFormat="1" ht="16.5" customHeight="1"/>
    <row r="66" ht="15.75" customHeight="1"/>
  </sheetData>
  <sheetProtection/>
  <mergeCells count="7">
    <mergeCell ref="A4:B6"/>
    <mergeCell ref="C4:J4"/>
    <mergeCell ref="C5:F5"/>
    <mergeCell ref="G5:G6"/>
    <mergeCell ref="H5:H6"/>
    <mergeCell ref="I5:I6"/>
    <mergeCell ref="J5:J6"/>
  </mergeCells>
  <printOptions/>
  <pageMargins left="0.2362204724409449" right="0.2362204724409449" top="0.7480314960629921" bottom="0.7480314960629921" header="0.31496062992125984" footer="0.31496062992125984"/>
  <pageSetup orientation="landscape" paperSize="9" scale="44" r:id="rId1"/>
</worksheet>
</file>

<file path=xl/worksheets/sheet5.xml><?xml version="1.0" encoding="utf-8"?>
<worksheet xmlns="http://schemas.openxmlformats.org/spreadsheetml/2006/main" xmlns:r="http://schemas.openxmlformats.org/officeDocument/2006/relationships">
  <dimension ref="A1:J55"/>
  <sheetViews>
    <sheetView showGridLines="0" zoomScale="90" zoomScaleNormal="9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9.5" customHeight="1"/>
  <cols>
    <col min="1" max="1" width="8.7109375" style="18" customWidth="1"/>
    <col min="2" max="2" width="78.421875" style="18" bestFit="1" customWidth="1"/>
    <col min="3" max="10" width="13.8515625" style="18" customWidth="1"/>
    <col min="11" max="16384" width="9.140625" style="18" customWidth="1"/>
  </cols>
  <sheetData>
    <row r="1" ht="19.5" customHeight="1">
      <c r="A1" s="43" t="s">
        <v>495</v>
      </c>
    </row>
    <row r="2" ht="19.5" customHeight="1">
      <c r="A2" s="43" t="s">
        <v>473</v>
      </c>
    </row>
    <row r="4" spans="1:10" ht="19.5" customHeight="1">
      <c r="A4" s="131" t="s">
        <v>476</v>
      </c>
      <c r="B4" s="132"/>
      <c r="C4" s="137" t="s">
        <v>491</v>
      </c>
      <c r="D4" s="138"/>
      <c r="E4" s="138"/>
      <c r="F4" s="138"/>
      <c r="G4" s="138"/>
      <c r="H4" s="138"/>
      <c r="I4" s="138"/>
      <c r="J4" s="147"/>
    </row>
    <row r="5" spans="1:10" s="30" customFormat="1" ht="19.5" customHeight="1">
      <c r="A5" s="133"/>
      <c r="B5" s="134"/>
      <c r="C5" s="140" t="s">
        <v>241</v>
      </c>
      <c r="D5" s="141"/>
      <c r="E5" s="141"/>
      <c r="F5" s="142"/>
      <c r="G5" s="143" t="s">
        <v>366</v>
      </c>
      <c r="H5" s="143" t="s">
        <v>367</v>
      </c>
      <c r="I5" s="143" t="s">
        <v>364</v>
      </c>
      <c r="J5" s="148" t="s">
        <v>374</v>
      </c>
    </row>
    <row r="6" spans="1:10" s="30" customFormat="1" ht="36.75" customHeight="1">
      <c r="A6" s="135"/>
      <c r="B6" s="136"/>
      <c r="C6" s="79" t="s">
        <v>360</v>
      </c>
      <c r="D6" s="21" t="s">
        <v>362</v>
      </c>
      <c r="E6" s="20" t="s">
        <v>364</v>
      </c>
      <c r="F6" s="20" t="s">
        <v>241</v>
      </c>
      <c r="G6" s="144"/>
      <c r="H6" s="144"/>
      <c r="I6" s="144"/>
      <c r="J6" s="149"/>
    </row>
    <row r="7" spans="1:10" ht="19.5" customHeight="1">
      <c r="A7" s="27">
        <v>3</v>
      </c>
      <c r="B7" s="69" t="s">
        <v>337</v>
      </c>
      <c r="C7" s="126" t="s">
        <v>485</v>
      </c>
      <c r="D7" s="126" t="s">
        <v>485</v>
      </c>
      <c r="E7" s="126" t="s">
        <v>485</v>
      </c>
      <c r="F7" s="126" t="s">
        <v>485</v>
      </c>
      <c r="G7" s="126" t="s">
        <v>485</v>
      </c>
      <c r="H7" s="126" t="s">
        <v>485</v>
      </c>
      <c r="I7" s="126" t="s">
        <v>485</v>
      </c>
      <c r="J7" s="105">
        <f>J8+J21-J30</f>
        <v>-395529.81571539864</v>
      </c>
    </row>
    <row r="8" spans="1:10" ht="19.5" customHeight="1">
      <c r="A8" s="29">
        <v>31</v>
      </c>
      <c r="B8" s="93" t="s">
        <v>384</v>
      </c>
      <c r="C8" s="98">
        <v>-18837.486190994</v>
      </c>
      <c r="D8" s="98">
        <v>0</v>
      </c>
      <c r="E8" s="98">
        <v>0</v>
      </c>
      <c r="F8" s="98">
        <v>-18837.486190994</v>
      </c>
      <c r="G8" s="98">
        <v>-13168.349065933005</v>
      </c>
      <c r="H8" s="98">
        <v>3396.4591852992016</v>
      </c>
      <c r="I8" s="98">
        <v>0</v>
      </c>
      <c r="J8" s="98">
        <v>-28609.376071627805</v>
      </c>
    </row>
    <row r="9" spans="1:10" ht="19.5" customHeight="1">
      <c r="A9" s="22">
        <v>311</v>
      </c>
      <c r="B9" s="100" t="s">
        <v>338</v>
      </c>
      <c r="C9" s="81">
        <v>-12697.536738525003</v>
      </c>
      <c r="D9" s="81">
        <v>0</v>
      </c>
      <c r="E9" s="81">
        <v>0</v>
      </c>
      <c r="F9" s="81">
        <v>-12697.536738525003</v>
      </c>
      <c r="G9" s="81">
        <v>-13174.655876251883</v>
      </c>
      <c r="H9" s="81">
        <v>2939.292426049202</v>
      </c>
      <c r="I9" s="81">
        <v>0</v>
      </c>
      <c r="J9" s="81">
        <v>-22932.900188727683</v>
      </c>
    </row>
    <row r="10" spans="1:10" ht="19.5" customHeight="1">
      <c r="A10" s="33">
        <v>3111</v>
      </c>
      <c r="B10" s="95" t="s">
        <v>339</v>
      </c>
      <c r="C10" s="82">
        <v>-7455.155237191566</v>
      </c>
      <c r="D10" s="82">
        <v>0</v>
      </c>
      <c r="E10" s="82">
        <v>0</v>
      </c>
      <c r="F10" s="82">
        <v>-7455.155237191566</v>
      </c>
      <c r="G10" s="82">
        <v>-9862.8920269185</v>
      </c>
      <c r="H10" s="82">
        <v>2291.131893322461</v>
      </c>
      <c r="I10" s="82">
        <v>0</v>
      </c>
      <c r="J10" s="82">
        <v>-15026.915370787603</v>
      </c>
    </row>
    <row r="11" spans="1:10" ht="19.5" customHeight="1">
      <c r="A11" s="33">
        <v>3112</v>
      </c>
      <c r="B11" s="95" t="s">
        <v>340</v>
      </c>
      <c r="C11" s="82">
        <v>-3355.8814425227883</v>
      </c>
      <c r="D11" s="82">
        <v>0</v>
      </c>
      <c r="E11" s="82">
        <v>0</v>
      </c>
      <c r="F11" s="82">
        <v>-3355.8814425227883</v>
      </c>
      <c r="G11" s="82">
        <v>-2562.2637874736256</v>
      </c>
      <c r="H11" s="82">
        <v>640.3734396077348</v>
      </c>
      <c r="I11" s="82">
        <v>0</v>
      </c>
      <c r="J11" s="82">
        <v>-5277.771790388679</v>
      </c>
    </row>
    <row r="12" spans="1:10" ht="19.5" customHeight="1">
      <c r="A12" s="33">
        <v>3113</v>
      </c>
      <c r="B12" s="95" t="s">
        <v>341</v>
      </c>
      <c r="C12" s="82">
        <v>-1570.2984572882156</v>
      </c>
      <c r="D12" s="82">
        <v>0</v>
      </c>
      <c r="E12" s="82">
        <v>0</v>
      </c>
      <c r="F12" s="82">
        <v>-1570.2984572882156</v>
      </c>
      <c r="G12" s="82">
        <v>-717.2202408160261</v>
      </c>
      <c r="H12" s="82">
        <v>7.7870931190056245</v>
      </c>
      <c r="I12" s="82">
        <v>0</v>
      </c>
      <c r="J12" s="82">
        <v>-2279.731604985236</v>
      </c>
    </row>
    <row r="13" spans="1:10" ht="19.5" customHeight="1">
      <c r="A13" s="33">
        <v>3114</v>
      </c>
      <c r="B13" s="95" t="s">
        <v>342</v>
      </c>
      <c r="C13" s="82">
        <v>-316.2016015224338</v>
      </c>
      <c r="D13" s="82">
        <v>0</v>
      </c>
      <c r="E13" s="82">
        <v>0</v>
      </c>
      <c r="F13" s="82">
        <v>-316.2016015224338</v>
      </c>
      <c r="G13" s="82">
        <v>-32.27982104373436</v>
      </c>
      <c r="H13" s="82">
        <v>0</v>
      </c>
      <c r="I13" s="82">
        <v>0</v>
      </c>
      <c r="J13" s="82">
        <v>-348.48142256616813</v>
      </c>
    </row>
    <row r="14" spans="1:10" ht="19.5" customHeight="1">
      <c r="A14" s="22">
        <v>312</v>
      </c>
      <c r="B14" s="100" t="s">
        <v>255</v>
      </c>
      <c r="C14" s="81">
        <v>372.968371683</v>
      </c>
      <c r="D14" s="81">
        <v>0</v>
      </c>
      <c r="E14" s="81">
        <v>0</v>
      </c>
      <c r="F14" s="81">
        <v>372.968371683</v>
      </c>
      <c r="G14" s="81">
        <v>52.30303016887779</v>
      </c>
      <c r="H14" s="81">
        <v>457.16675925</v>
      </c>
      <c r="I14" s="81">
        <v>0</v>
      </c>
      <c r="J14" s="81">
        <v>882.4381611018778</v>
      </c>
    </row>
    <row r="15" spans="1:10" ht="19.5" customHeight="1">
      <c r="A15" s="22">
        <v>313</v>
      </c>
      <c r="B15" s="100" t="s">
        <v>256</v>
      </c>
      <c r="C15" s="81">
        <v>43.79211831800001</v>
      </c>
      <c r="D15" s="81">
        <v>0</v>
      </c>
      <c r="E15" s="81">
        <v>0</v>
      </c>
      <c r="F15" s="81">
        <v>43.79211831800001</v>
      </c>
      <c r="G15" s="81">
        <v>0.0037801500000000004</v>
      </c>
      <c r="H15" s="81">
        <v>0</v>
      </c>
      <c r="I15" s="81">
        <v>0</v>
      </c>
      <c r="J15" s="81">
        <v>43.795898468000004</v>
      </c>
    </row>
    <row r="16" spans="1:10" ht="19.5" customHeight="1">
      <c r="A16" s="22">
        <v>314</v>
      </c>
      <c r="B16" s="100" t="s">
        <v>257</v>
      </c>
      <c r="C16" s="81">
        <v>-6556.70994247</v>
      </c>
      <c r="D16" s="81">
        <v>0</v>
      </c>
      <c r="E16" s="81">
        <v>0</v>
      </c>
      <c r="F16" s="81">
        <v>-6556.70994247</v>
      </c>
      <c r="G16" s="81">
        <v>-46</v>
      </c>
      <c r="H16" s="81">
        <v>0</v>
      </c>
      <c r="I16" s="81">
        <v>0</v>
      </c>
      <c r="J16" s="81">
        <v>-6602.70994247</v>
      </c>
    </row>
    <row r="17" spans="1:10" ht="19.5" customHeight="1">
      <c r="A17" s="33">
        <v>3141</v>
      </c>
      <c r="B17" s="95" t="s">
        <v>343</v>
      </c>
      <c r="C17" s="82">
        <v>176.7686315</v>
      </c>
      <c r="D17" s="82">
        <v>0</v>
      </c>
      <c r="E17" s="82">
        <v>0</v>
      </c>
      <c r="F17" s="82">
        <v>176.7686315</v>
      </c>
      <c r="G17" s="82">
        <v>0</v>
      </c>
      <c r="H17" s="82">
        <v>0</v>
      </c>
      <c r="I17" s="82">
        <v>0</v>
      </c>
      <c r="J17" s="82">
        <v>176.7686315</v>
      </c>
    </row>
    <row r="18" spans="1:10" ht="19.5" customHeight="1">
      <c r="A18" s="33">
        <v>3142</v>
      </c>
      <c r="B18" s="95" t="s">
        <v>344</v>
      </c>
      <c r="C18" s="82">
        <v>0</v>
      </c>
      <c r="D18" s="82">
        <v>0</v>
      </c>
      <c r="E18" s="82">
        <v>0</v>
      </c>
      <c r="F18" s="82">
        <v>0</v>
      </c>
      <c r="G18" s="82">
        <v>0</v>
      </c>
      <c r="H18" s="82">
        <v>0</v>
      </c>
      <c r="I18" s="82">
        <v>0</v>
      </c>
      <c r="J18" s="82">
        <v>0</v>
      </c>
    </row>
    <row r="19" spans="1:10" ht="19.5" customHeight="1">
      <c r="A19" s="33">
        <v>3143</v>
      </c>
      <c r="B19" s="95" t="s">
        <v>345</v>
      </c>
      <c r="C19" s="82">
        <v>0</v>
      </c>
      <c r="D19" s="82">
        <v>0</v>
      </c>
      <c r="E19" s="82">
        <v>0</v>
      </c>
      <c r="F19" s="82">
        <v>0</v>
      </c>
      <c r="G19" s="82">
        <v>0</v>
      </c>
      <c r="H19" s="82">
        <v>0</v>
      </c>
      <c r="I19" s="82">
        <v>0</v>
      </c>
      <c r="J19" s="82">
        <v>0</v>
      </c>
    </row>
    <row r="20" spans="1:10" ht="19.5" customHeight="1">
      <c r="A20" s="66">
        <v>3144</v>
      </c>
      <c r="B20" s="101" t="s">
        <v>346</v>
      </c>
      <c r="C20" s="106">
        <v>-6733.478573969999</v>
      </c>
      <c r="D20" s="106">
        <v>0</v>
      </c>
      <c r="E20" s="106">
        <v>0</v>
      </c>
      <c r="F20" s="106">
        <v>-6733.478573969999</v>
      </c>
      <c r="G20" s="106">
        <v>-46</v>
      </c>
      <c r="H20" s="106">
        <v>0</v>
      </c>
      <c r="I20" s="106">
        <v>0</v>
      </c>
      <c r="J20" s="106">
        <v>-6779.478573969999</v>
      </c>
    </row>
    <row r="21" spans="1:10" ht="19.5" customHeight="1">
      <c r="A21" s="65">
        <v>32</v>
      </c>
      <c r="B21" s="102" t="s">
        <v>477</v>
      </c>
      <c r="C21" s="123" t="s">
        <v>483</v>
      </c>
      <c r="D21" s="124" t="s">
        <v>483</v>
      </c>
      <c r="E21" s="124" t="s">
        <v>483</v>
      </c>
      <c r="F21" s="124" t="s">
        <v>483</v>
      </c>
      <c r="G21" s="124" t="s">
        <v>483</v>
      </c>
      <c r="H21" s="124" t="s">
        <v>483</v>
      </c>
      <c r="I21" s="124" t="s">
        <v>483</v>
      </c>
      <c r="J21" s="107">
        <f>SUM(J22:J29)</f>
        <v>70960</v>
      </c>
    </row>
    <row r="22" spans="1:10" ht="19.5" customHeight="1">
      <c r="A22" s="64">
        <v>3201</v>
      </c>
      <c r="B22" s="103" t="s">
        <v>457</v>
      </c>
      <c r="C22" s="108"/>
      <c r="D22" s="108"/>
      <c r="E22" s="108"/>
      <c r="F22" s="108"/>
      <c r="G22" s="108"/>
      <c r="H22" s="108"/>
      <c r="I22" s="108"/>
      <c r="J22" s="109"/>
    </row>
    <row r="23" spans="1:10" ht="19.5" customHeight="1">
      <c r="A23" s="64">
        <v>3202</v>
      </c>
      <c r="B23" s="103" t="s">
        <v>458</v>
      </c>
      <c r="C23" s="108" t="s">
        <v>483</v>
      </c>
      <c r="D23" s="108" t="s">
        <v>483</v>
      </c>
      <c r="E23" s="108" t="s">
        <v>483</v>
      </c>
      <c r="F23" s="108" t="s">
        <v>483</v>
      </c>
      <c r="G23" s="108" t="s">
        <v>483</v>
      </c>
      <c r="H23" s="108" t="s">
        <v>483</v>
      </c>
      <c r="I23" s="108" t="s">
        <v>483</v>
      </c>
      <c r="J23" s="108">
        <v>140132</v>
      </c>
    </row>
    <row r="24" spans="1:10" ht="19.5" customHeight="1">
      <c r="A24" s="64">
        <v>3203</v>
      </c>
      <c r="B24" s="103" t="s">
        <v>459</v>
      </c>
      <c r="C24" s="108" t="s">
        <v>483</v>
      </c>
      <c r="D24" s="108" t="s">
        <v>483</v>
      </c>
      <c r="E24" s="108" t="s">
        <v>483</v>
      </c>
      <c r="F24" s="108" t="s">
        <v>483</v>
      </c>
      <c r="G24" s="108" t="s">
        <v>483</v>
      </c>
      <c r="H24" s="108" t="s">
        <v>483</v>
      </c>
      <c r="I24" s="108" t="s">
        <v>483</v>
      </c>
      <c r="J24" s="108">
        <v>-6621</v>
      </c>
    </row>
    <row r="25" spans="1:10" ht="19.5" customHeight="1">
      <c r="A25" s="64">
        <v>3204</v>
      </c>
      <c r="B25" s="103" t="s">
        <v>460</v>
      </c>
      <c r="C25" s="108" t="s">
        <v>483</v>
      </c>
      <c r="D25" s="108" t="s">
        <v>483</v>
      </c>
      <c r="E25" s="108" t="s">
        <v>483</v>
      </c>
      <c r="F25" s="108" t="s">
        <v>483</v>
      </c>
      <c r="G25" s="108" t="s">
        <v>483</v>
      </c>
      <c r="H25" s="108" t="s">
        <v>483</v>
      </c>
      <c r="I25" s="108" t="s">
        <v>483</v>
      </c>
      <c r="J25" s="108">
        <v>-64889</v>
      </c>
    </row>
    <row r="26" spans="1:10" ht="19.5" customHeight="1">
      <c r="A26" s="64">
        <v>3205</v>
      </c>
      <c r="B26" s="103" t="s">
        <v>461</v>
      </c>
      <c r="C26" s="108" t="s">
        <v>483</v>
      </c>
      <c r="D26" s="108" t="s">
        <v>483</v>
      </c>
      <c r="E26" s="108" t="s">
        <v>483</v>
      </c>
      <c r="F26" s="108" t="s">
        <v>483</v>
      </c>
      <c r="G26" s="108" t="s">
        <v>483</v>
      </c>
      <c r="H26" s="108" t="s">
        <v>483</v>
      </c>
      <c r="I26" s="108" t="s">
        <v>483</v>
      </c>
      <c r="J26" s="108">
        <v>4937</v>
      </c>
    </row>
    <row r="27" spans="1:10" ht="19.5" customHeight="1">
      <c r="A27" s="64">
        <v>3206</v>
      </c>
      <c r="B27" s="103" t="s">
        <v>462</v>
      </c>
      <c r="C27" s="108" t="s">
        <v>483</v>
      </c>
      <c r="D27" s="108" t="s">
        <v>483</v>
      </c>
      <c r="E27" s="108" t="s">
        <v>483</v>
      </c>
      <c r="F27" s="108" t="s">
        <v>483</v>
      </c>
      <c r="G27" s="108" t="s">
        <v>483</v>
      </c>
      <c r="H27" s="108" t="s">
        <v>483</v>
      </c>
      <c r="I27" s="108" t="s">
        <v>483</v>
      </c>
      <c r="J27" s="108" t="s">
        <v>484</v>
      </c>
    </row>
    <row r="28" spans="1:10" ht="19.5" customHeight="1">
      <c r="A28" s="64">
        <v>3207</v>
      </c>
      <c r="B28" s="103" t="s">
        <v>463</v>
      </c>
      <c r="C28" s="108" t="s">
        <v>483</v>
      </c>
      <c r="D28" s="108" t="s">
        <v>483</v>
      </c>
      <c r="E28" s="108" t="s">
        <v>483</v>
      </c>
      <c r="F28" s="108" t="s">
        <v>483</v>
      </c>
      <c r="G28" s="108" t="s">
        <v>483</v>
      </c>
      <c r="H28" s="108" t="s">
        <v>483</v>
      </c>
      <c r="I28" s="108" t="s">
        <v>483</v>
      </c>
      <c r="J28" s="108">
        <v>0</v>
      </c>
    </row>
    <row r="29" spans="1:10" ht="19.5" customHeight="1">
      <c r="A29" s="64">
        <v>3208</v>
      </c>
      <c r="B29" s="103" t="s">
        <v>480</v>
      </c>
      <c r="C29" s="108" t="s">
        <v>483</v>
      </c>
      <c r="D29" s="108" t="s">
        <v>483</v>
      </c>
      <c r="E29" s="108" t="s">
        <v>483</v>
      </c>
      <c r="F29" s="108" t="s">
        <v>483</v>
      </c>
      <c r="G29" s="108" t="s">
        <v>483</v>
      </c>
      <c r="H29" s="108" t="s">
        <v>483</v>
      </c>
      <c r="I29" s="108" t="s">
        <v>483</v>
      </c>
      <c r="J29" s="108">
        <v>-2599</v>
      </c>
    </row>
    <row r="30" spans="1:10" ht="19.5" customHeight="1">
      <c r="A30" s="63">
        <v>33</v>
      </c>
      <c r="B30" s="104" t="s">
        <v>478</v>
      </c>
      <c r="C30" s="121" t="s">
        <v>483</v>
      </c>
      <c r="D30" s="122" t="s">
        <v>483</v>
      </c>
      <c r="E30" s="122" t="s">
        <v>483</v>
      </c>
      <c r="F30" s="122" t="s">
        <v>483</v>
      </c>
      <c r="G30" s="122" t="s">
        <v>483</v>
      </c>
      <c r="H30" s="122" t="s">
        <v>483</v>
      </c>
      <c r="I30" s="122" t="s">
        <v>483</v>
      </c>
      <c r="J30" s="111">
        <f>SUM(J32:J38)</f>
        <v>437880.4396437708</v>
      </c>
    </row>
    <row r="31" spans="1:10" ht="19.5" customHeight="1">
      <c r="A31" s="64">
        <v>3301</v>
      </c>
      <c r="B31" s="103" t="s">
        <v>464</v>
      </c>
      <c r="C31" s="108"/>
      <c r="D31" s="108"/>
      <c r="E31" s="108"/>
      <c r="F31" s="108"/>
      <c r="G31" s="108"/>
      <c r="H31" s="108"/>
      <c r="I31" s="108"/>
      <c r="J31" s="110"/>
    </row>
    <row r="32" spans="1:10" ht="19.5" customHeight="1">
      <c r="A32" s="64">
        <v>3302</v>
      </c>
      <c r="B32" s="103" t="s">
        <v>465</v>
      </c>
      <c r="C32" s="108" t="s">
        <v>483</v>
      </c>
      <c r="D32" s="108" t="s">
        <v>483</v>
      </c>
      <c r="E32" s="108" t="s">
        <v>483</v>
      </c>
      <c r="F32" s="108" t="s">
        <v>483</v>
      </c>
      <c r="G32" s="108" t="s">
        <v>483</v>
      </c>
      <c r="H32" s="108" t="s">
        <v>483</v>
      </c>
      <c r="I32" s="108" t="s">
        <v>483</v>
      </c>
      <c r="J32" s="108">
        <v>5224</v>
      </c>
    </row>
    <row r="33" spans="1:10" ht="19.5" customHeight="1">
      <c r="A33" s="64">
        <v>3303</v>
      </c>
      <c r="B33" s="103" t="s">
        <v>459</v>
      </c>
      <c r="C33" s="108" t="s">
        <v>483</v>
      </c>
      <c r="D33" s="108" t="s">
        <v>483</v>
      </c>
      <c r="E33" s="108" t="s">
        <v>483</v>
      </c>
      <c r="F33" s="108" t="s">
        <v>483</v>
      </c>
      <c r="G33" s="108" t="s">
        <v>483</v>
      </c>
      <c r="H33" s="108" t="s">
        <v>483</v>
      </c>
      <c r="I33" s="108" t="s">
        <v>483</v>
      </c>
      <c r="J33" s="108">
        <v>451775</v>
      </c>
    </row>
    <row r="34" spans="1:10" ht="19.5" customHeight="1">
      <c r="A34" s="64">
        <v>3304</v>
      </c>
      <c r="B34" s="103" t="s">
        <v>460</v>
      </c>
      <c r="C34" s="108" t="s">
        <v>483</v>
      </c>
      <c r="D34" s="108" t="s">
        <v>483</v>
      </c>
      <c r="E34" s="108" t="s">
        <v>483</v>
      </c>
      <c r="F34" s="108" t="s">
        <v>483</v>
      </c>
      <c r="G34" s="108" t="s">
        <v>483</v>
      </c>
      <c r="H34" s="108" t="s">
        <v>483</v>
      </c>
      <c r="I34" s="108" t="s">
        <v>483</v>
      </c>
      <c r="J34" s="108">
        <v>43611</v>
      </c>
    </row>
    <row r="35" spans="1:10" ht="19.5" customHeight="1">
      <c r="A35" s="64">
        <v>3305</v>
      </c>
      <c r="B35" s="103" t="s">
        <v>461</v>
      </c>
      <c r="C35" s="108" t="s">
        <v>483</v>
      </c>
      <c r="D35" s="108" t="s">
        <v>483</v>
      </c>
      <c r="E35" s="108" t="s">
        <v>483</v>
      </c>
      <c r="F35" s="108" t="s">
        <v>483</v>
      </c>
      <c r="G35" s="108" t="s">
        <v>483</v>
      </c>
      <c r="H35" s="108" t="s">
        <v>483</v>
      </c>
      <c r="I35" s="108" t="s">
        <v>483</v>
      </c>
      <c r="J35" s="108">
        <v>0</v>
      </c>
    </row>
    <row r="36" spans="1:10" ht="19.5" customHeight="1">
      <c r="A36" s="64">
        <v>3306</v>
      </c>
      <c r="B36" s="103" t="s">
        <v>462</v>
      </c>
      <c r="C36" s="108" t="s">
        <v>483</v>
      </c>
      <c r="D36" s="108" t="s">
        <v>483</v>
      </c>
      <c r="E36" s="108" t="s">
        <v>483</v>
      </c>
      <c r="F36" s="108" t="s">
        <v>483</v>
      </c>
      <c r="G36" s="108" t="s">
        <v>483</v>
      </c>
      <c r="H36" s="108" t="s">
        <v>483</v>
      </c>
      <c r="I36" s="108" t="s">
        <v>483</v>
      </c>
      <c r="J36" s="108" t="s">
        <v>484</v>
      </c>
    </row>
    <row r="37" spans="1:10" ht="19.5" customHeight="1">
      <c r="A37" s="64">
        <v>3307</v>
      </c>
      <c r="B37" s="103" t="s">
        <v>463</v>
      </c>
      <c r="C37" s="108" t="s">
        <v>483</v>
      </c>
      <c r="D37" s="108" t="s">
        <v>483</v>
      </c>
      <c r="E37" s="108" t="s">
        <v>483</v>
      </c>
      <c r="F37" s="108" t="s">
        <v>483</v>
      </c>
      <c r="G37" s="108" t="s">
        <v>483</v>
      </c>
      <c r="H37" s="108" t="s">
        <v>483</v>
      </c>
      <c r="I37" s="108" t="s">
        <v>483</v>
      </c>
      <c r="J37" s="108">
        <v>0</v>
      </c>
    </row>
    <row r="38" spans="1:10" ht="19.5" customHeight="1">
      <c r="A38" s="119">
        <v>3308</v>
      </c>
      <c r="B38" s="120" t="s">
        <v>482</v>
      </c>
      <c r="C38" s="108" t="s">
        <v>483</v>
      </c>
      <c r="D38" s="108" t="s">
        <v>483</v>
      </c>
      <c r="E38" s="108" t="s">
        <v>483</v>
      </c>
      <c r="F38" s="108" t="s">
        <v>483</v>
      </c>
      <c r="G38" s="108" t="s">
        <v>483</v>
      </c>
      <c r="H38" s="108" t="s">
        <v>483</v>
      </c>
      <c r="I38" s="108" t="s">
        <v>483</v>
      </c>
      <c r="J38" s="108">
        <v>-62729.560356229194</v>
      </c>
    </row>
    <row r="39" spans="1:10" ht="19.5" customHeight="1">
      <c r="A39" s="113" t="s">
        <v>258</v>
      </c>
      <c r="B39" s="114"/>
      <c r="C39" s="115"/>
      <c r="D39" s="116"/>
      <c r="E39" s="116"/>
      <c r="F39" s="116"/>
      <c r="G39" s="117"/>
      <c r="H39" s="117"/>
      <c r="I39" s="117"/>
      <c r="J39" s="118"/>
    </row>
    <row r="40" spans="1:10" ht="19.5" customHeight="1">
      <c r="A40" s="34" t="s">
        <v>238</v>
      </c>
      <c r="B40" s="77" t="s">
        <v>355</v>
      </c>
      <c r="C40" s="88">
        <v>25396.705171486</v>
      </c>
      <c r="D40" s="88">
        <v>0</v>
      </c>
      <c r="E40" s="88">
        <v>0</v>
      </c>
      <c r="F40" s="88">
        <v>25396.705171486</v>
      </c>
      <c r="G40" s="88">
        <v>27861.527054006994</v>
      </c>
      <c r="H40" s="88">
        <v>41779.7556681892</v>
      </c>
      <c r="I40" s="88">
        <v>0</v>
      </c>
      <c r="J40" s="88">
        <v>95037.98789368219</v>
      </c>
    </row>
    <row r="41" spans="1:10" ht="19.5" customHeight="1">
      <c r="A41" s="34" t="s">
        <v>239</v>
      </c>
      <c r="B41" s="77" t="s">
        <v>357</v>
      </c>
      <c r="C41" s="88">
        <v>7361.19136248</v>
      </c>
      <c r="D41" s="88">
        <v>0</v>
      </c>
      <c r="E41" s="88">
        <v>0</v>
      </c>
      <c r="F41" s="88">
        <v>7361.19136248</v>
      </c>
      <c r="G41" s="88">
        <v>494.8761199400004</v>
      </c>
      <c r="H41" s="88">
        <v>751.29648289</v>
      </c>
      <c r="I41" s="88">
        <v>0</v>
      </c>
      <c r="J41" s="88">
        <v>8607.36396531</v>
      </c>
    </row>
    <row r="42" spans="1:10" ht="19.5" customHeight="1">
      <c r="A42" s="35" t="s">
        <v>240</v>
      </c>
      <c r="B42" s="78" t="s">
        <v>356</v>
      </c>
      <c r="C42" s="112">
        <v>36873</v>
      </c>
      <c r="D42" s="112">
        <v>0</v>
      </c>
      <c r="E42" s="112">
        <v>0</v>
      </c>
      <c r="F42" s="112">
        <v>36873</v>
      </c>
      <c r="G42" s="41">
        <v>40535</v>
      </c>
      <c r="H42" s="31">
        <v>37632</v>
      </c>
      <c r="I42" s="31">
        <v>0</v>
      </c>
      <c r="J42" s="31">
        <v>115040</v>
      </c>
    </row>
    <row r="43" spans="1:2" s="17" customFormat="1" ht="16.5" customHeight="1">
      <c r="A43" s="17" t="s">
        <v>470</v>
      </c>
      <c r="B43" s="45"/>
    </row>
    <row r="44" spans="1:2" s="17" customFormat="1" ht="16.5" customHeight="1">
      <c r="A44" s="17" t="s">
        <v>439</v>
      </c>
      <c r="B44" s="45"/>
    </row>
    <row r="45" spans="1:2" s="17" customFormat="1" ht="16.5" customHeight="1">
      <c r="A45" s="44" t="s">
        <v>359</v>
      </c>
      <c r="B45" s="44"/>
    </row>
    <row r="46" spans="1:2" s="17" customFormat="1" ht="16.5" customHeight="1">
      <c r="A46" s="67" t="s">
        <v>492</v>
      </c>
      <c r="B46" s="58"/>
    </row>
    <row r="47" spans="1:2" s="17" customFormat="1" ht="16.5" customHeight="1">
      <c r="A47" s="44" t="s">
        <v>382</v>
      </c>
      <c r="B47" s="44"/>
    </row>
    <row r="48" spans="1:2" s="17" customFormat="1" ht="16.5" customHeight="1">
      <c r="A48" s="44" t="s">
        <v>363</v>
      </c>
      <c r="B48" s="44"/>
    </row>
    <row r="49" spans="1:2" s="17" customFormat="1" ht="16.5" customHeight="1">
      <c r="A49" s="44" t="s">
        <v>365</v>
      </c>
      <c r="B49" s="44"/>
    </row>
    <row r="50" spans="1:2" s="17" customFormat="1" ht="16.5" customHeight="1">
      <c r="A50" s="130" t="s">
        <v>496</v>
      </c>
      <c r="B50" s="44"/>
    </row>
    <row r="51" spans="1:2" s="17" customFormat="1" ht="16.5" customHeight="1">
      <c r="A51" s="17" t="s">
        <v>440</v>
      </c>
      <c r="B51" s="45"/>
    </row>
    <row r="52" spans="1:2" s="17" customFormat="1" ht="16.5" customHeight="1">
      <c r="A52" s="44" t="s">
        <v>369</v>
      </c>
      <c r="B52" s="44"/>
    </row>
    <row r="53" spans="1:2" s="17" customFormat="1" ht="16.5" customHeight="1">
      <c r="A53" s="45" t="s">
        <v>383</v>
      </c>
      <c r="B53" s="45"/>
    </row>
    <row r="54" spans="1:2" s="17" customFormat="1" ht="16.5" customHeight="1">
      <c r="A54" s="45" t="s">
        <v>479</v>
      </c>
      <c r="B54" s="45"/>
    </row>
    <row r="55" spans="1:2" s="24" customFormat="1" ht="15.75" customHeight="1">
      <c r="A55" s="45" t="s">
        <v>481</v>
      </c>
      <c r="B55" s="42"/>
    </row>
    <row r="56" ht="15.75" customHeight="1"/>
    <row r="57" ht="15.75" customHeight="1"/>
    <row r="58" ht="15.75" customHeight="1"/>
  </sheetData>
  <sheetProtection/>
  <mergeCells count="7">
    <mergeCell ref="A4:B6"/>
    <mergeCell ref="C4:J4"/>
    <mergeCell ref="C5:F5"/>
    <mergeCell ref="G5:G6"/>
    <mergeCell ref="H5:H6"/>
    <mergeCell ref="I5:I6"/>
    <mergeCell ref="J5:J6"/>
  </mergeCells>
  <printOptions/>
  <pageMargins left="0.5118110236220472" right="0.5118110236220472" top="0.7874015748031497" bottom="0.7874015748031497" header="0.31496062992125984" footer="0.31496062992125984"/>
  <pageSetup orientation="landscape" paperSize="9" scale="69" r:id="rId1"/>
</worksheet>
</file>

<file path=xl/worksheets/sheet6.xml><?xml version="1.0" encoding="utf-8"?>
<worksheet xmlns="http://schemas.openxmlformats.org/spreadsheetml/2006/main" xmlns:r="http://schemas.openxmlformats.org/officeDocument/2006/relationships">
  <dimension ref="A1:B42"/>
  <sheetViews>
    <sheetView showGridLines="0" zoomScalePageLayoutView="0" workbookViewId="0" topLeftCell="A1">
      <selection activeCell="A1" sqref="A1"/>
    </sheetView>
  </sheetViews>
  <sheetFormatPr defaultColWidth="9.140625" defaultRowHeight="19.5" customHeight="1"/>
  <cols>
    <col min="1" max="1" width="35.7109375" style="47" bestFit="1" customWidth="1"/>
    <col min="2" max="2" width="173.57421875" style="47" customWidth="1"/>
    <col min="3" max="16384" width="9.140625" style="47" customWidth="1"/>
  </cols>
  <sheetData>
    <row r="1" ht="19.5" customHeight="1">
      <c r="A1" s="50" t="s">
        <v>395</v>
      </c>
    </row>
    <row r="2" spans="1:2" ht="19.5" customHeight="1">
      <c r="A2" s="157" t="s">
        <v>385</v>
      </c>
      <c r="B2" s="158"/>
    </row>
    <row r="3" spans="1:2" ht="19.5" customHeight="1">
      <c r="A3" s="48" t="s">
        <v>397</v>
      </c>
      <c r="B3" s="48" t="s">
        <v>451</v>
      </c>
    </row>
    <row r="4" spans="1:2" ht="19.5" customHeight="1">
      <c r="A4" s="48" t="s">
        <v>398</v>
      </c>
      <c r="B4" s="48" t="s">
        <v>438</v>
      </c>
    </row>
    <row r="5" spans="1:2" ht="19.5" customHeight="1">
      <c r="A5" s="48" t="s">
        <v>399</v>
      </c>
      <c r="B5" s="48" t="s">
        <v>390</v>
      </c>
    </row>
    <row r="6" spans="1:2" ht="19.5" customHeight="1">
      <c r="A6" s="48" t="s">
        <v>389</v>
      </c>
      <c r="B6" s="48" t="s">
        <v>391</v>
      </c>
    </row>
    <row r="7" spans="1:2" ht="19.5" customHeight="1">
      <c r="A7" s="48" t="s">
        <v>400</v>
      </c>
      <c r="B7" s="48" t="s">
        <v>386</v>
      </c>
    </row>
    <row r="8" spans="1:2" ht="19.5" customHeight="1">
      <c r="A8" s="48" t="s">
        <v>401</v>
      </c>
      <c r="B8" s="48" t="s">
        <v>392</v>
      </c>
    </row>
    <row r="9" spans="1:2" ht="19.5" customHeight="1">
      <c r="A9" s="48" t="s">
        <v>402</v>
      </c>
      <c r="B9" s="48" t="s">
        <v>387</v>
      </c>
    </row>
    <row r="10" spans="1:2" ht="19.5" customHeight="1">
      <c r="A10" s="48" t="s">
        <v>403</v>
      </c>
      <c r="B10" s="48" t="s">
        <v>388</v>
      </c>
    </row>
    <row r="11" spans="1:2" ht="19.5" customHeight="1">
      <c r="A11" s="48" t="s">
        <v>404</v>
      </c>
      <c r="B11" s="49" t="s">
        <v>497</v>
      </c>
    </row>
    <row r="12" spans="1:2" ht="19.5" customHeight="1">
      <c r="A12" s="157" t="s">
        <v>437</v>
      </c>
      <c r="B12" s="158"/>
    </row>
    <row r="13" spans="1:2" ht="19.5" customHeight="1">
      <c r="A13" s="53" t="s">
        <v>498</v>
      </c>
      <c r="B13" s="52"/>
    </row>
    <row r="14" spans="1:2" ht="19.5" customHeight="1">
      <c r="A14" s="53" t="s">
        <v>499</v>
      </c>
      <c r="B14" s="52"/>
    </row>
    <row r="15" spans="1:2" ht="19.5" customHeight="1">
      <c r="A15" s="157" t="s">
        <v>393</v>
      </c>
      <c r="B15" s="158"/>
    </row>
    <row r="16" spans="1:2" ht="19.5" customHeight="1">
      <c r="A16" s="46" t="s">
        <v>394</v>
      </c>
      <c r="B16" s="46"/>
    </row>
    <row r="17" spans="1:2" ht="97.5" customHeight="1">
      <c r="A17" s="48" t="s">
        <v>396</v>
      </c>
      <c r="B17" s="51" t="s">
        <v>453</v>
      </c>
    </row>
    <row r="18" spans="1:2" ht="19.5" customHeight="1">
      <c r="A18" s="48" t="s">
        <v>405</v>
      </c>
      <c r="B18" s="51" t="s">
        <v>406</v>
      </c>
    </row>
    <row r="19" spans="1:2" ht="19.5" customHeight="1">
      <c r="A19" s="48" t="s">
        <v>407</v>
      </c>
      <c r="B19" s="51" t="s">
        <v>408</v>
      </c>
    </row>
    <row r="20" spans="1:2" ht="19.5" customHeight="1">
      <c r="A20" s="155" t="s">
        <v>409</v>
      </c>
      <c r="B20" s="156"/>
    </row>
    <row r="21" spans="1:2" ht="19.5" customHeight="1">
      <c r="A21" s="48" t="s">
        <v>410</v>
      </c>
      <c r="B21" s="51"/>
    </row>
    <row r="22" spans="1:2" ht="45">
      <c r="A22" s="48" t="s">
        <v>411</v>
      </c>
      <c r="B22" s="51" t="s">
        <v>443</v>
      </c>
    </row>
    <row r="23" spans="1:2" ht="30">
      <c r="A23" s="48" t="s">
        <v>412</v>
      </c>
      <c r="B23" s="51" t="s">
        <v>415</v>
      </c>
    </row>
    <row r="24" spans="1:2" ht="30">
      <c r="A24" s="48" t="s">
        <v>413</v>
      </c>
      <c r="B24" s="51" t="s">
        <v>416</v>
      </c>
    </row>
    <row r="25" spans="1:2" ht="30">
      <c r="A25" s="48" t="s">
        <v>414</v>
      </c>
      <c r="B25" s="51" t="s">
        <v>417</v>
      </c>
    </row>
    <row r="26" spans="1:2" ht="19.5" customHeight="1">
      <c r="A26" s="157" t="s">
        <v>418</v>
      </c>
      <c r="B26" s="158"/>
    </row>
    <row r="27" spans="1:2" ht="19.5" customHeight="1">
      <c r="A27" s="155" t="s">
        <v>419</v>
      </c>
      <c r="B27" s="156"/>
    </row>
    <row r="28" spans="1:2" ht="15">
      <c r="A28" s="48" t="s">
        <v>411</v>
      </c>
      <c r="B28" s="51" t="s">
        <v>420</v>
      </c>
    </row>
    <row r="29" spans="1:2" ht="19.5" customHeight="1">
      <c r="A29" s="48" t="s">
        <v>412</v>
      </c>
      <c r="B29" s="51" t="s">
        <v>421</v>
      </c>
    </row>
    <row r="30" spans="1:2" ht="75">
      <c r="A30" s="48" t="s">
        <v>423</v>
      </c>
      <c r="B30" s="51" t="s">
        <v>422</v>
      </c>
    </row>
    <row r="31" spans="1:2" ht="60">
      <c r="A31" s="48" t="s">
        <v>424</v>
      </c>
      <c r="B31" s="51" t="s">
        <v>425</v>
      </c>
    </row>
    <row r="32" spans="1:2" ht="19.5" customHeight="1">
      <c r="A32" s="155" t="s">
        <v>426</v>
      </c>
      <c r="B32" s="156"/>
    </row>
    <row r="33" spans="1:2" ht="15">
      <c r="A33" s="48" t="s">
        <v>427</v>
      </c>
      <c r="B33" s="51" t="s">
        <v>429</v>
      </c>
    </row>
    <row r="34" spans="1:2" ht="60">
      <c r="A34" s="48" t="s">
        <v>428</v>
      </c>
      <c r="B34" s="51" t="s">
        <v>450</v>
      </c>
    </row>
    <row r="35" spans="1:2" ht="19.5" customHeight="1">
      <c r="A35" s="155" t="s">
        <v>430</v>
      </c>
      <c r="B35" s="156"/>
    </row>
    <row r="36" spans="1:2" ht="120">
      <c r="A36" s="48" t="s">
        <v>431</v>
      </c>
      <c r="B36" s="57" t="s">
        <v>432</v>
      </c>
    </row>
    <row r="37" spans="1:2" ht="19.5" customHeight="1">
      <c r="A37" s="155" t="s">
        <v>433</v>
      </c>
      <c r="B37" s="156"/>
    </row>
    <row r="38" spans="1:2" ht="240">
      <c r="A38" s="153" t="s">
        <v>435</v>
      </c>
      <c r="B38" s="51" t="s">
        <v>434</v>
      </c>
    </row>
    <row r="39" spans="1:2" ht="46.5" customHeight="1">
      <c r="A39" s="154"/>
      <c r="B39" s="55" t="s">
        <v>441</v>
      </c>
    </row>
    <row r="40" spans="1:2" ht="45">
      <c r="A40" s="154"/>
      <c r="B40" s="55" t="s">
        <v>442</v>
      </c>
    </row>
    <row r="41" ht="120.75" customHeight="1">
      <c r="B41" s="56" t="s">
        <v>452</v>
      </c>
    </row>
    <row r="42" ht="45">
      <c r="B42" s="56" t="s">
        <v>500</v>
      </c>
    </row>
  </sheetData>
  <sheetProtection/>
  <mergeCells count="10">
    <mergeCell ref="A38:A40"/>
    <mergeCell ref="A32:B32"/>
    <mergeCell ref="A35:B35"/>
    <mergeCell ref="A37:B37"/>
    <mergeCell ref="A2:B2"/>
    <mergeCell ref="A15:B15"/>
    <mergeCell ref="A20:B20"/>
    <mergeCell ref="A26:B26"/>
    <mergeCell ref="A27:B27"/>
    <mergeCell ref="A12:B12"/>
  </mergeCells>
  <hyperlinks>
    <hyperlink ref="B11" r:id="rId1" display="https://www.gov.br/tesouronacional/pt-br/estatisticas-fiscais-e-planejamento/estatisticas-fiscais-do-governo-geral"/>
    <hyperlink ref="A13" r:id="rId2" display="https://www.tesourotransparente.gov.br/publicacoes/manual-de-estatisticas-de-financas-publicas-mefp/2015/30"/>
    <hyperlink ref="A14" r:id="rId3" display="https://www.imf.org/external/Pubs/FT/GFS/Manual/2014/gfsfinal.pdf"/>
  </hyperlinks>
  <printOptions/>
  <pageMargins left="0.511811024" right="0.511811024" top="0.787401575" bottom="0.787401575" header="0.31496062" footer="0.31496062"/>
  <pageSetup horizontalDpi="600" verticalDpi="600" orientation="portrait" paperSize="9" r:id="rId4"/>
</worksheet>
</file>

<file path=xl/worksheets/sheet7.xml><?xml version="1.0" encoding="utf-8"?>
<worksheet xmlns="http://schemas.openxmlformats.org/spreadsheetml/2006/main" xmlns:r="http://schemas.openxmlformats.org/officeDocument/2006/relationships">
  <dimension ref="A1:E77"/>
  <sheetViews>
    <sheetView zoomScalePageLayoutView="0" workbookViewId="0" topLeftCell="A1">
      <selection activeCell="A1" sqref="A1"/>
    </sheetView>
  </sheetViews>
  <sheetFormatPr defaultColWidth="9.140625" defaultRowHeight="15"/>
  <cols>
    <col min="1" max="1" width="14.140625" style="0" bestFit="1" customWidth="1"/>
    <col min="2" max="2" width="88.28125" style="0" customWidth="1"/>
    <col min="3" max="3" width="51.140625" style="0" customWidth="1"/>
    <col min="4" max="4" width="19.421875" style="0" bestFit="1" customWidth="1"/>
  </cols>
  <sheetData>
    <row r="1" spans="1:4" ht="15">
      <c r="A1" s="1" t="s">
        <v>0</v>
      </c>
      <c r="B1" s="2" t="s">
        <v>1</v>
      </c>
      <c r="C1" s="2" t="s">
        <v>2</v>
      </c>
      <c r="D1" s="2" t="s">
        <v>3</v>
      </c>
    </row>
    <row r="2" spans="1:5" ht="15">
      <c r="A2" s="13" t="s">
        <v>5</v>
      </c>
      <c r="B2" s="10" t="s">
        <v>199</v>
      </c>
      <c r="C2" s="12" t="s">
        <v>194</v>
      </c>
      <c r="D2" t="s">
        <v>237</v>
      </c>
      <c r="E2" t="s">
        <v>91</v>
      </c>
    </row>
    <row r="3" spans="1:5" ht="15">
      <c r="A3" s="13" t="s">
        <v>6</v>
      </c>
      <c r="B3" s="11" t="s">
        <v>204</v>
      </c>
      <c r="C3" s="12" t="s">
        <v>205</v>
      </c>
      <c r="D3" t="s">
        <v>237</v>
      </c>
      <c r="E3" t="s">
        <v>7</v>
      </c>
    </row>
    <row r="4" spans="1:5" ht="15">
      <c r="A4" s="13" t="s">
        <v>8</v>
      </c>
      <c r="B4" s="11" t="s">
        <v>206</v>
      </c>
      <c r="E4" t="s">
        <v>9</v>
      </c>
    </row>
    <row r="5" spans="1:5" ht="15">
      <c r="A5" s="13" t="s">
        <v>10</v>
      </c>
      <c r="B5" s="11" t="s">
        <v>207</v>
      </c>
      <c r="D5" t="s">
        <v>237</v>
      </c>
      <c r="E5" t="s">
        <v>11</v>
      </c>
    </row>
    <row r="6" spans="1:5" ht="15">
      <c r="A6" s="13" t="s">
        <v>12</v>
      </c>
      <c r="B6" s="11" t="s">
        <v>208</v>
      </c>
      <c r="D6" t="s">
        <v>237</v>
      </c>
      <c r="E6" t="s">
        <v>13</v>
      </c>
    </row>
    <row r="7" spans="1:5" ht="15">
      <c r="A7" s="13" t="s">
        <v>14</v>
      </c>
      <c r="B7" s="11" t="s">
        <v>209</v>
      </c>
      <c r="D7" t="s">
        <v>237</v>
      </c>
      <c r="E7" t="s">
        <v>15</v>
      </c>
    </row>
    <row r="8" spans="1:5" ht="15">
      <c r="A8" s="13" t="s">
        <v>16</v>
      </c>
      <c r="B8" s="11" t="s">
        <v>210</v>
      </c>
      <c r="D8" t="s">
        <v>237</v>
      </c>
      <c r="E8" t="s">
        <v>17</v>
      </c>
    </row>
    <row r="9" spans="1:5" ht="15">
      <c r="A9" s="13" t="s">
        <v>18</v>
      </c>
      <c r="B9" s="11" t="s">
        <v>211</v>
      </c>
      <c r="D9" t="s">
        <v>237</v>
      </c>
      <c r="E9" t="s">
        <v>19</v>
      </c>
    </row>
    <row r="10" spans="1:5" ht="15">
      <c r="A10" s="13" t="s">
        <v>20</v>
      </c>
      <c r="B10" s="11" t="s">
        <v>212</v>
      </c>
      <c r="D10" t="s">
        <v>237</v>
      </c>
      <c r="E10" t="s">
        <v>21</v>
      </c>
    </row>
    <row r="11" spans="1:5" ht="15">
      <c r="A11" s="13" t="s">
        <v>22</v>
      </c>
      <c r="B11" s="11" t="s">
        <v>213</v>
      </c>
      <c r="D11" t="s">
        <v>237</v>
      </c>
      <c r="E11" t="s">
        <v>23</v>
      </c>
    </row>
    <row r="12" spans="1:5" ht="15">
      <c r="A12" s="13" t="s">
        <v>24</v>
      </c>
      <c r="B12" s="10" t="s">
        <v>195</v>
      </c>
      <c r="E12" t="s">
        <v>92</v>
      </c>
    </row>
    <row r="13" spans="1:5" ht="15">
      <c r="A13" s="13" t="s">
        <v>25</v>
      </c>
      <c r="B13" s="11" t="s">
        <v>204</v>
      </c>
      <c r="C13" s="12" t="s">
        <v>205</v>
      </c>
      <c r="D13" t="s">
        <v>237</v>
      </c>
      <c r="E13" t="s">
        <v>7</v>
      </c>
    </row>
    <row r="14" spans="1:5" ht="15">
      <c r="A14" s="13" t="s">
        <v>26</v>
      </c>
      <c r="B14" s="11" t="s">
        <v>206</v>
      </c>
      <c r="E14" t="s">
        <v>9</v>
      </c>
    </row>
    <row r="15" spans="1:5" ht="15">
      <c r="A15" s="13" t="s">
        <v>27</v>
      </c>
      <c r="B15" s="11" t="s">
        <v>207</v>
      </c>
      <c r="D15" t="s">
        <v>237</v>
      </c>
      <c r="E15" t="s">
        <v>11</v>
      </c>
    </row>
    <row r="16" spans="1:5" ht="15">
      <c r="A16" s="13" t="s">
        <v>28</v>
      </c>
      <c r="B16" s="11" t="s">
        <v>208</v>
      </c>
      <c r="D16" t="s">
        <v>237</v>
      </c>
      <c r="E16" t="s">
        <v>13</v>
      </c>
    </row>
    <row r="17" spans="1:5" ht="15">
      <c r="A17" s="13" t="s">
        <v>29</v>
      </c>
      <c r="B17" s="11" t="s">
        <v>209</v>
      </c>
      <c r="D17" t="s">
        <v>237</v>
      </c>
      <c r="E17" t="s">
        <v>15</v>
      </c>
    </row>
    <row r="18" spans="1:5" ht="15">
      <c r="A18" s="13" t="s">
        <v>30</v>
      </c>
      <c r="B18" s="11" t="s">
        <v>210</v>
      </c>
      <c r="D18" t="s">
        <v>237</v>
      </c>
      <c r="E18" t="s">
        <v>17</v>
      </c>
    </row>
    <row r="19" spans="1:5" ht="15">
      <c r="A19" s="13" t="s">
        <v>31</v>
      </c>
      <c r="B19" s="11" t="s">
        <v>211</v>
      </c>
      <c r="D19" t="s">
        <v>237</v>
      </c>
      <c r="E19" t="s">
        <v>19</v>
      </c>
    </row>
    <row r="20" spans="1:5" ht="15">
      <c r="A20" s="13" t="s">
        <v>32</v>
      </c>
      <c r="B20" s="11" t="s">
        <v>212</v>
      </c>
      <c r="D20" t="s">
        <v>237</v>
      </c>
      <c r="E20" t="s">
        <v>21</v>
      </c>
    </row>
    <row r="21" spans="1:5" ht="15">
      <c r="A21" s="13" t="s">
        <v>33</v>
      </c>
      <c r="B21" s="11" t="s">
        <v>213</v>
      </c>
      <c r="D21" t="s">
        <v>237</v>
      </c>
      <c r="E21" t="s">
        <v>23</v>
      </c>
    </row>
    <row r="22" spans="1:5" ht="15">
      <c r="A22" s="13" t="s">
        <v>34</v>
      </c>
      <c r="B22" s="10" t="s">
        <v>214</v>
      </c>
      <c r="C22" s="12" t="s">
        <v>215</v>
      </c>
      <c r="D22" t="s">
        <v>237</v>
      </c>
      <c r="E22" t="s">
        <v>93</v>
      </c>
    </row>
    <row r="23" spans="1:5" ht="15">
      <c r="A23" s="13" t="s">
        <v>35</v>
      </c>
      <c r="B23" s="11" t="s">
        <v>204</v>
      </c>
      <c r="C23" s="12" t="s">
        <v>205</v>
      </c>
      <c r="D23" t="s">
        <v>237</v>
      </c>
      <c r="E23" t="s">
        <v>7</v>
      </c>
    </row>
    <row r="24" spans="1:5" ht="15">
      <c r="A24" s="13" t="s">
        <v>36</v>
      </c>
      <c r="B24" s="11" t="s">
        <v>206</v>
      </c>
      <c r="E24" t="s">
        <v>9</v>
      </c>
    </row>
    <row r="25" spans="1:5" ht="15">
      <c r="A25" s="13" t="s">
        <v>37</v>
      </c>
      <c r="B25" s="11" t="s">
        <v>207</v>
      </c>
      <c r="D25" t="s">
        <v>237</v>
      </c>
      <c r="E25" t="s">
        <v>11</v>
      </c>
    </row>
    <row r="26" spans="1:5" ht="15">
      <c r="A26" s="13" t="s">
        <v>38</v>
      </c>
      <c r="B26" s="14" t="s">
        <v>216</v>
      </c>
      <c r="E26" t="s">
        <v>39</v>
      </c>
    </row>
    <row r="27" spans="1:5" ht="15">
      <c r="A27" s="13" t="s">
        <v>40</v>
      </c>
      <c r="B27" s="11" t="s">
        <v>208</v>
      </c>
      <c r="D27" t="s">
        <v>237</v>
      </c>
      <c r="E27" t="s">
        <v>13</v>
      </c>
    </row>
    <row r="28" spans="1:5" ht="15">
      <c r="A28" s="13" t="s">
        <v>41</v>
      </c>
      <c r="B28" s="14" t="s">
        <v>216</v>
      </c>
      <c r="E28" t="s">
        <v>39</v>
      </c>
    </row>
    <row r="29" spans="1:5" ht="15">
      <c r="A29" s="13" t="s">
        <v>42</v>
      </c>
      <c r="B29" s="11" t="s">
        <v>209</v>
      </c>
      <c r="D29" t="s">
        <v>237</v>
      </c>
      <c r="E29" t="s">
        <v>15</v>
      </c>
    </row>
    <row r="30" spans="1:5" ht="15">
      <c r="A30" s="13" t="s">
        <v>43</v>
      </c>
      <c r="B30" s="11" t="s">
        <v>210</v>
      </c>
      <c r="D30" t="s">
        <v>237</v>
      </c>
      <c r="E30" t="s">
        <v>17</v>
      </c>
    </row>
    <row r="31" spans="1:5" ht="15">
      <c r="A31" s="13" t="s">
        <v>44</v>
      </c>
      <c r="B31" s="11" t="s">
        <v>211</v>
      </c>
      <c r="D31" t="s">
        <v>237</v>
      </c>
      <c r="E31" t="s">
        <v>19</v>
      </c>
    </row>
    <row r="32" spans="1:5" ht="15">
      <c r="A32" s="13" t="s">
        <v>45</v>
      </c>
      <c r="B32" s="11" t="s">
        <v>212</v>
      </c>
      <c r="D32" t="s">
        <v>237</v>
      </c>
      <c r="E32" t="s">
        <v>21</v>
      </c>
    </row>
    <row r="33" spans="1:5" ht="15">
      <c r="A33" s="13" t="s">
        <v>46</v>
      </c>
      <c r="B33" s="11" t="s">
        <v>213</v>
      </c>
      <c r="D33" t="s">
        <v>237</v>
      </c>
      <c r="E33" t="s">
        <v>23</v>
      </c>
    </row>
    <row r="34" spans="1:5" ht="15">
      <c r="A34" s="13" t="s">
        <v>47</v>
      </c>
      <c r="B34" s="10" t="s">
        <v>217</v>
      </c>
      <c r="C34" s="12" t="s">
        <v>218</v>
      </c>
      <c r="D34" t="s">
        <v>237</v>
      </c>
      <c r="E34" t="s">
        <v>94</v>
      </c>
    </row>
    <row r="35" spans="1:5" ht="15">
      <c r="A35" s="13" t="s">
        <v>48</v>
      </c>
      <c r="B35" s="11" t="s">
        <v>204</v>
      </c>
      <c r="C35" s="12" t="s">
        <v>205</v>
      </c>
      <c r="D35" t="s">
        <v>237</v>
      </c>
      <c r="E35" t="s">
        <v>7</v>
      </c>
    </row>
    <row r="36" spans="1:5" ht="15">
      <c r="A36" s="13" t="s">
        <v>49</v>
      </c>
      <c r="B36" s="11" t="s">
        <v>206</v>
      </c>
      <c r="E36" t="s">
        <v>9</v>
      </c>
    </row>
    <row r="37" spans="1:5" ht="15">
      <c r="A37" s="13" t="s">
        <v>50</v>
      </c>
      <c r="B37" s="11" t="s">
        <v>207</v>
      </c>
      <c r="D37" t="s">
        <v>237</v>
      </c>
      <c r="E37" t="s">
        <v>11</v>
      </c>
    </row>
    <row r="38" spans="1:5" ht="15">
      <c r="A38" s="13" t="s">
        <v>51</v>
      </c>
      <c r="B38" s="14" t="s">
        <v>216</v>
      </c>
      <c r="E38" t="s">
        <v>39</v>
      </c>
    </row>
    <row r="39" spans="1:5" ht="15">
      <c r="A39" s="13" t="s">
        <v>52</v>
      </c>
      <c r="B39" s="11" t="s">
        <v>208</v>
      </c>
      <c r="D39" t="s">
        <v>237</v>
      </c>
      <c r="E39" t="s">
        <v>13</v>
      </c>
    </row>
    <row r="40" spans="1:5" ht="15">
      <c r="A40" s="13" t="s">
        <v>53</v>
      </c>
      <c r="B40" s="14" t="s">
        <v>216</v>
      </c>
      <c r="E40" t="s">
        <v>39</v>
      </c>
    </row>
    <row r="41" spans="1:5" ht="15">
      <c r="A41" s="13" t="s">
        <v>54</v>
      </c>
      <c r="B41" s="11" t="s">
        <v>209</v>
      </c>
      <c r="D41" t="s">
        <v>237</v>
      </c>
      <c r="E41" t="s">
        <v>15</v>
      </c>
    </row>
    <row r="42" spans="1:5" ht="15">
      <c r="A42" s="13" t="s">
        <v>55</v>
      </c>
      <c r="B42" s="11" t="s">
        <v>210</v>
      </c>
      <c r="D42" t="s">
        <v>237</v>
      </c>
      <c r="E42" t="s">
        <v>17</v>
      </c>
    </row>
    <row r="43" spans="1:5" ht="15">
      <c r="A43" s="13" t="s">
        <v>56</v>
      </c>
      <c r="B43" s="11" t="s">
        <v>211</v>
      </c>
      <c r="D43" t="s">
        <v>237</v>
      </c>
      <c r="E43" t="s">
        <v>19</v>
      </c>
    </row>
    <row r="44" spans="1:5" ht="15">
      <c r="A44" s="13" t="s">
        <v>57</v>
      </c>
      <c r="B44" s="11" t="s">
        <v>212</v>
      </c>
      <c r="D44" t="s">
        <v>237</v>
      </c>
      <c r="E44" t="s">
        <v>21</v>
      </c>
    </row>
    <row r="45" spans="1:5" ht="15">
      <c r="A45" s="13" t="s">
        <v>58</v>
      </c>
      <c r="B45" s="11" t="s">
        <v>213</v>
      </c>
      <c r="D45" t="s">
        <v>237</v>
      </c>
      <c r="E45" t="s">
        <v>23</v>
      </c>
    </row>
    <row r="46" spans="1:5" ht="15">
      <c r="A46" s="13" t="s">
        <v>59</v>
      </c>
      <c r="B46" s="10" t="s">
        <v>196</v>
      </c>
      <c r="D46" t="s">
        <v>237</v>
      </c>
      <c r="E46" t="s">
        <v>95</v>
      </c>
    </row>
    <row r="47" spans="1:5" ht="15">
      <c r="A47" s="13" t="s">
        <v>60</v>
      </c>
      <c r="B47" s="11" t="s">
        <v>204</v>
      </c>
      <c r="C47" s="12" t="s">
        <v>205</v>
      </c>
      <c r="D47" t="s">
        <v>237</v>
      </c>
      <c r="E47" t="s">
        <v>7</v>
      </c>
    </row>
    <row r="48" spans="1:5" ht="15">
      <c r="A48" s="13" t="s">
        <v>61</v>
      </c>
      <c r="B48" s="11" t="s">
        <v>206</v>
      </c>
      <c r="E48" t="s">
        <v>9</v>
      </c>
    </row>
    <row r="49" spans="1:5" ht="15">
      <c r="A49" s="13" t="s">
        <v>62</v>
      </c>
      <c r="B49" s="11" t="s">
        <v>207</v>
      </c>
      <c r="D49" t="s">
        <v>237</v>
      </c>
      <c r="E49" t="s">
        <v>11</v>
      </c>
    </row>
    <row r="50" spans="1:5" ht="15">
      <c r="A50" s="13" t="s">
        <v>63</v>
      </c>
      <c r="B50" s="14" t="s">
        <v>216</v>
      </c>
      <c r="E50" t="s">
        <v>39</v>
      </c>
    </row>
    <row r="51" spans="1:5" ht="15">
      <c r="A51" s="13" t="s">
        <v>64</v>
      </c>
      <c r="B51" s="11" t="s">
        <v>208</v>
      </c>
      <c r="D51" t="s">
        <v>237</v>
      </c>
      <c r="E51" t="s">
        <v>13</v>
      </c>
    </row>
    <row r="52" spans="1:5" ht="15">
      <c r="A52" s="13" t="s">
        <v>65</v>
      </c>
      <c r="B52" s="14" t="s">
        <v>216</v>
      </c>
      <c r="E52" t="s">
        <v>39</v>
      </c>
    </row>
    <row r="53" spans="1:5" ht="15">
      <c r="A53" s="13" t="s">
        <v>66</v>
      </c>
      <c r="B53" s="11" t="s">
        <v>209</v>
      </c>
      <c r="D53" t="s">
        <v>237</v>
      </c>
      <c r="E53" t="s">
        <v>15</v>
      </c>
    </row>
    <row r="54" spans="1:5" ht="15">
      <c r="A54" s="13" t="s">
        <v>67</v>
      </c>
      <c r="B54" s="11" t="s">
        <v>210</v>
      </c>
      <c r="D54" t="s">
        <v>237</v>
      </c>
      <c r="E54" t="s">
        <v>17</v>
      </c>
    </row>
    <row r="55" spans="1:5" ht="15">
      <c r="A55" s="13" t="s">
        <v>68</v>
      </c>
      <c r="B55" s="11" t="s">
        <v>211</v>
      </c>
      <c r="D55" t="s">
        <v>237</v>
      </c>
      <c r="E55" t="s">
        <v>19</v>
      </c>
    </row>
    <row r="56" spans="1:5" ht="15">
      <c r="A56" s="13" t="s">
        <v>69</v>
      </c>
      <c r="B56" s="11" t="s">
        <v>212</v>
      </c>
      <c r="D56" t="s">
        <v>237</v>
      </c>
      <c r="E56" t="s">
        <v>21</v>
      </c>
    </row>
    <row r="57" spans="1:5" ht="15">
      <c r="A57" s="13" t="s">
        <v>70</v>
      </c>
      <c r="B57" s="11" t="s">
        <v>213</v>
      </c>
      <c r="D57" t="s">
        <v>237</v>
      </c>
      <c r="E57" t="s">
        <v>23</v>
      </c>
    </row>
    <row r="58" spans="1:5" ht="15">
      <c r="A58" s="13" t="s">
        <v>71</v>
      </c>
      <c r="B58" s="10" t="s">
        <v>200</v>
      </c>
      <c r="C58" s="12" t="s">
        <v>201</v>
      </c>
      <c r="D58" t="s">
        <v>237</v>
      </c>
      <c r="E58" t="s">
        <v>96</v>
      </c>
    </row>
    <row r="59" spans="1:5" ht="15">
      <c r="A59" s="13" t="s">
        <v>72</v>
      </c>
      <c r="B59" s="11" t="s">
        <v>204</v>
      </c>
      <c r="C59" s="12" t="s">
        <v>205</v>
      </c>
      <c r="D59" t="s">
        <v>237</v>
      </c>
      <c r="E59" t="s">
        <v>7</v>
      </c>
    </row>
    <row r="60" spans="1:5" ht="15">
      <c r="A60" s="13" t="s">
        <v>73</v>
      </c>
      <c r="B60" s="11" t="s">
        <v>206</v>
      </c>
      <c r="E60" t="s">
        <v>9</v>
      </c>
    </row>
    <row r="61" spans="1:5" ht="15">
      <c r="A61" s="13" t="s">
        <v>74</v>
      </c>
      <c r="B61" s="11" t="s">
        <v>207</v>
      </c>
      <c r="D61" t="s">
        <v>237</v>
      </c>
      <c r="E61" t="s">
        <v>11</v>
      </c>
    </row>
    <row r="62" spans="1:5" ht="15">
      <c r="A62" s="13" t="s">
        <v>75</v>
      </c>
      <c r="B62" s="11" t="s">
        <v>208</v>
      </c>
      <c r="D62" t="s">
        <v>237</v>
      </c>
      <c r="E62" t="s">
        <v>13</v>
      </c>
    </row>
    <row r="63" spans="1:5" ht="15">
      <c r="A63" s="13" t="s">
        <v>76</v>
      </c>
      <c r="B63" s="11" t="s">
        <v>209</v>
      </c>
      <c r="D63" t="s">
        <v>237</v>
      </c>
      <c r="E63" t="s">
        <v>15</v>
      </c>
    </row>
    <row r="64" spans="1:5" ht="15">
      <c r="A64" s="13" t="s">
        <v>77</v>
      </c>
      <c r="B64" s="11" t="s">
        <v>210</v>
      </c>
      <c r="D64" t="s">
        <v>237</v>
      </c>
      <c r="E64" t="s">
        <v>17</v>
      </c>
    </row>
    <row r="65" spans="1:5" ht="15">
      <c r="A65" s="13" t="s">
        <v>78</v>
      </c>
      <c r="B65" s="11" t="s">
        <v>211</v>
      </c>
      <c r="D65" t="s">
        <v>237</v>
      </c>
      <c r="E65" t="s">
        <v>19</v>
      </c>
    </row>
    <row r="66" spans="1:5" ht="15">
      <c r="A66" s="13" t="s">
        <v>79</v>
      </c>
      <c r="B66" s="11" t="s">
        <v>212</v>
      </c>
      <c r="D66" t="s">
        <v>237</v>
      </c>
      <c r="E66" t="s">
        <v>21</v>
      </c>
    </row>
    <row r="67" spans="1:5" ht="15">
      <c r="A67" s="13" t="s">
        <v>80</v>
      </c>
      <c r="B67" s="11" t="s">
        <v>213</v>
      </c>
      <c r="D67" t="s">
        <v>237</v>
      </c>
      <c r="E67" t="s">
        <v>23</v>
      </c>
    </row>
    <row r="68" spans="1:5" ht="15">
      <c r="A68" s="13" t="s">
        <v>81</v>
      </c>
      <c r="B68" s="10" t="s">
        <v>197</v>
      </c>
      <c r="E68" t="s">
        <v>97</v>
      </c>
    </row>
    <row r="69" spans="1:5" ht="15">
      <c r="A69" s="13" t="s">
        <v>82</v>
      </c>
      <c r="B69" s="11" t="s">
        <v>204</v>
      </c>
      <c r="C69" s="12" t="s">
        <v>205</v>
      </c>
      <c r="D69" t="s">
        <v>237</v>
      </c>
      <c r="E69" t="s">
        <v>7</v>
      </c>
    </row>
    <row r="70" spans="1:5" ht="15">
      <c r="A70" s="13" t="s">
        <v>83</v>
      </c>
      <c r="B70" s="11" t="s">
        <v>206</v>
      </c>
      <c r="E70" t="s">
        <v>9</v>
      </c>
    </row>
    <row r="71" spans="1:5" ht="15">
      <c r="A71" s="13" t="s">
        <v>84</v>
      </c>
      <c r="B71" s="11" t="s">
        <v>207</v>
      </c>
      <c r="D71" t="s">
        <v>237</v>
      </c>
      <c r="E71" t="s">
        <v>11</v>
      </c>
    </row>
    <row r="72" spans="1:5" ht="15">
      <c r="A72" s="13" t="s">
        <v>85</v>
      </c>
      <c r="B72" s="11" t="s">
        <v>208</v>
      </c>
      <c r="D72" t="s">
        <v>237</v>
      </c>
      <c r="E72" t="s">
        <v>13</v>
      </c>
    </row>
    <row r="73" spans="1:5" ht="15">
      <c r="A73" s="13" t="s">
        <v>86</v>
      </c>
      <c r="B73" s="11" t="s">
        <v>209</v>
      </c>
      <c r="D73" t="s">
        <v>237</v>
      </c>
      <c r="E73" t="s">
        <v>15</v>
      </c>
    </row>
    <row r="74" spans="1:5" ht="15">
      <c r="A74" s="13" t="s">
        <v>87</v>
      </c>
      <c r="B74" s="11" t="s">
        <v>210</v>
      </c>
      <c r="D74" t="s">
        <v>237</v>
      </c>
      <c r="E74" t="s">
        <v>17</v>
      </c>
    </row>
    <row r="75" spans="1:5" ht="15">
      <c r="A75" s="13" t="s">
        <v>88</v>
      </c>
      <c r="B75" s="11" t="s">
        <v>211</v>
      </c>
      <c r="D75" t="s">
        <v>237</v>
      </c>
      <c r="E75" t="s">
        <v>19</v>
      </c>
    </row>
    <row r="76" spans="1:5" ht="15">
      <c r="A76" s="13" t="s">
        <v>89</v>
      </c>
      <c r="B76" s="11" t="s">
        <v>212</v>
      </c>
      <c r="D76" t="s">
        <v>237</v>
      </c>
      <c r="E76" t="s">
        <v>21</v>
      </c>
    </row>
    <row r="77" spans="1:5" ht="15">
      <c r="A77" s="13" t="s">
        <v>90</v>
      </c>
      <c r="B77" s="11" t="s">
        <v>213</v>
      </c>
      <c r="D77" t="s">
        <v>237</v>
      </c>
      <c r="E77" t="s">
        <v>23</v>
      </c>
    </row>
  </sheetData>
  <sheetProtection/>
  <printOptions/>
  <pageMargins left="0.511811024" right="0.511811024" top="0.787401575" bottom="0.787401575" header="0.31496062" footer="0.31496062"/>
  <pageSetup orientation="portrait" paperSize="9"/>
</worksheet>
</file>

<file path=xl/worksheets/sheet8.xml><?xml version="1.0" encoding="utf-8"?>
<worksheet xmlns="http://schemas.openxmlformats.org/spreadsheetml/2006/main" xmlns:r="http://schemas.openxmlformats.org/officeDocument/2006/relationships">
  <dimension ref="A1:E77"/>
  <sheetViews>
    <sheetView zoomScalePageLayoutView="0" workbookViewId="0" topLeftCell="A1">
      <selection activeCell="A1" sqref="A1"/>
    </sheetView>
  </sheetViews>
  <sheetFormatPr defaultColWidth="9.140625" defaultRowHeight="15"/>
  <cols>
    <col min="1" max="1" width="14.140625" style="0" bestFit="1" customWidth="1"/>
    <col min="2" max="2" width="89.8515625" style="0" customWidth="1"/>
    <col min="3" max="3" width="61.7109375" style="0" customWidth="1"/>
    <col min="4" max="4" width="19.421875" style="0" bestFit="1" customWidth="1"/>
  </cols>
  <sheetData>
    <row r="1" spans="1:4" ht="15">
      <c r="A1" s="1" t="s">
        <v>0</v>
      </c>
      <c r="B1" s="2" t="s">
        <v>1</v>
      </c>
      <c r="C1" s="2" t="s">
        <v>2</v>
      </c>
      <c r="D1" s="2" t="s">
        <v>3</v>
      </c>
    </row>
    <row r="2" spans="1:5" ht="15">
      <c r="A2" s="13" t="s">
        <v>98</v>
      </c>
      <c r="B2" s="10" t="s">
        <v>199</v>
      </c>
      <c r="C2" s="12" t="s">
        <v>194</v>
      </c>
      <c r="D2" t="s">
        <v>237</v>
      </c>
      <c r="E2" t="s">
        <v>91</v>
      </c>
    </row>
    <row r="3" spans="1:5" ht="15">
      <c r="A3" s="13" t="s">
        <v>99</v>
      </c>
      <c r="B3" s="11" t="s">
        <v>204</v>
      </c>
      <c r="C3" s="12" t="s">
        <v>205</v>
      </c>
      <c r="D3" t="s">
        <v>237</v>
      </c>
      <c r="E3" t="s">
        <v>7</v>
      </c>
    </row>
    <row r="4" spans="1:5" ht="15">
      <c r="A4" s="13" t="s">
        <v>100</v>
      </c>
      <c r="B4" s="11" t="s">
        <v>206</v>
      </c>
      <c r="E4" t="s">
        <v>9</v>
      </c>
    </row>
    <row r="5" spans="1:5" ht="15">
      <c r="A5" s="13" t="s">
        <v>101</v>
      </c>
      <c r="B5" s="11" t="s">
        <v>207</v>
      </c>
      <c r="D5" t="s">
        <v>237</v>
      </c>
      <c r="E5" t="s">
        <v>11</v>
      </c>
    </row>
    <row r="6" spans="1:5" ht="15">
      <c r="A6" s="13" t="s">
        <v>102</v>
      </c>
      <c r="B6" s="11" t="s">
        <v>208</v>
      </c>
      <c r="D6" t="s">
        <v>237</v>
      </c>
      <c r="E6" t="s">
        <v>13</v>
      </c>
    </row>
    <row r="7" spans="1:5" ht="15">
      <c r="A7" s="13" t="s">
        <v>103</v>
      </c>
      <c r="B7" s="11" t="s">
        <v>209</v>
      </c>
      <c r="D7" t="s">
        <v>237</v>
      </c>
      <c r="E7" t="s">
        <v>15</v>
      </c>
    </row>
    <row r="8" spans="1:5" ht="15">
      <c r="A8" s="13" t="s">
        <v>104</v>
      </c>
      <c r="B8" s="11" t="s">
        <v>210</v>
      </c>
      <c r="D8" t="s">
        <v>237</v>
      </c>
      <c r="E8" t="s">
        <v>17</v>
      </c>
    </row>
    <row r="9" spans="1:5" ht="15">
      <c r="A9" s="13" t="s">
        <v>105</v>
      </c>
      <c r="B9" s="11" t="s">
        <v>211</v>
      </c>
      <c r="D9" t="s">
        <v>237</v>
      </c>
      <c r="E9" t="s">
        <v>19</v>
      </c>
    </row>
    <row r="10" spans="1:5" ht="15">
      <c r="A10" s="13" t="s">
        <v>106</v>
      </c>
      <c r="B10" s="11" t="s">
        <v>212</v>
      </c>
      <c r="D10" t="s">
        <v>237</v>
      </c>
      <c r="E10" t="s">
        <v>21</v>
      </c>
    </row>
    <row r="11" spans="1:5" ht="15">
      <c r="A11" s="13" t="s">
        <v>107</v>
      </c>
      <c r="B11" s="11" t="s">
        <v>213</v>
      </c>
      <c r="D11" t="s">
        <v>237</v>
      </c>
      <c r="E11" t="s">
        <v>23</v>
      </c>
    </row>
    <row r="12" spans="1:5" ht="15">
      <c r="A12" s="13" t="s">
        <v>108</v>
      </c>
      <c r="B12" s="10" t="s">
        <v>195</v>
      </c>
      <c r="E12" t="s">
        <v>92</v>
      </c>
    </row>
    <row r="13" spans="1:5" ht="15">
      <c r="A13" s="13" t="s">
        <v>109</v>
      </c>
      <c r="B13" s="11" t="s">
        <v>204</v>
      </c>
      <c r="C13" s="12" t="s">
        <v>205</v>
      </c>
      <c r="D13" t="s">
        <v>237</v>
      </c>
      <c r="E13" t="s">
        <v>7</v>
      </c>
    </row>
    <row r="14" spans="1:5" ht="15">
      <c r="A14" s="13" t="s">
        <v>110</v>
      </c>
      <c r="B14" s="11" t="s">
        <v>206</v>
      </c>
      <c r="E14" t="s">
        <v>9</v>
      </c>
    </row>
    <row r="15" spans="1:5" ht="15">
      <c r="A15" s="13" t="s">
        <v>111</v>
      </c>
      <c r="B15" s="11" t="s">
        <v>207</v>
      </c>
      <c r="D15" t="s">
        <v>237</v>
      </c>
      <c r="E15" t="s">
        <v>11</v>
      </c>
    </row>
    <row r="16" spans="1:5" ht="15">
      <c r="A16" s="13" t="s">
        <v>112</v>
      </c>
      <c r="B16" s="11" t="s">
        <v>208</v>
      </c>
      <c r="D16" t="s">
        <v>237</v>
      </c>
      <c r="E16" t="s">
        <v>13</v>
      </c>
    </row>
    <row r="17" spans="1:5" ht="15">
      <c r="A17" s="13" t="s">
        <v>113</v>
      </c>
      <c r="B17" s="11" t="s">
        <v>209</v>
      </c>
      <c r="D17" t="s">
        <v>237</v>
      </c>
      <c r="E17" t="s">
        <v>15</v>
      </c>
    </row>
    <row r="18" spans="1:5" ht="15">
      <c r="A18" s="13" t="s">
        <v>114</v>
      </c>
      <c r="B18" s="11" t="s">
        <v>210</v>
      </c>
      <c r="D18" t="s">
        <v>237</v>
      </c>
      <c r="E18" t="s">
        <v>17</v>
      </c>
    </row>
    <row r="19" spans="1:5" ht="15">
      <c r="A19" s="13" t="s">
        <v>115</v>
      </c>
      <c r="B19" s="11" t="s">
        <v>211</v>
      </c>
      <c r="D19" t="s">
        <v>237</v>
      </c>
      <c r="E19" t="s">
        <v>19</v>
      </c>
    </row>
    <row r="20" spans="1:5" ht="15">
      <c r="A20" s="13" t="s">
        <v>116</v>
      </c>
      <c r="B20" s="11" t="s">
        <v>212</v>
      </c>
      <c r="D20" t="s">
        <v>237</v>
      </c>
      <c r="E20" t="s">
        <v>21</v>
      </c>
    </row>
    <row r="21" spans="1:5" ht="15">
      <c r="A21" s="13" t="s">
        <v>117</v>
      </c>
      <c r="B21" s="11" t="s">
        <v>213</v>
      </c>
      <c r="D21" t="s">
        <v>237</v>
      </c>
      <c r="E21" t="s">
        <v>23</v>
      </c>
    </row>
    <row r="22" spans="1:5" ht="15">
      <c r="A22" s="13" t="s">
        <v>118</v>
      </c>
      <c r="B22" s="10" t="s">
        <v>214</v>
      </c>
      <c r="C22" s="12" t="s">
        <v>215</v>
      </c>
      <c r="D22" t="s">
        <v>237</v>
      </c>
      <c r="E22" t="s">
        <v>4</v>
      </c>
    </row>
    <row r="23" spans="1:5" ht="15">
      <c r="A23" s="13" t="s">
        <v>119</v>
      </c>
      <c r="B23" s="11" t="s">
        <v>204</v>
      </c>
      <c r="C23" s="12" t="s">
        <v>205</v>
      </c>
      <c r="D23" t="s">
        <v>237</v>
      </c>
      <c r="E23" t="s">
        <v>7</v>
      </c>
    </row>
    <row r="24" spans="1:5" ht="15">
      <c r="A24" s="13" t="s">
        <v>120</v>
      </c>
      <c r="B24" s="11" t="s">
        <v>206</v>
      </c>
      <c r="E24" t="s">
        <v>9</v>
      </c>
    </row>
    <row r="25" spans="1:5" ht="15">
      <c r="A25" s="13" t="s">
        <v>121</v>
      </c>
      <c r="B25" s="11" t="s">
        <v>207</v>
      </c>
      <c r="D25" t="s">
        <v>237</v>
      </c>
      <c r="E25" t="s">
        <v>11</v>
      </c>
    </row>
    <row r="26" spans="1:5" ht="15">
      <c r="A26" s="13" t="s">
        <v>122</v>
      </c>
      <c r="B26" s="14" t="s">
        <v>216</v>
      </c>
      <c r="E26" t="s">
        <v>39</v>
      </c>
    </row>
    <row r="27" spans="1:5" ht="15">
      <c r="A27" s="13" t="s">
        <v>123</v>
      </c>
      <c r="B27" s="11" t="s">
        <v>208</v>
      </c>
      <c r="D27" t="s">
        <v>237</v>
      </c>
      <c r="E27" t="s">
        <v>13</v>
      </c>
    </row>
    <row r="28" spans="1:5" ht="15">
      <c r="A28" s="13" t="s">
        <v>124</v>
      </c>
      <c r="B28" s="14" t="s">
        <v>216</v>
      </c>
      <c r="E28" t="s">
        <v>39</v>
      </c>
    </row>
    <row r="29" spans="1:5" ht="15">
      <c r="A29" s="13" t="s">
        <v>125</v>
      </c>
      <c r="B29" s="11" t="s">
        <v>209</v>
      </c>
      <c r="D29" t="s">
        <v>237</v>
      </c>
      <c r="E29" t="s">
        <v>15</v>
      </c>
    </row>
    <row r="30" spans="1:5" ht="15">
      <c r="A30" s="13" t="s">
        <v>126</v>
      </c>
      <c r="B30" s="11" t="s">
        <v>210</v>
      </c>
      <c r="D30" t="s">
        <v>237</v>
      </c>
      <c r="E30" t="s">
        <v>17</v>
      </c>
    </row>
    <row r="31" spans="1:5" ht="15">
      <c r="A31" s="13" t="s">
        <v>127</v>
      </c>
      <c r="B31" s="11" t="s">
        <v>211</v>
      </c>
      <c r="D31" t="s">
        <v>237</v>
      </c>
      <c r="E31" t="s">
        <v>19</v>
      </c>
    </row>
    <row r="32" spans="1:5" ht="15">
      <c r="A32" s="13" t="s">
        <v>128</v>
      </c>
      <c r="B32" s="11" t="s">
        <v>212</v>
      </c>
      <c r="D32" t="s">
        <v>237</v>
      </c>
      <c r="E32" t="s">
        <v>21</v>
      </c>
    </row>
    <row r="33" spans="1:5" ht="15">
      <c r="A33" s="13" t="s">
        <v>129</v>
      </c>
      <c r="B33" s="11" t="s">
        <v>213</v>
      </c>
      <c r="D33" t="s">
        <v>237</v>
      </c>
      <c r="E33" t="s">
        <v>23</v>
      </c>
    </row>
    <row r="34" spans="1:5" ht="15">
      <c r="A34" s="13" t="s">
        <v>130</v>
      </c>
      <c r="B34" s="10" t="s">
        <v>196</v>
      </c>
      <c r="C34" s="12"/>
      <c r="E34" t="s">
        <v>95</v>
      </c>
    </row>
    <row r="35" spans="1:5" ht="15">
      <c r="A35" s="13" t="s">
        <v>131</v>
      </c>
      <c r="B35" s="11" t="s">
        <v>204</v>
      </c>
      <c r="C35" s="12" t="s">
        <v>205</v>
      </c>
      <c r="D35" t="s">
        <v>237</v>
      </c>
      <c r="E35" t="s">
        <v>7</v>
      </c>
    </row>
    <row r="36" spans="1:5" ht="15">
      <c r="A36" s="13" t="s">
        <v>132</v>
      </c>
      <c r="B36" s="11" t="s">
        <v>206</v>
      </c>
      <c r="E36" t="s">
        <v>9</v>
      </c>
    </row>
    <row r="37" spans="1:5" ht="15">
      <c r="A37" s="13" t="s">
        <v>133</v>
      </c>
      <c r="B37" s="11" t="s">
        <v>207</v>
      </c>
      <c r="D37" t="s">
        <v>237</v>
      </c>
      <c r="E37" t="s">
        <v>11</v>
      </c>
    </row>
    <row r="38" spans="1:5" ht="15">
      <c r="A38" s="13" t="s">
        <v>134</v>
      </c>
      <c r="B38" s="14" t="s">
        <v>216</v>
      </c>
      <c r="E38" t="s">
        <v>39</v>
      </c>
    </row>
    <row r="39" spans="1:5" ht="15">
      <c r="A39" s="13" t="s">
        <v>135</v>
      </c>
      <c r="B39" s="11" t="s">
        <v>208</v>
      </c>
      <c r="D39" t="s">
        <v>237</v>
      </c>
      <c r="E39" t="s">
        <v>13</v>
      </c>
    </row>
    <row r="40" spans="1:5" ht="15">
      <c r="A40" s="13" t="s">
        <v>136</v>
      </c>
      <c r="B40" s="14" t="s">
        <v>216</v>
      </c>
      <c r="E40" t="s">
        <v>39</v>
      </c>
    </row>
    <row r="41" spans="1:5" ht="15">
      <c r="A41" s="13" t="s">
        <v>137</v>
      </c>
      <c r="B41" s="11" t="s">
        <v>209</v>
      </c>
      <c r="D41" t="s">
        <v>237</v>
      </c>
      <c r="E41" t="s">
        <v>15</v>
      </c>
    </row>
    <row r="42" spans="1:5" ht="15">
      <c r="A42" s="13" t="s">
        <v>138</v>
      </c>
      <c r="B42" s="11" t="s">
        <v>210</v>
      </c>
      <c r="D42" t="s">
        <v>237</v>
      </c>
      <c r="E42" t="s">
        <v>17</v>
      </c>
    </row>
    <row r="43" spans="1:5" ht="15">
      <c r="A43" s="13" t="s">
        <v>139</v>
      </c>
      <c r="B43" s="11" t="s">
        <v>211</v>
      </c>
      <c r="D43" t="s">
        <v>237</v>
      </c>
      <c r="E43" t="s">
        <v>19</v>
      </c>
    </row>
    <row r="44" spans="1:5" ht="15">
      <c r="A44" s="13" t="s">
        <v>140</v>
      </c>
      <c r="B44" s="11" t="s">
        <v>212</v>
      </c>
      <c r="D44" t="s">
        <v>237</v>
      </c>
      <c r="E44" t="s">
        <v>21</v>
      </c>
    </row>
    <row r="45" spans="1:5" ht="15">
      <c r="A45" s="13" t="s">
        <v>141</v>
      </c>
      <c r="B45" s="11" t="s">
        <v>213</v>
      </c>
      <c r="D45" t="s">
        <v>237</v>
      </c>
      <c r="E45" t="s">
        <v>23</v>
      </c>
    </row>
    <row r="46" spans="1:5" ht="15">
      <c r="A46" s="13" t="s">
        <v>142</v>
      </c>
      <c r="B46" s="10" t="s">
        <v>200</v>
      </c>
      <c r="C46" s="12" t="s">
        <v>201</v>
      </c>
      <c r="D46" t="s">
        <v>237</v>
      </c>
      <c r="E46" t="s">
        <v>96</v>
      </c>
    </row>
    <row r="47" spans="1:5" ht="15">
      <c r="A47" s="13" t="s">
        <v>143</v>
      </c>
      <c r="B47" s="11" t="s">
        <v>204</v>
      </c>
      <c r="C47" s="12" t="s">
        <v>205</v>
      </c>
      <c r="D47" t="s">
        <v>237</v>
      </c>
      <c r="E47" t="s">
        <v>7</v>
      </c>
    </row>
    <row r="48" spans="1:5" ht="15">
      <c r="A48" s="13" t="s">
        <v>144</v>
      </c>
      <c r="B48" s="11" t="s">
        <v>206</v>
      </c>
      <c r="E48" t="s">
        <v>9</v>
      </c>
    </row>
    <row r="49" spans="1:5" ht="15">
      <c r="A49" s="13" t="s">
        <v>145</v>
      </c>
      <c r="B49" s="11" t="s">
        <v>207</v>
      </c>
      <c r="D49" t="s">
        <v>237</v>
      </c>
      <c r="E49" t="s">
        <v>11</v>
      </c>
    </row>
    <row r="50" spans="1:5" ht="15">
      <c r="A50" s="13" t="s">
        <v>146</v>
      </c>
      <c r="B50" s="11" t="s">
        <v>208</v>
      </c>
      <c r="D50" t="s">
        <v>237</v>
      </c>
      <c r="E50" t="s">
        <v>13</v>
      </c>
    </row>
    <row r="51" spans="1:5" ht="15">
      <c r="A51" s="13" t="s">
        <v>147</v>
      </c>
      <c r="B51" s="11" t="s">
        <v>209</v>
      </c>
      <c r="D51" t="s">
        <v>237</v>
      </c>
      <c r="E51" t="s">
        <v>15</v>
      </c>
    </row>
    <row r="52" spans="1:5" ht="15">
      <c r="A52" s="13" t="s">
        <v>148</v>
      </c>
      <c r="B52" s="11" t="s">
        <v>210</v>
      </c>
      <c r="D52" t="s">
        <v>237</v>
      </c>
      <c r="E52" t="s">
        <v>17</v>
      </c>
    </row>
    <row r="53" spans="1:5" ht="15">
      <c r="A53" s="13" t="s">
        <v>149</v>
      </c>
      <c r="B53" s="11" t="s">
        <v>211</v>
      </c>
      <c r="D53" t="s">
        <v>237</v>
      </c>
      <c r="E53" t="s">
        <v>19</v>
      </c>
    </row>
    <row r="54" spans="1:5" ht="15">
      <c r="A54" s="13" t="s">
        <v>150</v>
      </c>
      <c r="B54" s="11" t="s">
        <v>212</v>
      </c>
      <c r="D54" t="s">
        <v>237</v>
      </c>
      <c r="E54" t="s">
        <v>21</v>
      </c>
    </row>
    <row r="55" spans="1:5" ht="15">
      <c r="A55" s="13" t="s">
        <v>151</v>
      </c>
      <c r="B55" s="11" t="s">
        <v>213</v>
      </c>
      <c r="D55" t="s">
        <v>237</v>
      </c>
      <c r="E55" t="s">
        <v>23</v>
      </c>
    </row>
    <row r="56" spans="1:5" ht="15">
      <c r="A56" s="13" t="s">
        <v>152</v>
      </c>
      <c r="B56" s="10" t="s">
        <v>197</v>
      </c>
      <c r="E56" t="s">
        <v>97</v>
      </c>
    </row>
    <row r="57" spans="1:5" ht="15">
      <c r="A57" s="13" t="s">
        <v>153</v>
      </c>
      <c r="B57" s="11" t="s">
        <v>204</v>
      </c>
      <c r="C57" s="12" t="s">
        <v>205</v>
      </c>
      <c r="D57" t="s">
        <v>237</v>
      </c>
      <c r="E57" t="s">
        <v>7</v>
      </c>
    </row>
    <row r="58" spans="1:5" ht="15">
      <c r="A58" s="13" t="s">
        <v>154</v>
      </c>
      <c r="B58" s="11" t="s">
        <v>206</v>
      </c>
      <c r="E58" t="s">
        <v>9</v>
      </c>
    </row>
    <row r="59" spans="1:5" ht="15">
      <c r="A59" s="13" t="s">
        <v>155</v>
      </c>
      <c r="B59" s="11" t="s">
        <v>207</v>
      </c>
      <c r="D59" t="s">
        <v>237</v>
      </c>
      <c r="E59" t="s">
        <v>11</v>
      </c>
    </row>
    <row r="60" spans="1:5" ht="15">
      <c r="A60" s="13" t="s">
        <v>156</v>
      </c>
      <c r="B60" s="11" t="s">
        <v>208</v>
      </c>
      <c r="D60" t="s">
        <v>237</v>
      </c>
      <c r="E60" t="s">
        <v>13</v>
      </c>
    </row>
    <row r="61" spans="1:5" ht="15">
      <c r="A61" s="13" t="s">
        <v>157</v>
      </c>
      <c r="B61" s="11" t="s">
        <v>209</v>
      </c>
      <c r="D61" t="s">
        <v>237</v>
      </c>
      <c r="E61" t="s">
        <v>15</v>
      </c>
    </row>
    <row r="62" spans="1:5" ht="15">
      <c r="A62" s="13" t="s">
        <v>158</v>
      </c>
      <c r="B62" s="11" t="s">
        <v>210</v>
      </c>
      <c r="D62" t="s">
        <v>237</v>
      </c>
      <c r="E62" t="s">
        <v>17</v>
      </c>
    </row>
    <row r="63" spans="1:5" ht="15">
      <c r="A63" s="13" t="s">
        <v>159</v>
      </c>
      <c r="B63" s="11" t="s">
        <v>211</v>
      </c>
      <c r="D63" t="s">
        <v>237</v>
      </c>
      <c r="E63" t="s">
        <v>19</v>
      </c>
    </row>
    <row r="64" spans="1:5" ht="15">
      <c r="A64" s="13" t="s">
        <v>160</v>
      </c>
      <c r="B64" s="11" t="s">
        <v>212</v>
      </c>
      <c r="D64" t="s">
        <v>237</v>
      </c>
      <c r="E64" t="s">
        <v>21</v>
      </c>
    </row>
    <row r="65" spans="1:5" ht="15">
      <c r="A65" s="13" t="s">
        <v>161</v>
      </c>
      <c r="B65" s="11" t="s">
        <v>213</v>
      </c>
      <c r="D65" t="s">
        <v>237</v>
      </c>
      <c r="E65" t="s">
        <v>23</v>
      </c>
    </row>
    <row r="66" ht="15">
      <c r="B66" s="11"/>
    </row>
    <row r="67" ht="15">
      <c r="B67" s="11"/>
    </row>
    <row r="68" ht="15">
      <c r="B68" s="10"/>
    </row>
    <row r="69" ht="15">
      <c r="B69" s="11"/>
    </row>
    <row r="70" ht="15">
      <c r="B70" s="11"/>
    </row>
    <row r="71" ht="15">
      <c r="B71" s="11"/>
    </row>
    <row r="72" ht="15">
      <c r="B72" s="11"/>
    </row>
    <row r="73" ht="15">
      <c r="B73" s="11"/>
    </row>
    <row r="74" ht="15">
      <c r="B74" s="11"/>
    </row>
    <row r="75" ht="15">
      <c r="B75" s="11"/>
    </row>
    <row r="76" ht="15">
      <c r="B76" s="11"/>
    </row>
    <row r="77" ht="15">
      <c r="B77" s="11"/>
    </row>
  </sheetData>
  <sheetProtection/>
  <printOptions/>
  <pageMargins left="0.511811024" right="0.511811024" top="0.787401575" bottom="0.787401575" header="0.31496062" footer="0.31496062"/>
  <pageSetup orientation="portrait" paperSize="9"/>
</worksheet>
</file>

<file path=xl/worksheets/sheet9.xml><?xml version="1.0" encoding="utf-8"?>
<worksheet xmlns="http://schemas.openxmlformats.org/spreadsheetml/2006/main" xmlns:r="http://schemas.openxmlformats.org/officeDocument/2006/relationships">
  <dimension ref="A1:E39"/>
  <sheetViews>
    <sheetView zoomScalePageLayoutView="0" workbookViewId="0" topLeftCell="A1">
      <selection activeCell="A1" sqref="A1"/>
    </sheetView>
  </sheetViews>
  <sheetFormatPr defaultColWidth="9.140625" defaultRowHeight="15"/>
  <cols>
    <col min="1" max="1" width="14.140625" style="0" bestFit="1" customWidth="1"/>
    <col min="2" max="2" width="80.421875" style="0" customWidth="1"/>
    <col min="3" max="3" width="42.8515625" style="0" customWidth="1"/>
    <col min="4" max="4" width="19.421875" style="0" bestFit="1" customWidth="1"/>
  </cols>
  <sheetData>
    <row r="1" spans="1:4" ht="15">
      <c r="A1" s="1" t="s">
        <v>0</v>
      </c>
      <c r="B1" s="2" t="s">
        <v>1</v>
      </c>
      <c r="C1" s="2" t="s">
        <v>2</v>
      </c>
      <c r="D1" s="2" t="s">
        <v>3</v>
      </c>
    </row>
    <row r="2" spans="1:5" ht="15">
      <c r="A2" s="3">
        <v>82</v>
      </c>
      <c r="B2" s="4" t="s">
        <v>193</v>
      </c>
      <c r="E2" t="s">
        <v>181</v>
      </c>
    </row>
    <row r="3" spans="1:5" ht="15">
      <c r="A3" s="5">
        <v>821</v>
      </c>
      <c r="B3" s="6" t="s">
        <v>219</v>
      </c>
      <c r="C3" s="12" t="s">
        <v>220</v>
      </c>
      <c r="D3" t="s">
        <v>237</v>
      </c>
      <c r="E3" t="s">
        <v>182</v>
      </c>
    </row>
    <row r="4" spans="1:5" ht="15">
      <c r="A4" s="7">
        <v>8211</v>
      </c>
      <c r="B4" s="8" t="s">
        <v>221</v>
      </c>
      <c r="E4" t="s">
        <v>162</v>
      </c>
    </row>
    <row r="5" spans="1:5" ht="15">
      <c r="A5" s="7">
        <v>82111</v>
      </c>
      <c r="B5" s="9" t="s">
        <v>2</v>
      </c>
      <c r="E5" t="s">
        <v>163</v>
      </c>
    </row>
    <row r="6" spans="1:5" ht="15">
      <c r="A6" s="7">
        <v>821111</v>
      </c>
      <c r="B6" s="15" t="s">
        <v>222</v>
      </c>
      <c r="D6" t="s">
        <v>237</v>
      </c>
      <c r="E6" t="s">
        <v>164</v>
      </c>
    </row>
    <row r="7" spans="1:5" ht="15">
      <c r="A7" s="7">
        <v>821112</v>
      </c>
      <c r="B7" s="15" t="s">
        <v>223</v>
      </c>
      <c r="D7" t="s">
        <v>237</v>
      </c>
      <c r="E7" t="s">
        <v>165</v>
      </c>
    </row>
    <row r="8" spans="1:5" ht="15">
      <c r="A8" s="7">
        <v>82112</v>
      </c>
      <c r="B8" s="9" t="s">
        <v>224</v>
      </c>
      <c r="E8" t="s">
        <v>166</v>
      </c>
    </row>
    <row r="9" spans="1:5" ht="15">
      <c r="A9" s="7">
        <v>82113</v>
      </c>
      <c r="B9" s="9" t="s">
        <v>225</v>
      </c>
      <c r="E9" t="s">
        <v>167</v>
      </c>
    </row>
    <row r="10" spans="1:5" ht="15">
      <c r="A10" s="7">
        <v>82114</v>
      </c>
      <c r="B10" s="9" t="s">
        <v>226</v>
      </c>
      <c r="C10" s="12" t="s">
        <v>227</v>
      </c>
      <c r="D10" t="s">
        <v>237</v>
      </c>
      <c r="E10" t="s">
        <v>168</v>
      </c>
    </row>
    <row r="11" spans="1:5" ht="15">
      <c r="A11" s="7">
        <v>8212</v>
      </c>
      <c r="B11" s="8" t="s">
        <v>228</v>
      </c>
      <c r="E11" t="s">
        <v>169</v>
      </c>
    </row>
    <row r="12" spans="1:5" ht="15">
      <c r="A12" s="7">
        <v>8213</v>
      </c>
      <c r="B12" s="8" t="s">
        <v>229</v>
      </c>
      <c r="D12" t="s">
        <v>237</v>
      </c>
      <c r="E12" t="s">
        <v>170</v>
      </c>
    </row>
    <row r="13" spans="1:5" ht="15">
      <c r="A13" s="7">
        <v>8214</v>
      </c>
      <c r="B13" s="8" t="s">
        <v>230</v>
      </c>
      <c r="E13" t="s">
        <v>171</v>
      </c>
    </row>
    <row r="14" spans="1:5" ht="15">
      <c r="A14" s="7">
        <v>8215</v>
      </c>
      <c r="B14" s="8" t="s">
        <v>232</v>
      </c>
      <c r="E14" t="s">
        <v>172</v>
      </c>
    </row>
    <row r="15" spans="1:5" ht="15">
      <c r="A15" s="7">
        <v>8216</v>
      </c>
      <c r="B15" s="8" t="s">
        <v>231</v>
      </c>
      <c r="D15" t="s">
        <v>237</v>
      </c>
      <c r="E15" t="s">
        <v>173</v>
      </c>
    </row>
    <row r="16" spans="1:5" ht="15">
      <c r="A16" s="5">
        <v>822</v>
      </c>
      <c r="B16" s="6" t="s">
        <v>233</v>
      </c>
      <c r="E16" t="s">
        <v>183</v>
      </c>
    </row>
    <row r="17" spans="1:5" ht="15">
      <c r="A17" s="7">
        <v>8221</v>
      </c>
      <c r="B17" s="8" t="s">
        <v>221</v>
      </c>
      <c r="E17" t="s">
        <v>174</v>
      </c>
    </row>
    <row r="18" spans="1:5" ht="15">
      <c r="A18" s="7">
        <v>8227</v>
      </c>
      <c r="B18" s="8" t="s">
        <v>234</v>
      </c>
      <c r="E18" t="s">
        <v>175</v>
      </c>
    </row>
    <row r="19" spans="1:5" ht="15">
      <c r="A19" s="7">
        <v>8228</v>
      </c>
      <c r="B19" s="8" t="s">
        <v>235</v>
      </c>
      <c r="D19" t="s">
        <v>237</v>
      </c>
      <c r="E19" t="s">
        <v>176</v>
      </c>
    </row>
    <row r="20" spans="1:5" ht="15">
      <c r="A20" s="7">
        <v>8229</v>
      </c>
      <c r="B20" s="8" t="s">
        <v>236</v>
      </c>
      <c r="E20" t="s">
        <v>177</v>
      </c>
    </row>
    <row r="21" spans="1:5" ht="15">
      <c r="A21" s="3">
        <v>83</v>
      </c>
      <c r="B21" s="4" t="s">
        <v>198</v>
      </c>
      <c r="E21" t="s">
        <v>184</v>
      </c>
    </row>
    <row r="22" spans="1:5" ht="15">
      <c r="A22" s="5">
        <v>831</v>
      </c>
      <c r="B22" s="6" t="s">
        <v>204</v>
      </c>
      <c r="C22" s="12" t="s">
        <v>205</v>
      </c>
      <c r="D22" t="s">
        <v>237</v>
      </c>
      <c r="E22" t="s">
        <v>185</v>
      </c>
    </row>
    <row r="23" spans="1:5" ht="15">
      <c r="A23" s="7">
        <v>8311</v>
      </c>
      <c r="B23" s="8" t="s">
        <v>221</v>
      </c>
      <c r="E23" t="s">
        <v>174</v>
      </c>
    </row>
    <row r="24" spans="1:5" ht="15">
      <c r="A24" s="7">
        <v>83111</v>
      </c>
      <c r="B24" s="9" t="s">
        <v>2</v>
      </c>
      <c r="E24" t="s">
        <v>163</v>
      </c>
    </row>
    <row r="25" spans="1:5" ht="15">
      <c r="A25" s="7">
        <v>831111</v>
      </c>
      <c r="B25" s="15" t="s">
        <v>222</v>
      </c>
      <c r="D25" t="s">
        <v>237</v>
      </c>
      <c r="E25" t="s">
        <v>164</v>
      </c>
    </row>
    <row r="26" spans="1:5" ht="15">
      <c r="A26" s="7">
        <v>831112</v>
      </c>
      <c r="B26" s="15" t="s">
        <v>223</v>
      </c>
      <c r="D26" t="s">
        <v>237</v>
      </c>
      <c r="E26" t="s">
        <v>165</v>
      </c>
    </row>
    <row r="27" spans="1:5" ht="15">
      <c r="A27" s="7">
        <v>83112</v>
      </c>
      <c r="B27" s="9" t="s">
        <v>224</v>
      </c>
      <c r="E27" t="s">
        <v>166</v>
      </c>
    </row>
    <row r="28" spans="1:5" ht="15">
      <c r="A28" s="7">
        <v>83113</v>
      </c>
      <c r="B28" s="9" t="s">
        <v>225</v>
      </c>
      <c r="E28" t="s">
        <v>167</v>
      </c>
    </row>
    <row r="29" spans="1:5" ht="15">
      <c r="A29" s="7">
        <v>83114</v>
      </c>
      <c r="B29" s="9" t="s">
        <v>226</v>
      </c>
      <c r="C29" s="12" t="s">
        <v>227</v>
      </c>
      <c r="D29" t="s">
        <v>237</v>
      </c>
      <c r="E29" t="s">
        <v>168</v>
      </c>
    </row>
    <row r="30" spans="1:5" ht="15">
      <c r="A30" s="7">
        <v>8312</v>
      </c>
      <c r="B30" s="8" t="s">
        <v>228</v>
      </c>
      <c r="E30" t="s">
        <v>178</v>
      </c>
    </row>
    <row r="31" spans="1:5" ht="15">
      <c r="A31" s="7">
        <v>8313</v>
      </c>
      <c r="B31" s="8" t="s">
        <v>229</v>
      </c>
      <c r="D31" t="s">
        <v>237</v>
      </c>
      <c r="E31" t="s">
        <v>179</v>
      </c>
    </row>
    <row r="32" spans="1:5" ht="15">
      <c r="A32" s="7">
        <v>8314</v>
      </c>
      <c r="B32" s="8" t="s">
        <v>230</v>
      </c>
      <c r="E32" t="s">
        <v>171</v>
      </c>
    </row>
    <row r="33" spans="1:5" ht="15">
      <c r="A33" s="7">
        <v>8315</v>
      </c>
      <c r="B33" s="8" t="s">
        <v>232</v>
      </c>
      <c r="E33" t="s">
        <v>180</v>
      </c>
    </row>
    <row r="34" spans="1:5" ht="15">
      <c r="A34" s="7">
        <v>8316</v>
      </c>
      <c r="B34" s="8" t="s">
        <v>231</v>
      </c>
      <c r="D34" t="s">
        <v>237</v>
      </c>
      <c r="E34" t="s">
        <v>173</v>
      </c>
    </row>
    <row r="35" spans="1:5" ht="15">
      <c r="A35" s="5">
        <v>832</v>
      </c>
      <c r="B35" s="6" t="s">
        <v>206</v>
      </c>
      <c r="E35" t="s">
        <v>186</v>
      </c>
    </row>
    <row r="36" spans="1:5" ht="15">
      <c r="A36" s="7">
        <v>8321</v>
      </c>
      <c r="B36" s="8" t="s">
        <v>221</v>
      </c>
      <c r="E36" t="s">
        <v>162</v>
      </c>
    </row>
    <row r="37" spans="1:5" ht="15">
      <c r="A37" s="7">
        <v>8327</v>
      </c>
      <c r="B37" s="8" t="s">
        <v>234</v>
      </c>
      <c r="E37" t="s">
        <v>175</v>
      </c>
    </row>
    <row r="38" spans="1:5" ht="15">
      <c r="A38" s="7">
        <v>8328</v>
      </c>
      <c r="B38" s="8" t="s">
        <v>235</v>
      </c>
      <c r="D38" t="s">
        <v>237</v>
      </c>
      <c r="E38" t="s">
        <v>176</v>
      </c>
    </row>
    <row r="39" spans="1:5" ht="15">
      <c r="A39" s="7">
        <v>8329</v>
      </c>
      <c r="B39" s="8" t="s">
        <v>236</v>
      </c>
      <c r="E39" t="s">
        <v>177</v>
      </c>
    </row>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444</dc:creator>
  <cp:keywords/>
  <dc:description/>
  <cp:lastModifiedBy>Andre Artur Pompeia Cavalcanti</cp:lastModifiedBy>
  <cp:lastPrinted>2016-05-19T17:20:36Z</cp:lastPrinted>
  <dcterms:created xsi:type="dcterms:W3CDTF">2014-02-04T18:24:00Z</dcterms:created>
  <dcterms:modified xsi:type="dcterms:W3CDTF">2020-09-30T19:04:40Z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