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8670" yWindow="65431" windowWidth="19170" windowHeight="12345" tabRatio="702" activeTab="1"/>
  </bookViews>
  <sheets>
    <sheet name="DEFLATOR" sheetId="1" r:id="rId1"/>
    <sheet name="População Ocupada Remunerada" sheetId="2" r:id="rId2"/>
    <sheet name="Rend. Hab. tdos os trabalhos" sheetId="3" r:id="rId3"/>
    <sheet name="Rend. Efet. tdos os trabalhos" sheetId="4" r:id="rId4"/>
  </sheets>
  <definedNames>
    <definedName name="_xlnm.Print_Area" localSheetId="1">'População Ocupada Remunerada'!$K$2:$AF$36</definedName>
    <definedName name="_xlnm.Print_Area" localSheetId="3">'Rend. Efet. tdos os trabalhos'!$K$2:$AF$36</definedName>
    <definedName name="_xlnm.Print_Area" localSheetId="2">'Rend. Hab. tdos os trabalhos'!$K$2:$AF$36</definedName>
  </definedNames>
  <calcPr fullCalcOnLoad="1"/>
</workbook>
</file>

<file path=xl/sharedStrings.xml><?xml version="1.0" encoding="utf-8"?>
<sst xmlns="http://schemas.openxmlformats.org/spreadsheetml/2006/main" count="264" uniqueCount="38">
  <si>
    <t>TOTAL</t>
  </si>
  <si>
    <t>REC</t>
  </si>
  <si>
    <t>SAL</t>
  </si>
  <si>
    <t>BH</t>
  </si>
  <si>
    <t>RJ</t>
  </si>
  <si>
    <t>SP</t>
  </si>
  <si>
    <t>POA</t>
  </si>
  <si>
    <t>10</t>
  </si>
  <si>
    <t>11</t>
  </si>
  <si>
    <t>12</t>
  </si>
  <si>
    <t>02</t>
  </si>
  <si>
    <t>03</t>
  </si>
  <si>
    <t>04</t>
  </si>
  <si>
    <t>05</t>
  </si>
  <si>
    <t>06</t>
  </si>
  <si>
    <t>07</t>
  </si>
  <si>
    <t>08</t>
  </si>
  <si>
    <t>09</t>
  </si>
  <si>
    <t>01/03</t>
  </si>
  <si>
    <t>% M</t>
  </si>
  <si>
    <t>% A</t>
  </si>
  <si>
    <t>02/02</t>
  </si>
  <si>
    <t xml:space="preserve"> REND. MÉD.  NOM. HABITUAL DE TODOS OS TRABALHOS</t>
  </si>
  <si>
    <t xml:space="preserve"> REND. MÉD.  REAL. HABITUAL DE TODOS OS TRABALHOS</t>
  </si>
  <si>
    <t xml:space="preserve"> REND. MÉD.  NOM. EFETIVO DE TODOS OS TRABALHOS</t>
  </si>
  <si>
    <t xml:space="preserve"> REND. MÉD.  REAL. EFETIVO DE TODOS OS TRABALHOS</t>
  </si>
  <si>
    <t>03/02</t>
  </si>
  <si>
    <t>POPULAÇÃO OCUPADA REMUNERADA (EM 1 000 PESSOAS)</t>
  </si>
  <si>
    <t>01/04</t>
  </si>
  <si>
    <t>01/05</t>
  </si>
  <si>
    <t>01/06</t>
  </si>
  <si>
    <t>01/07</t>
  </si>
  <si>
    <t>01/08</t>
  </si>
  <si>
    <t>01/09</t>
  </si>
  <si>
    <t>01/10</t>
  </si>
  <si>
    <t>01/11</t>
  </si>
  <si>
    <t>01/12</t>
  </si>
  <si>
    <t>DEFLATOR REGIONAL A PREÇOS DE NOVEMBRO  DE 2012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</si>
</sst>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_(* #,##0.0_);_(* \(#,##0.0\);_(* &quot;-&quot;??_);_(@_)"/>
    <numFmt numFmtId="174" formatCode="0.0"/>
    <numFmt numFmtId="175" formatCode="0.0000"/>
    <numFmt numFmtId="176" formatCode="0.00000"/>
    <numFmt numFmtId="177" formatCode="0.000"/>
    <numFmt numFmtId="178" formatCode="0.000000000000000000000000000000"/>
    <numFmt numFmtId="179" formatCode="#,##0.0000"/>
    <numFmt numFmtId="180" formatCode="0.000000"/>
    <numFmt numFmtId="181" formatCode="0.0000000"/>
    <numFmt numFmtId="182" formatCode="mmmm/yyyy"/>
    <numFmt numFmtId="183" formatCode="mm"/>
    <numFmt numFmtId="184" formatCode="mm/yy"/>
    <numFmt numFmtId="185" formatCode="0.00000000"/>
    <numFmt numFmtId="186" formatCode="_-* #,##0.0000_-;\-* #,##0.0000_-;_-* &quot;-&quot;??_-;_-@_-"/>
    <numFmt numFmtId="187" formatCode="mmm/yyyy"/>
  </numFmts>
  <fonts count="44"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0" xfId="65" applyFont="1" applyBorder="1" applyAlignment="1">
      <alignment/>
    </xf>
    <xf numFmtId="4" fontId="1" fillId="0" borderId="0" xfId="0" applyNumberFormat="1" applyFont="1" applyBorder="1" applyAlignment="1">
      <alignment/>
    </xf>
    <xf numFmtId="175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 horizontal="right"/>
    </xf>
    <xf numFmtId="172" fontId="1" fillId="0" borderId="0" xfId="0" applyNumberFormat="1" applyFont="1" applyBorder="1" applyAlignment="1">
      <alignment/>
    </xf>
    <xf numFmtId="0" fontId="1" fillId="0" borderId="0" xfId="0" applyFont="1" applyAlignment="1" quotePrefix="1">
      <alignment/>
    </xf>
    <xf numFmtId="4" fontId="1" fillId="0" borderId="0" xfId="0" applyNumberFormat="1" applyFont="1" applyAlignment="1">
      <alignment/>
    </xf>
    <xf numFmtId="183" fontId="1" fillId="0" borderId="0" xfId="0" applyNumberFormat="1" applyFont="1" applyBorder="1" applyAlignment="1" quotePrefix="1">
      <alignment horizontal="left"/>
    </xf>
    <xf numFmtId="183" fontId="1" fillId="0" borderId="0" xfId="0" applyNumberFormat="1" applyFont="1" applyAlignment="1" quotePrefix="1">
      <alignment/>
    </xf>
    <xf numFmtId="183" fontId="1" fillId="0" borderId="0" xfId="0" applyNumberFormat="1" applyFont="1" applyBorder="1" applyAlignment="1" quotePrefix="1">
      <alignment/>
    </xf>
    <xf numFmtId="183" fontId="1" fillId="0" borderId="0" xfId="0" applyNumberFormat="1" applyFont="1" applyBorder="1" applyAlignment="1">
      <alignment horizontal="left"/>
    </xf>
    <xf numFmtId="4" fontId="1" fillId="0" borderId="0" xfId="65" applyNumberFormat="1" applyFont="1" applyBorder="1" applyAlignment="1">
      <alignment/>
    </xf>
    <xf numFmtId="0" fontId="4" fillId="0" borderId="0" xfId="52">
      <alignment/>
      <protection/>
    </xf>
    <xf numFmtId="0" fontId="4" fillId="0" borderId="0" xfId="51">
      <alignment/>
      <protection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65" applyNumberFormat="1" applyFon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" fontId="1" fillId="0" borderId="0" xfId="65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5" fontId="9" fillId="0" borderId="0" xfId="0" applyNumberFormat="1" applyFont="1" applyAlignment="1">
      <alignment/>
    </xf>
    <xf numFmtId="0" fontId="9" fillId="0" borderId="0" xfId="0" applyFont="1" applyAlignment="1">
      <alignment/>
    </xf>
    <xf numFmtId="17" fontId="2" fillId="0" borderId="0" xfId="0" applyNumberFormat="1" applyFont="1" applyAlignment="1">
      <alignment horizontal="left"/>
    </xf>
    <xf numFmtId="175" fontId="2" fillId="0" borderId="0" xfId="0" applyNumberFormat="1" applyFont="1" applyAlignment="1">
      <alignment/>
    </xf>
    <xf numFmtId="182" fontId="2" fillId="0" borderId="0" xfId="0" applyNumberFormat="1" applyFont="1" applyAlignment="1">
      <alignment horizontal="right"/>
    </xf>
    <xf numFmtId="0" fontId="27" fillId="0" borderId="0" xfId="50">
      <alignment/>
      <protection/>
    </xf>
    <xf numFmtId="0" fontId="27" fillId="0" borderId="0" xfId="50">
      <alignment/>
      <protection/>
    </xf>
    <xf numFmtId="0" fontId="27" fillId="0" borderId="0" xfId="50">
      <alignment/>
      <protection/>
    </xf>
    <xf numFmtId="0" fontId="27" fillId="0" borderId="0" xfId="50">
      <alignment/>
      <protection/>
    </xf>
    <xf numFmtId="0" fontId="27" fillId="0" borderId="0" xfId="50">
      <alignment/>
      <protection/>
    </xf>
    <xf numFmtId="0" fontId="27" fillId="0" borderId="0" xfId="50">
      <alignment/>
      <protection/>
    </xf>
    <xf numFmtId="0" fontId="27" fillId="0" borderId="0" xfId="50" quotePrefix="1">
      <alignment/>
      <protection/>
    </xf>
    <xf numFmtId="0" fontId="27" fillId="0" borderId="0" xfId="50">
      <alignment/>
      <protection/>
    </xf>
    <xf numFmtId="0" fontId="27" fillId="0" borderId="0" xfId="50" quotePrefix="1">
      <alignment/>
      <protection/>
    </xf>
    <xf numFmtId="0" fontId="27" fillId="0" borderId="0" xfId="50">
      <alignment/>
      <protection/>
    </xf>
    <xf numFmtId="0" fontId="27" fillId="0" borderId="0" xfId="50" quotePrefix="1">
      <alignment/>
      <protection/>
    </xf>
    <xf numFmtId="0" fontId="27" fillId="0" borderId="0" xfId="50">
      <alignment/>
      <protection/>
    </xf>
    <xf numFmtId="0" fontId="27" fillId="0" borderId="0" xfId="50">
      <alignment/>
      <protection/>
    </xf>
    <xf numFmtId="0" fontId="27" fillId="0" borderId="0" xfId="50">
      <alignment/>
      <protection/>
    </xf>
    <xf numFmtId="17" fontId="1" fillId="0" borderId="0" xfId="0" applyNumberFormat="1" applyFont="1" applyAlignment="1">
      <alignment horizontal="left"/>
    </xf>
    <xf numFmtId="175" fontId="1" fillId="0" borderId="0" xfId="0" applyNumberFormat="1" applyFont="1" applyAlignment="1">
      <alignment horizontal="right"/>
    </xf>
    <xf numFmtId="17" fontId="2" fillId="0" borderId="0" xfId="0" applyNumberFormat="1" applyFont="1" applyAlignment="1">
      <alignment horizontal="left"/>
    </xf>
    <xf numFmtId="17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82" fontId="2" fillId="0" borderId="0" xfId="0" applyNumberFormat="1" applyFont="1" applyAlignment="1">
      <alignment horizont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População Ocupada Remunerada" xfId="51"/>
    <cellStyle name="Normal_Rend. Hab. tdos os trabalhos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04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8" style="24" customWidth="1"/>
    <col min="2" max="2" width="9.33203125" style="24" customWidth="1"/>
    <col min="3" max="3" width="10.33203125" style="24" customWidth="1"/>
    <col min="4" max="5" width="9.33203125" style="6" customWidth="1"/>
    <col min="6" max="6" width="7.83203125" style="6" customWidth="1"/>
    <col min="7" max="9" width="9.33203125" style="6" customWidth="1"/>
  </cols>
  <sheetData>
    <row r="1" spans="2:8" ht="11.25">
      <c r="B1" s="60"/>
      <c r="C1" s="60"/>
      <c r="D1" s="60"/>
      <c r="E1" s="60"/>
      <c r="F1" s="60"/>
      <c r="G1" s="60"/>
      <c r="H1" s="60"/>
    </row>
    <row r="2" spans="3:10" ht="11.25">
      <c r="C2" s="60" t="s">
        <v>37</v>
      </c>
      <c r="D2" s="60"/>
      <c r="E2" s="60"/>
      <c r="F2" s="60"/>
      <c r="G2" s="60"/>
      <c r="H2" s="60"/>
      <c r="I2" s="60"/>
      <c r="J2" s="60"/>
    </row>
    <row r="3" spans="1:7" ht="11.25">
      <c r="A3" s="28"/>
      <c r="B3" s="28"/>
      <c r="C3" s="28"/>
      <c r="F3" s="29"/>
      <c r="G3" s="5"/>
    </row>
    <row r="4" spans="1:9" s="26" customFormat="1" ht="11.25">
      <c r="A4" s="30"/>
      <c r="B4" s="30" t="s">
        <v>0</v>
      </c>
      <c r="C4" s="30" t="s">
        <v>1</v>
      </c>
      <c r="D4" s="25" t="s">
        <v>2</v>
      </c>
      <c r="E4" s="41" t="s">
        <v>3</v>
      </c>
      <c r="F4" s="61" t="s">
        <v>4</v>
      </c>
      <c r="G4" s="61" t="s">
        <v>5</v>
      </c>
      <c r="H4" s="25" t="s">
        <v>6</v>
      </c>
      <c r="I4" s="31"/>
    </row>
    <row r="5" spans="1:97" ht="11.25">
      <c r="A5" s="56">
        <v>37288</v>
      </c>
      <c r="B5" s="57">
        <v>1.96933340817014</v>
      </c>
      <c r="C5" s="57">
        <v>2.04146499695103</v>
      </c>
      <c r="D5" s="57">
        <v>2.0177896383389</v>
      </c>
      <c r="E5" s="57">
        <v>2.07381765002087</v>
      </c>
      <c r="F5" s="57">
        <v>2.00736713868008</v>
      </c>
      <c r="G5" s="57">
        <v>1.90170262444081</v>
      </c>
      <c r="H5" s="57">
        <v>1.94368073202825</v>
      </c>
      <c r="I5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</row>
    <row r="6" spans="1:9" ht="11.25">
      <c r="A6" s="56">
        <v>37316</v>
      </c>
      <c r="B6" s="57">
        <v>1.95968799890328</v>
      </c>
      <c r="C6" s="57">
        <v>2.02828116935025</v>
      </c>
      <c r="D6" s="57">
        <v>2.00915029208294</v>
      </c>
      <c r="E6" s="57">
        <v>2.06967829343401</v>
      </c>
      <c r="F6" s="57">
        <v>2.00116353173171</v>
      </c>
      <c r="G6" s="57">
        <v>1.89261805776355</v>
      </c>
      <c r="H6" s="57">
        <v>1.91760135361903</v>
      </c>
      <c r="I6"/>
    </row>
    <row r="7" spans="1:9" ht="11.25">
      <c r="A7" s="56">
        <v>37347</v>
      </c>
      <c r="B7" s="57">
        <v>1.94718489232016</v>
      </c>
      <c r="C7" s="57">
        <v>2.01038870983274</v>
      </c>
      <c r="D7" s="57">
        <v>1.99458978664046</v>
      </c>
      <c r="E7" s="57">
        <v>2.05060764236006</v>
      </c>
      <c r="F7" s="57">
        <v>1.9951779977385</v>
      </c>
      <c r="G7" s="57">
        <v>1.87983517854941</v>
      </c>
      <c r="H7" s="57">
        <v>1.90181627850742</v>
      </c>
      <c r="I7"/>
    </row>
    <row r="8" spans="1:9" ht="11.25">
      <c r="A8" s="56">
        <v>37377</v>
      </c>
      <c r="B8" s="57">
        <v>1.94528743869938</v>
      </c>
      <c r="C8" s="57">
        <v>2.01664029474645</v>
      </c>
      <c r="D8" s="57">
        <v>1.99060856950146</v>
      </c>
      <c r="E8" s="57">
        <v>2.0436592010764</v>
      </c>
      <c r="F8" s="57">
        <v>2.00138228281522</v>
      </c>
      <c r="G8" s="57">
        <v>1.87552147914737</v>
      </c>
      <c r="H8" s="57">
        <v>1.88915891378506</v>
      </c>
      <c r="I8"/>
    </row>
    <row r="9" spans="1:9" ht="11.25">
      <c r="A9" s="56">
        <v>37408</v>
      </c>
      <c r="B9" s="57">
        <v>1.93248078863978</v>
      </c>
      <c r="C9" s="57">
        <v>2.00481190450985</v>
      </c>
      <c r="D9" s="57">
        <v>1.96895011820125</v>
      </c>
      <c r="E9" s="57">
        <v>2.03592269483602</v>
      </c>
      <c r="F9" s="57">
        <v>1.97882369271824</v>
      </c>
      <c r="G9" s="57">
        <v>1.8671194416599</v>
      </c>
      <c r="H9" s="57">
        <v>1.88369619482008</v>
      </c>
      <c r="I9"/>
    </row>
    <row r="10" spans="1:9" ht="11.25">
      <c r="A10" s="56">
        <v>37438</v>
      </c>
      <c r="B10" s="57">
        <v>1.91023904373502</v>
      </c>
      <c r="C10" s="57">
        <v>1.98771753371985</v>
      </c>
      <c r="D10" s="57">
        <v>1.94771997052255</v>
      </c>
      <c r="E10" s="57">
        <v>2.02036587757866</v>
      </c>
      <c r="F10" s="57">
        <v>1.96039597059465</v>
      </c>
      <c r="G10" s="57">
        <v>1.8404331608279</v>
      </c>
      <c r="H10" s="57">
        <v>1.85988960783973</v>
      </c>
      <c r="I10"/>
    </row>
    <row r="11" spans="1:9" ht="11.25">
      <c r="A11" s="56">
        <v>37469</v>
      </c>
      <c r="B11" s="57">
        <v>1.89497221670661</v>
      </c>
      <c r="C11" s="57">
        <v>1.96764752892482</v>
      </c>
      <c r="D11" s="57">
        <v>1.92900858722646</v>
      </c>
      <c r="E11" s="57">
        <v>2.00373487809051</v>
      </c>
      <c r="F11" s="57">
        <v>1.94560933961358</v>
      </c>
      <c r="G11" s="57">
        <v>1.82564543282204</v>
      </c>
      <c r="H11" s="57">
        <v>1.84971616891072</v>
      </c>
      <c r="I11"/>
    </row>
    <row r="12" spans="1:9" ht="11.25">
      <c r="A12" s="56">
        <v>37500</v>
      </c>
      <c r="B12" s="57">
        <v>1.88134563425193</v>
      </c>
      <c r="C12" s="57">
        <v>1.95222495180556</v>
      </c>
      <c r="D12" s="57">
        <v>1.90707719943298</v>
      </c>
      <c r="E12" s="57">
        <v>1.98724077961967</v>
      </c>
      <c r="F12" s="57">
        <v>1.92940235979134</v>
      </c>
      <c r="G12" s="57">
        <v>1.81656261972342</v>
      </c>
      <c r="H12" s="57">
        <v>1.83321721398486</v>
      </c>
      <c r="I12"/>
    </row>
    <row r="13" spans="1:9" ht="11.25">
      <c r="A13" s="56">
        <v>37530</v>
      </c>
      <c r="B13" s="57">
        <v>1.85295073645613</v>
      </c>
      <c r="C13" s="57">
        <v>1.91695301630554</v>
      </c>
      <c r="D13" s="57">
        <v>1.88595450893293</v>
      </c>
      <c r="E13" s="57">
        <v>1.95325415728295</v>
      </c>
      <c r="F13" s="57">
        <v>1.89696427076132</v>
      </c>
      <c r="G13" s="57">
        <v>1.79218885134513</v>
      </c>
      <c r="H13" s="57">
        <v>1.80328272081926</v>
      </c>
      <c r="I13"/>
    </row>
    <row r="14" spans="1:9" ht="11.25">
      <c r="A14" s="56">
        <v>37561</v>
      </c>
      <c r="B14" s="57">
        <v>1.79382287787216</v>
      </c>
      <c r="C14" s="57">
        <v>1.85661309085282</v>
      </c>
      <c r="D14" s="57">
        <v>1.82676725003189</v>
      </c>
      <c r="E14" s="57">
        <v>1.89894434890428</v>
      </c>
      <c r="F14" s="57">
        <v>1.82540826670643</v>
      </c>
      <c r="G14" s="57">
        <v>1.73847012449814</v>
      </c>
      <c r="H14" s="57">
        <v>1.74991045203228</v>
      </c>
      <c r="I14"/>
    </row>
    <row r="15" spans="1:9" ht="11.25">
      <c r="A15" s="56">
        <v>37591</v>
      </c>
      <c r="B15" s="57">
        <v>1.74711012678987</v>
      </c>
      <c r="C15" s="57">
        <v>1.78246264482798</v>
      </c>
      <c r="D15" s="57">
        <v>1.77631976860355</v>
      </c>
      <c r="E15" s="57">
        <v>1.85625058543918</v>
      </c>
      <c r="F15" s="57">
        <v>1.77206899010429</v>
      </c>
      <c r="G15" s="57">
        <v>1.69955041988282</v>
      </c>
      <c r="H15" s="57">
        <v>1.70789620537993</v>
      </c>
      <c r="I15"/>
    </row>
    <row r="16" spans="1:9" ht="11.25">
      <c r="A16" s="56">
        <v>37622</v>
      </c>
      <c r="B16" s="57">
        <v>1.70295888444916</v>
      </c>
      <c r="C16" s="57">
        <v>1.75094562360312</v>
      </c>
      <c r="D16" s="57">
        <v>1.72341104938736</v>
      </c>
      <c r="E16" s="57">
        <v>1.79973878751133</v>
      </c>
      <c r="F16" s="57">
        <v>1.72817338609741</v>
      </c>
      <c r="G16" s="57">
        <v>1.65519129322441</v>
      </c>
      <c r="H16" s="57">
        <v>1.67490066233199</v>
      </c>
      <c r="I16"/>
    </row>
    <row r="17" spans="1:9" ht="11.25">
      <c r="A17" s="56">
        <v>37653</v>
      </c>
      <c r="B17" s="57">
        <v>1.67792290908983</v>
      </c>
      <c r="C17" s="57">
        <v>1.7451865081263</v>
      </c>
      <c r="D17" s="57">
        <v>1.69160880387452</v>
      </c>
      <c r="E17" s="57">
        <v>1.78350885691342</v>
      </c>
      <c r="F17" s="57">
        <v>1.70498558217977</v>
      </c>
      <c r="G17" s="57">
        <v>1.62401029554985</v>
      </c>
      <c r="H17" s="57">
        <v>1.65405951247481</v>
      </c>
      <c r="I17"/>
    </row>
    <row r="18" spans="1:9" ht="11.25">
      <c r="A18" s="56">
        <v>37681</v>
      </c>
      <c r="B18" s="57">
        <v>1.65728367411809</v>
      </c>
      <c r="C18" s="57">
        <v>1.71804145316628</v>
      </c>
      <c r="D18" s="57">
        <v>1.67171539072489</v>
      </c>
      <c r="E18" s="57">
        <v>1.75025403033701</v>
      </c>
      <c r="F18" s="57">
        <v>1.68860610298085</v>
      </c>
      <c r="G18" s="57">
        <v>1.60649945152819</v>
      </c>
      <c r="H18" s="57">
        <v>1.625451564932</v>
      </c>
      <c r="I18"/>
    </row>
    <row r="19" spans="1:9" ht="11.25">
      <c r="A19" s="56">
        <v>37712</v>
      </c>
      <c r="B19" s="57">
        <v>1.63487907704685</v>
      </c>
      <c r="C19" s="57">
        <v>1.66106685987264</v>
      </c>
      <c r="D19" s="57">
        <v>1.6553276470194</v>
      </c>
      <c r="E19" s="57">
        <v>1.72370891307565</v>
      </c>
      <c r="F19" s="57">
        <v>1.6564705738482</v>
      </c>
      <c r="G19" s="57">
        <v>1.59675922028446</v>
      </c>
      <c r="H19" s="57">
        <v>1.60032643982673</v>
      </c>
      <c r="I19"/>
    </row>
    <row r="20" spans="1:9" ht="11.25">
      <c r="A20" s="56">
        <v>37742</v>
      </c>
      <c r="B20" s="57">
        <v>1.61813955071543</v>
      </c>
      <c r="C20" s="57">
        <v>1.62261097965482</v>
      </c>
      <c r="D20" s="57">
        <v>1.63683145161614</v>
      </c>
      <c r="E20" s="57">
        <v>1.68858631766815</v>
      </c>
      <c r="F20" s="57">
        <v>1.64462924329646</v>
      </c>
      <c r="G20" s="57">
        <v>1.58692031433558</v>
      </c>
      <c r="H20" s="57">
        <v>1.57854255260083</v>
      </c>
      <c r="I20"/>
    </row>
    <row r="21" spans="1:9" ht="11.25">
      <c r="A21" s="56">
        <v>37773</v>
      </c>
      <c r="B21" s="57">
        <v>1.618195258324</v>
      </c>
      <c r="C21" s="57">
        <v>1.62521131776325</v>
      </c>
      <c r="D21" s="57">
        <v>1.63112252278639</v>
      </c>
      <c r="E21" s="57">
        <v>1.69230939834451</v>
      </c>
      <c r="F21" s="57">
        <v>1.64315040792933</v>
      </c>
      <c r="G21" s="57">
        <v>1.58660299373683</v>
      </c>
      <c r="H21" s="57">
        <v>1.58329242989051</v>
      </c>
      <c r="I21"/>
    </row>
    <row r="22" spans="1:9" s="25" customFormat="1" ht="11.25">
      <c r="A22" s="56">
        <v>37803</v>
      </c>
      <c r="B22" s="57">
        <v>1.61758367704297</v>
      </c>
      <c r="C22" s="57">
        <v>1.62977468688653</v>
      </c>
      <c r="D22" s="57">
        <v>1.62802926717875</v>
      </c>
      <c r="E22" s="57">
        <v>1.69112561041722</v>
      </c>
      <c r="F22" s="57">
        <v>1.64397239412639</v>
      </c>
      <c r="G22" s="57">
        <v>1.58391034614838</v>
      </c>
      <c r="H22" s="57">
        <v>1.58678335326769</v>
      </c>
      <c r="I22"/>
    </row>
    <row r="23" spans="1:9" ht="11.25">
      <c r="A23" s="56">
        <v>37834</v>
      </c>
      <c r="B23" s="57">
        <v>1.61404037398157</v>
      </c>
      <c r="C23" s="57">
        <v>1.63533482529252</v>
      </c>
      <c r="D23" s="57">
        <v>1.63014846017698</v>
      </c>
      <c r="E23" s="57">
        <v>1.68606740819264</v>
      </c>
      <c r="F23" s="57">
        <v>1.63498000410382</v>
      </c>
      <c r="G23" s="57">
        <v>1.58138013792769</v>
      </c>
      <c r="H23" s="57">
        <v>1.58282628754882</v>
      </c>
      <c r="I23"/>
    </row>
    <row r="24" spans="1:9" ht="11.25">
      <c r="A24" s="56">
        <v>37865</v>
      </c>
      <c r="B24" s="57">
        <v>1.60145466275253</v>
      </c>
      <c r="C24" s="57">
        <v>1.62155163638326</v>
      </c>
      <c r="D24" s="57">
        <v>1.60101007677959</v>
      </c>
      <c r="E24" s="57">
        <v>1.67451326665273</v>
      </c>
      <c r="F24" s="57">
        <v>1.62862835352507</v>
      </c>
      <c r="G24" s="57">
        <v>1.56665359414275</v>
      </c>
      <c r="H24" s="57">
        <v>1.57714855275889</v>
      </c>
      <c r="I24"/>
    </row>
    <row r="25" spans="1:9" ht="11.25">
      <c r="A25" s="56">
        <v>37895</v>
      </c>
      <c r="B25" s="57">
        <v>1.5966772529313</v>
      </c>
      <c r="C25" s="57">
        <v>1.61831500637052</v>
      </c>
      <c r="D25" s="57">
        <v>1.59638057311755</v>
      </c>
      <c r="E25" s="57">
        <v>1.6696712201144</v>
      </c>
      <c r="F25" s="57">
        <v>1.62343336675147</v>
      </c>
      <c r="G25" s="57">
        <v>1.56243501958986</v>
      </c>
      <c r="H25" s="57">
        <v>1.56945820754193</v>
      </c>
      <c r="I25"/>
    </row>
    <row r="26" spans="1:9" ht="11.25">
      <c r="A26" s="56">
        <v>37926</v>
      </c>
      <c r="B26" s="57">
        <v>1.58936730725586</v>
      </c>
      <c r="C26" s="57">
        <v>1.61540727327862</v>
      </c>
      <c r="D26" s="57">
        <v>1.59017887550309</v>
      </c>
      <c r="E26" s="57">
        <v>1.66534133264951</v>
      </c>
      <c r="F26" s="57">
        <v>1.60481748393779</v>
      </c>
      <c r="G26" s="57">
        <v>1.55962768974831</v>
      </c>
      <c r="H26" s="57">
        <v>1.56491993971676</v>
      </c>
      <c r="I26"/>
    </row>
    <row r="27" spans="1:9" ht="11.25">
      <c r="A27" s="56">
        <v>37956</v>
      </c>
      <c r="B27" s="57">
        <v>1.58176457456582</v>
      </c>
      <c r="C27" s="57">
        <v>1.60529392157271</v>
      </c>
      <c r="D27" s="57">
        <v>1.58716326529902</v>
      </c>
      <c r="E27" s="57">
        <v>1.65590268733172</v>
      </c>
      <c r="F27" s="57">
        <v>1.59477043022736</v>
      </c>
      <c r="G27" s="57">
        <v>1.5540331703351</v>
      </c>
      <c r="H27" s="57">
        <v>1.55512266691519</v>
      </c>
      <c r="I27"/>
    </row>
    <row r="28" spans="1:9" ht="11.25">
      <c r="A28" s="56">
        <v>37987</v>
      </c>
      <c r="B28" s="57">
        <v>1.57191723664692</v>
      </c>
      <c r="C28" s="57">
        <v>1.58594538784105</v>
      </c>
      <c r="D28" s="57">
        <v>1.57051579784189</v>
      </c>
      <c r="E28" s="57">
        <v>1.64357586831933</v>
      </c>
      <c r="F28" s="57">
        <v>1.58195658191385</v>
      </c>
      <c r="G28" s="57">
        <v>1.54907612672957</v>
      </c>
      <c r="H28" s="57">
        <v>1.5478477823382</v>
      </c>
      <c r="I28"/>
    </row>
    <row r="29" spans="1:9" ht="11.25">
      <c r="A29" s="56">
        <v>38018</v>
      </c>
      <c r="B29" s="57">
        <v>1.5676834296858</v>
      </c>
      <c r="C29" s="57">
        <v>1.57367075594468</v>
      </c>
      <c r="D29" s="57">
        <v>1.56706824769696</v>
      </c>
      <c r="E29" s="57">
        <v>1.63865988865337</v>
      </c>
      <c r="F29" s="57">
        <v>1.57565396604966</v>
      </c>
      <c r="G29" s="57">
        <v>1.54752859813144</v>
      </c>
      <c r="H29" s="57">
        <v>1.5441418419176</v>
      </c>
      <c r="I29"/>
    </row>
    <row r="30" spans="1:9" ht="11.25">
      <c r="A30" s="56">
        <v>38047</v>
      </c>
      <c r="B30" s="57">
        <v>1.56021589391477</v>
      </c>
      <c r="C30" s="57">
        <v>1.5619560853049</v>
      </c>
      <c r="D30" s="57">
        <v>1.5583415351004</v>
      </c>
      <c r="E30" s="57">
        <v>1.62500980628061</v>
      </c>
      <c r="F30" s="57">
        <v>1.5770733320485</v>
      </c>
      <c r="G30" s="57">
        <v>1.53921682726421</v>
      </c>
      <c r="H30" s="57">
        <v>1.52719003255622</v>
      </c>
      <c r="I30"/>
    </row>
    <row r="31" spans="1:9" ht="11.25">
      <c r="A31" s="56">
        <v>38078</v>
      </c>
      <c r="B31" s="57">
        <v>1.556227571401</v>
      </c>
      <c r="C31" s="57">
        <v>1.55542330741376</v>
      </c>
      <c r="D31" s="57">
        <v>1.55771844772131</v>
      </c>
      <c r="E31" s="57">
        <v>1.61115388288778</v>
      </c>
      <c r="F31" s="57">
        <v>1.57754659602731</v>
      </c>
      <c r="G31" s="57">
        <v>1.53629786132769</v>
      </c>
      <c r="H31" s="57">
        <v>1.51612233947803</v>
      </c>
      <c r="I31"/>
    </row>
    <row r="32" spans="1:9" ht="11.25">
      <c r="A32" s="56">
        <v>38108</v>
      </c>
      <c r="B32" s="57">
        <v>1.5492833847638</v>
      </c>
      <c r="C32" s="57">
        <v>1.56481218049674</v>
      </c>
      <c r="D32" s="57">
        <v>1.55647326910603</v>
      </c>
      <c r="E32" s="57">
        <v>1.5994776957091</v>
      </c>
      <c r="F32" s="57">
        <v>1.56876153145118</v>
      </c>
      <c r="G32" s="57">
        <v>1.52972006504798</v>
      </c>
      <c r="H32" s="57">
        <v>1.49873699038952</v>
      </c>
      <c r="I32"/>
    </row>
    <row r="33" spans="1:9" ht="11.25">
      <c r="A33" s="56">
        <v>38139</v>
      </c>
      <c r="B33" s="57">
        <v>1.54043721851529</v>
      </c>
      <c r="C33" s="57">
        <v>1.56122137134265</v>
      </c>
      <c r="D33" s="57">
        <v>1.55445248088088</v>
      </c>
      <c r="E33" s="57">
        <v>1.59025422122599</v>
      </c>
      <c r="F33" s="57">
        <v>1.56002538927126</v>
      </c>
      <c r="G33" s="57">
        <v>1.51923732748831</v>
      </c>
      <c r="H33" s="57">
        <v>1.48728489668504</v>
      </c>
      <c r="I33"/>
    </row>
    <row r="34" spans="1:9" ht="11.25">
      <c r="A34" s="56">
        <v>38169</v>
      </c>
      <c r="B34" s="57">
        <v>1.52616608837357</v>
      </c>
      <c r="C34" s="57">
        <v>1.55888304677249</v>
      </c>
      <c r="D34" s="57">
        <v>1.5422685592627</v>
      </c>
      <c r="E34" s="57">
        <v>1.58029834167345</v>
      </c>
      <c r="F34" s="57">
        <v>1.54381532832386</v>
      </c>
      <c r="G34" s="57">
        <v>1.50092602992325</v>
      </c>
      <c r="H34" s="57">
        <v>1.48062209724743</v>
      </c>
      <c r="I34"/>
    </row>
    <row r="35" spans="1:9" ht="11.25">
      <c r="A35" s="56">
        <v>38200</v>
      </c>
      <c r="B35" s="57">
        <v>1.51818895217605</v>
      </c>
      <c r="C35" s="57">
        <v>1.55888304677249</v>
      </c>
      <c r="D35" s="57">
        <v>1.5416518985033</v>
      </c>
      <c r="E35" s="57">
        <v>1.57259263774848</v>
      </c>
      <c r="F35" s="57">
        <v>1.52671610791521</v>
      </c>
      <c r="G35" s="57">
        <v>1.4947973607442</v>
      </c>
      <c r="H35" s="57">
        <v>1.47648793104051</v>
      </c>
      <c r="I35"/>
    </row>
    <row r="36" spans="1:9" ht="11.25">
      <c r="A36" s="56">
        <v>38231</v>
      </c>
      <c r="B36" s="57">
        <v>1.51529560027134</v>
      </c>
      <c r="C36" s="57">
        <v>1.56075595391719</v>
      </c>
      <c r="D36" s="57">
        <v>1.54118954164081</v>
      </c>
      <c r="E36" s="57">
        <v>1.56523602841493</v>
      </c>
      <c r="F36" s="57">
        <v>1.52549571134613</v>
      </c>
      <c r="G36" s="57">
        <v>1.49062361462325</v>
      </c>
      <c r="H36" s="57">
        <v>1.47383502799013</v>
      </c>
      <c r="I36"/>
    </row>
    <row r="37" spans="1:9" ht="11.25">
      <c r="A37" s="56">
        <v>38261</v>
      </c>
      <c r="B37" s="57">
        <v>1.51334437831226</v>
      </c>
      <c r="C37" s="57">
        <v>1.56247467606086</v>
      </c>
      <c r="D37" s="57">
        <v>1.54350479883907</v>
      </c>
      <c r="E37" s="57">
        <v>1.56335999641922</v>
      </c>
      <c r="F37" s="57">
        <v>1.52549571134613</v>
      </c>
      <c r="G37" s="57">
        <v>1.48631330603575</v>
      </c>
      <c r="H37" s="57">
        <v>1.47059970863114</v>
      </c>
      <c r="I37"/>
    </row>
    <row r="38" spans="1:9" ht="11.25">
      <c r="A38" s="56">
        <v>38292</v>
      </c>
      <c r="B38" s="57">
        <v>1.50693146092371</v>
      </c>
      <c r="C38" s="57">
        <v>1.55516539868703</v>
      </c>
      <c r="D38" s="57">
        <v>1.5364371877753</v>
      </c>
      <c r="E38" s="57">
        <v>1.55095237740002</v>
      </c>
      <c r="F38" s="57">
        <v>1.52108456610443</v>
      </c>
      <c r="G38" s="57">
        <v>1.4800968990597</v>
      </c>
      <c r="H38" s="57">
        <v>1.46590880046964</v>
      </c>
      <c r="I38"/>
    </row>
    <row r="39" spans="1:9" ht="11.25">
      <c r="A39" s="56">
        <v>38322</v>
      </c>
      <c r="B39" s="57">
        <v>1.49441804934033</v>
      </c>
      <c r="C39" s="57">
        <v>1.5288688543915</v>
      </c>
      <c r="D39" s="57">
        <v>1.52788105387361</v>
      </c>
      <c r="E39" s="57">
        <v>1.52592717178279</v>
      </c>
      <c r="F39" s="57">
        <v>1.51006111992895</v>
      </c>
      <c r="G39" s="57">
        <v>1.47141554733045</v>
      </c>
      <c r="H39" s="57">
        <v>1.45441889122893</v>
      </c>
      <c r="I39"/>
    </row>
    <row r="40" spans="1:9" ht="11.25">
      <c r="A40" s="56">
        <v>38353</v>
      </c>
      <c r="B40" s="57">
        <v>1.48616002523198</v>
      </c>
      <c r="C40" s="57">
        <v>1.52338466958101</v>
      </c>
      <c r="D40" s="57">
        <v>1.52194546655405</v>
      </c>
      <c r="E40" s="57">
        <v>1.51833549431123</v>
      </c>
      <c r="F40" s="57">
        <v>1.49777932942764</v>
      </c>
      <c r="G40" s="57">
        <v>1.46584533505723</v>
      </c>
      <c r="H40" s="57">
        <v>1.43973360842302</v>
      </c>
      <c r="I40"/>
    </row>
    <row r="41" spans="1:9" ht="11.25">
      <c r="A41" s="56">
        <v>38384</v>
      </c>
      <c r="B41" s="57">
        <v>1.47939164460558</v>
      </c>
      <c r="C41" s="57">
        <v>1.51339625430261</v>
      </c>
      <c r="D41" s="57">
        <v>1.51136590521753</v>
      </c>
      <c r="E41" s="57">
        <v>1.51500248883579</v>
      </c>
      <c r="F41" s="57">
        <v>1.49478974992779</v>
      </c>
      <c r="G41" s="57">
        <v>1.45724757436846</v>
      </c>
      <c r="H41" s="57">
        <v>1.43299851540063</v>
      </c>
      <c r="I41"/>
    </row>
    <row r="42" spans="1:9" ht="11.25">
      <c r="A42" s="56">
        <v>38412</v>
      </c>
      <c r="B42" s="57">
        <v>1.46771577741174</v>
      </c>
      <c r="C42" s="57">
        <v>1.50511810472661</v>
      </c>
      <c r="D42" s="57">
        <v>1.51181945105284</v>
      </c>
      <c r="E42" s="57">
        <v>1.50163791142412</v>
      </c>
      <c r="F42" s="57">
        <v>1.4919550353606</v>
      </c>
      <c r="G42" s="57">
        <v>1.43783677786725</v>
      </c>
      <c r="H42" s="57">
        <v>1.42190763584107</v>
      </c>
      <c r="I42"/>
    </row>
    <row r="43" spans="1:9" ht="11.25">
      <c r="A43" s="56">
        <v>38443</v>
      </c>
      <c r="B43" s="57">
        <v>1.45206427593288</v>
      </c>
      <c r="C43" s="57">
        <v>1.4991216182536</v>
      </c>
      <c r="D43" s="57">
        <v>1.50714729444008</v>
      </c>
      <c r="E43" s="57">
        <v>1.48192826549306</v>
      </c>
      <c r="F43" s="57">
        <v>1.47048594062744</v>
      </c>
      <c r="G43" s="57">
        <v>1.42585955758355</v>
      </c>
      <c r="H43" s="57">
        <v>1.39252535093632</v>
      </c>
      <c r="I43"/>
    </row>
    <row r="44" spans="1:9" ht="11.25">
      <c r="A44" s="56">
        <v>38473</v>
      </c>
      <c r="B44" s="57">
        <v>1.43943312293812</v>
      </c>
      <c r="C44" s="57">
        <v>1.47536819038835</v>
      </c>
      <c r="D44" s="57">
        <v>1.49001215466147</v>
      </c>
      <c r="E44" s="57">
        <v>1.47031279441716</v>
      </c>
      <c r="F44" s="57">
        <v>1.45233179321229</v>
      </c>
      <c r="G44" s="57">
        <v>1.41806022633869</v>
      </c>
      <c r="H44" s="57">
        <v>1.38518387639144</v>
      </c>
      <c r="I44"/>
    </row>
    <row r="45" spans="1:9" ht="11.25">
      <c r="A45" s="56">
        <v>38504</v>
      </c>
      <c r="B45" s="57">
        <v>1.44105359373461</v>
      </c>
      <c r="C45" s="57">
        <v>1.47773256248833</v>
      </c>
      <c r="D45" s="57">
        <v>1.48763194355179</v>
      </c>
      <c r="E45" s="57">
        <v>1.47385003449996</v>
      </c>
      <c r="F45" s="57">
        <v>1.45524227776782</v>
      </c>
      <c r="G45" s="57">
        <v>1.41876961114426</v>
      </c>
      <c r="H45" s="57">
        <v>1.38795979598341</v>
      </c>
      <c r="I45"/>
    </row>
    <row r="46" spans="1:9" ht="11.25">
      <c r="A46" s="56">
        <v>38534</v>
      </c>
      <c r="B46" s="57">
        <v>1.44268491935273</v>
      </c>
      <c r="C46" s="57">
        <v>1.47213843642989</v>
      </c>
      <c r="D46" s="57">
        <v>1.4854038377951</v>
      </c>
      <c r="E46" s="57">
        <v>1.46958822863692</v>
      </c>
      <c r="F46" s="57">
        <v>1.4596211411914</v>
      </c>
      <c r="G46" s="57">
        <v>1.42275332044149</v>
      </c>
      <c r="H46" s="57">
        <v>1.38726616290196</v>
      </c>
      <c r="I46"/>
    </row>
    <row r="47" spans="1:9" ht="11.25">
      <c r="A47" s="56">
        <v>38565</v>
      </c>
      <c r="B47" s="57">
        <v>1.44502495500019</v>
      </c>
      <c r="C47" s="57">
        <v>1.47494082399549</v>
      </c>
      <c r="D47" s="57">
        <v>1.48480991382957</v>
      </c>
      <c r="E47" s="57">
        <v>1.46973520215713</v>
      </c>
      <c r="F47" s="57">
        <v>1.46093598357662</v>
      </c>
      <c r="G47" s="57">
        <v>1.42646212195859</v>
      </c>
      <c r="H47" s="57">
        <v>1.39074302045309</v>
      </c>
      <c r="I47"/>
    </row>
    <row r="48" spans="1:9" ht="11.25">
      <c r="A48" s="56">
        <v>38596</v>
      </c>
      <c r="B48" s="57">
        <v>1.44243035334602</v>
      </c>
      <c r="C48" s="57">
        <v>1.47170307722559</v>
      </c>
      <c r="D48" s="57">
        <v>1.48495840967053</v>
      </c>
      <c r="E48" s="57">
        <v>1.46812026986029</v>
      </c>
      <c r="F48" s="57">
        <v>1.45947650706955</v>
      </c>
      <c r="G48" s="57">
        <v>1.42219553535253</v>
      </c>
      <c r="H48" s="57">
        <v>1.38990907500809</v>
      </c>
      <c r="I48"/>
    </row>
    <row r="49" spans="1:9" ht="11.25">
      <c r="A49" s="56">
        <v>38626</v>
      </c>
      <c r="B49" s="57">
        <v>1.43508235848113</v>
      </c>
      <c r="C49" s="57">
        <v>1.4533903587059</v>
      </c>
      <c r="D49" s="57">
        <v>1.46315736493303</v>
      </c>
      <c r="E49" s="57">
        <v>1.46387503226671</v>
      </c>
      <c r="F49" s="57">
        <v>1.45714507494963</v>
      </c>
      <c r="G49" s="57">
        <v>1.41511993567416</v>
      </c>
      <c r="H49" s="57">
        <v>1.38575181954944</v>
      </c>
      <c r="I49"/>
    </row>
    <row r="50" spans="1:9" ht="11.25">
      <c r="A50" s="56">
        <v>38657</v>
      </c>
      <c r="B50" s="57">
        <v>1.42797308819308</v>
      </c>
      <c r="C50" s="57">
        <v>1.43857305622676</v>
      </c>
      <c r="D50" s="57">
        <v>1.4508253494626</v>
      </c>
      <c r="E50" s="57">
        <v>1.45673702086448</v>
      </c>
      <c r="F50" s="57">
        <v>1.44457725284983</v>
      </c>
      <c r="G50" s="57">
        <v>1.41328266820549</v>
      </c>
      <c r="H50" s="57">
        <v>1.38078100792092</v>
      </c>
      <c r="I50"/>
    </row>
    <row r="51" spans="1:9" ht="11.25">
      <c r="A51" s="56">
        <v>38687</v>
      </c>
      <c r="B51" s="57">
        <v>1.42274357309855</v>
      </c>
      <c r="C51" s="57">
        <v>1.42658970272388</v>
      </c>
      <c r="D51" s="57">
        <v>1.44648589178724</v>
      </c>
      <c r="E51" s="57">
        <v>1.44862472241893</v>
      </c>
      <c r="F51" s="57">
        <v>1.43796262477587</v>
      </c>
      <c r="G51" s="57">
        <v>1.41088416512478</v>
      </c>
      <c r="H51" s="57">
        <v>1.37486907091598</v>
      </c>
      <c r="I51"/>
    </row>
    <row r="52" spans="1:9" ht="11.25">
      <c r="A52" s="56">
        <v>38718</v>
      </c>
      <c r="B52" s="57">
        <v>1.41866656111297</v>
      </c>
      <c r="C52" s="57">
        <v>1.42830366712443</v>
      </c>
      <c r="D52" s="57">
        <v>1.44244704007503</v>
      </c>
      <c r="E52" s="57">
        <v>1.42412969172132</v>
      </c>
      <c r="F52" s="57">
        <v>1.4305239004933</v>
      </c>
      <c r="G52" s="57">
        <v>1.41187247585788</v>
      </c>
      <c r="H52" s="57">
        <v>1.37596984679342</v>
      </c>
      <c r="I52"/>
    </row>
    <row r="53" spans="1:9" ht="11.25">
      <c r="A53" s="56">
        <v>38749</v>
      </c>
      <c r="B53" s="57">
        <v>1.41414570472592</v>
      </c>
      <c r="C53" s="57">
        <v>1.42148056043434</v>
      </c>
      <c r="D53" s="57">
        <v>1.43928062270508</v>
      </c>
      <c r="E53" s="57">
        <v>1.42071996380818</v>
      </c>
      <c r="F53" s="57">
        <v>1.42100317919271</v>
      </c>
      <c r="G53" s="57">
        <v>1.40975783909923</v>
      </c>
      <c r="H53" s="57">
        <v>1.37404618213843</v>
      </c>
      <c r="I53"/>
    </row>
    <row r="54" spans="1:9" ht="11.25">
      <c r="A54" s="56">
        <v>38777</v>
      </c>
      <c r="B54" s="57">
        <v>1.41180352579157</v>
      </c>
      <c r="C54" s="57">
        <v>1.41398643234293</v>
      </c>
      <c r="D54" s="57">
        <v>1.43140787936855</v>
      </c>
      <c r="E54" s="57">
        <v>1.41477789664229</v>
      </c>
      <c r="F54" s="57">
        <v>1.42214089190623</v>
      </c>
      <c r="G54" s="57">
        <v>1.40877169890999</v>
      </c>
      <c r="H54" s="57">
        <v>1.36925379385992</v>
      </c>
      <c r="I54"/>
    </row>
    <row r="55" spans="1:9" ht="11.25">
      <c r="A55" s="56">
        <v>38808</v>
      </c>
      <c r="B55" s="57">
        <v>1.40952838252309</v>
      </c>
      <c r="C55" s="57">
        <v>1.41130495293235</v>
      </c>
      <c r="D55" s="57">
        <v>1.42926398339346</v>
      </c>
      <c r="E55" s="57">
        <v>1.4087203989269</v>
      </c>
      <c r="F55" s="57">
        <v>1.41718075924886</v>
      </c>
      <c r="G55" s="57">
        <v>1.40961746939163</v>
      </c>
      <c r="H55" s="57">
        <v>1.36488615815382</v>
      </c>
      <c r="I55"/>
    </row>
    <row r="56" spans="1:9" ht="11.25">
      <c r="A56" s="56">
        <v>38838</v>
      </c>
      <c r="B56" s="57">
        <v>1.40710246330964</v>
      </c>
      <c r="C56" s="57">
        <v>1.41031773052099</v>
      </c>
      <c r="D56" s="57">
        <v>1.42243628920527</v>
      </c>
      <c r="E56" s="57">
        <v>1.41027169779448</v>
      </c>
      <c r="F56" s="57">
        <v>1.41294193344852</v>
      </c>
      <c r="G56" s="57">
        <v>1.4080685939383</v>
      </c>
      <c r="H56" s="57">
        <v>1.36134665684602</v>
      </c>
      <c r="I56"/>
    </row>
    <row r="57" spans="1:9" ht="11.25">
      <c r="A57" s="56">
        <v>38869</v>
      </c>
      <c r="B57" s="57">
        <v>1.40819175052</v>
      </c>
      <c r="C57" s="57">
        <v>1.40680072869924</v>
      </c>
      <c r="D57" s="57">
        <v>1.42272083337195</v>
      </c>
      <c r="E57" s="57">
        <v>1.40731633349414</v>
      </c>
      <c r="F57" s="57">
        <v>1.41705138245764</v>
      </c>
      <c r="G57" s="57">
        <v>1.41004265365341</v>
      </c>
      <c r="H57" s="57">
        <v>1.35944343603557</v>
      </c>
      <c r="I57"/>
    </row>
    <row r="58" spans="1:9" ht="11.25">
      <c r="A58" s="56">
        <v>38899</v>
      </c>
      <c r="B58" s="57">
        <v>1.40540482173017</v>
      </c>
      <c r="C58" s="57">
        <v>1.40736367416891</v>
      </c>
      <c r="D58" s="57">
        <v>1.42628654974631</v>
      </c>
      <c r="E58" s="57">
        <v>1.40464750323799</v>
      </c>
      <c r="F58" s="57">
        <v>1.40916008597618</v>
      </c>
      <c r="G58" s="57">
        <v>1.40835263049681</v>
      </c>
      <c r="H58" s="57">
        <v>1.357407325048</v>
      </c>
      <c r="I58"/>
    </row>
    <row r="59" spans="1:9" ht="11.25">
      <c r="A59" s="56">
        <v>38930</v>
      </c>
      <c r="B59" s="57">
        <v>1.40443881418526</v>
      </c>
      <c r="C59" s="57">
        <v>1.40820859932851</v>
      </c>
      <c r="D59" s="57">
        <v>1.42742849254034</v>
      </c>
      <c r="E59" s="57">
        <v>1.40296394650218</v>
      </c>
      <c r="F59" s="57">
        <v>1.40550577097165</v>
      </c>
      <c r="G59" s="57">
        <v>1.40807101629356</v>
      </c>
      <c r="H59" s="57">
        <v>1.35835817577104</v>
      </c>
      <c r="I59"/>
    </row>
    <row r="60" spans="1:9" ht="11.25">
      <c r="A60" s="56">
        <v>38961</v>
      </c>
      <c r="B60" s="57">
        <v>1.40154638789579</v>
      </c>
      <c r="C60" s="57">
        <v>1.40581870752571</v>
      </c>
      <c r="D60" s="57">
        <v>1.42671513497286</v>
      </c>
      <c r="E60" s="57">
        <v>1.39988420125941</v>
      </c>
      <c r="F60" s="57">
        <v>1.40074324394225</v>
      </c>
      <c r="G60" s="57">
        <v>1.40540075485932</v>
      </c>
      <c r="H60" s="57">
        <v>1.35767933610299</v>
      </c>
      <c r="I60"/>
    </row>
    <row r="61" spans="1:9" ht="11.25">
      <c r="A61" s="56">
        <v>38991</v>
      </c>
      <c r="B61" s="57">
        <v>1.39624842488152</v>
      </c>
      <c r="C61" s="57">
        <v>1.40399351595497</v>
      </c>
      <c r="D61" s="57">
        <v>1.41736055530783</v>
      </c>
      <c r="E61" s="57">
        <v>1.39681121658293</v>
      </c>
      <c r="F61" s="57">
        <v>1.39516259356798</v>
      </c>
      <c r="G61" s="57">
        <v>1.39994098501775</v>
      </c>
      <c r="H61" s="57">
        <v>1.35173171655017</v>
      </c>
      <c r="I61"/>
    </row>
    <row r="62" spans="1:9" ht="11.25">
      <c r="A62" s="56">
        <v>39022</v>
      </c>
      <c r="B62" s="57">
        <v>1.3915506863182</v>
      </c>
      <c r="C62" s="57">
        <v>1.39839991628981</v>
      </c>
      <c r="D62" s="57">
        <v>1.41185432344639</v>
      </c>
      <c r="E62" s="57">
        <v>1.3906921710304</v>
      </c>
      <c r="F62" s="57">
        <v>1.39321209663269</v>
      </c>
      <c r="G62" s="57">
        <v>1.39408582455462</v>
      </c>
      <c r="H62" s="57">
        <v>1.34782302976385</v>
      </c>
      <c r="I62"/>
    </row>
    <row r="63" spans="1:9" ht="11.25">
      <c r="A63" s="56">
        <v>39052</v>
      </c>
      <c r="B63" s="57">
        <v>1.38015612911541</v>
      </c>
      <c r="C63" s="57">
        <v>1.39352258723449</v>
      </c>
      <c r="D63" s="57">
        <v>1.41044387956682</v>
      </c>
      <c r="E63" s="57">
        <v>1.38515156477131</v>
      </c>
      <c r="F63" s="57">
        <v>1.38614276851327</v>
      </c>
      <c r="G63" s="57">
        <v>1.37375426148465</v>
      </c>
      <c r="H63" s="57">
        <v>1.34446187507616</v>
      </c>
      <c r="I63"/>
    </row>
    <row r="64" spans="1:9" ht="11.25">
      <c r="A64" s="56">
        <v>39083</v>
      </c>
      <c r="B64" s="57">
        <v>1.3733932649363</v>
      </c>
      <c r="C64" s="57">
        <v>1.39129651281399</v>
      </c>
      <c r="D64" s="57">
        <v>1.39869484288657</v>
      </c>
      <c r="E64" s="57">
        <v>1.36953882219825</v>
      </c>
      <c r="F64" s="57">
        <v>1.37773856327728</v>
      </c>
      <c r="G64" s="57">
        <v>1.3682811369369</v>
      </c>
      <c r="H64" s="57">
        <v>1.3476963463073</v>
      </c>
      <c r="I64"/>
    </row>
    <row r="65" spans="1:9" ht="11.25">
      <c r="A65" s="56">
        <v>39114</v>
      </c>
      <c r="B65" s="57">
        <v>1.36829503121</v>
      </c>
      <c r="C65" s="57">
        <v>1.38203686581304</v>
      </c>
      <c r="D65" s="57">
        <v>1.37761729822375</v>
      </c>
      <c r="E65" s="57">
        <v>1.36421837055309</v>
      </c>
      <c r="F65" s="57">
        <v>1.37622471608958</v>
      </c>
      <c r="G65" s="57">
        <v>1.36446064712495</v>
      </c>
      <c r="H65" s="57">
        <v>1.34473792287697</v>
      </c>
      <c r="I65"/>
    </row>
    <row r="66" spans="1:9" ht="11.25">
      <c r="A66" s="56">
        <v>39142</v>
      </c>
      <c r="B66" s="57">
        <v>1.36399740648363</v>
      </c>
      <c r="C66" s="57">
        <v>1.37721660768614</v>
      </c>
      <c r="D66" s="57">
        <v>1.37103632386918</v>
      </c>
      <c r="E66" s="57">
        <v>1.35662129132169</v>
      </c>
      <c r="F66" s="57">
        <v>1.37553694761578</v>
      </c>
      <c r="G66" s="57">
        <v>1.36051515318073</v>
      </c>
      <c r="H66" s="57">
        <v>1.33499247778911</v>
      </c>
      <c r="I66"/>
    </row>
    <row r="67" spans="1:9" ht="11.25">
      <c r="A67" s="56">
        <v>39173</v>
      </c>
      <c r="B67" s="57">
        <v>1.36200431135797</v>
      </c>
      <c r="C67" s="57">
        <v>1.37446767234146</v>
      </c>
      <c r="D67" s="57">
        <v>1.36734449373609</v>
      </c>
      <c r="E67" s="57">
        <v>1.35283335791952</v>
      </c>
      <c r="F67" s="57">
        <v>1.37898440863737</v>
      </c>
      <c r="G67" s="57">
        <v>1.35698698701449</v>
      </c>
      <c r="H67" s="57">
        <v>1.32914424311939</v>
      </c>
      <c r="I67"/>
    </row>
    <row r="68" spans="1:9" ht="11.25">
      <c r="A68" s="56">
        <v>39203</v>
      </c>
      <c r="B68" s="57">
        <v>1.35833510541808</v>
      </c>
      <c r="C68" s="57">
        <v>1.37323176375408</v>
      </c>
      <c r="D68" s="57">
        <v>1.36352661920232</v>
      </c>
      <c r="E68" s="57">
        <v>1.34623679761122</v>
      </c>
      <c r="F68" s="57">
        <v>1.37623194474787</v>
      </c>
      <c r="G68" s="57">
        <v>1.35346797029173</v>
      </c>
      <c r="H68" s="57">
        <v>1.32371700340542</v>
      </c>
      <c r="I68"/>
    </row>
    <row r="69" spans="1:9" ht="11.25">
      <c r="A69" s="56">
        <v>39234</v>
      </c>
      <c r="B69" s="57">
        <v>1.35306565810095</v>
      </c>
      <c r="C69" s="57">
        <v>1.37062757136848</v>
      </c>
      <c r="D69" s="57">
        <v>1.36189234838426</v>
      </c>
      <c r="E69" s="57">
        <v>1.34047276472291</v>
      </c>
      <c r="F69" s="57">
        <v>1.37197881043552</v>
      </c>
      <c r="G69" s="57">
        <v>1.34660030871728</v>
      </c>
      <c r="H69" s="57">
        <v>1.31804939102402</v>
      </c>
      <c r="I69"/>
    </row>
    <row r="70" spans="1:9" ht="11.25">
      <c r="A70" s="56">
        <v>39264</v>
      </c>
      <c r="B70" s="57">
        <v>1.35000005015665</v>
      </c>
      <c r="C70" s="57">
        <v>1.36693684189536</v>
      </c>
      <c r="D70" s="57">
        <v>1.35484714323942</v>
      </c>
      <c r="E70" s="57">
        <v>1.33287537508493</v>
      </c>
      <c r="F70" s="57">
        <v>1.36583256389798</v>
      </c>
      <c r="G70" s="57">
        <v>1.3490285601255</v>
      </c>
      <c r="H70" s="57">
        <v>1.30771841554125</v>
      </c>
      <c r="I70"/>
    </row>
    <row r="71" spans="1:9" ht="11.25">
      <c r="A71" s="56">
        <v>39295</v>
      </c>
      <c r="B71" s="57">
        <v>1.34231526174194</v>
      </c>
      <c r="C71" s="57">
        <v>1.35864908249216</v>
      </c>
      <c r="D71" s="57">
        <v>1.34529554487083</v>
      </c>
      <c r="E71" s="57">
        <v>1.32321589902207</v>
      </c>
      <c r="F71" s="57">
        <v>1.35755149974951</v>
      </c>
      <c r="G71" s="57">
        <v>1.34218342465974</v>
      </c>
      <c r="H71" s="57">
        <v>1.30250838201319</v>
      </c>
      <c r="I71"/>
    </row>
    <row r="72" spans="1:9" ht="11.25">
      <c r="A72" s="56">
        <v>39326</v>
      </c>
      <c r="B72" s="57">
        <v>1.33931233310101</v>
      </c>
      <c r="C72" s="57">
        <v>1.35081435920875</v>
      </c>
      <c r="D72" s="57">
        <v>1.34381734579046</v>
      </c>
      <c r="E72" s="57">
        <v>1.323083590663</v>
      </c>
      <c r="F72" s="57">
        <v>1.35403101909985</v>
      </c>
      <c r="G72" s="57">
        <v>1.33856928758326</v>
      </c>
      <c r="H72" s="57">
        <v>1.30329035622693</v>
      </c>
      <c r="I72"/>
    </row>
    <row r="73" spans="1:9" ht="11.25">
      <c r="A73" s="56">
        <v>39356</v>
      </c>
      <c r="B73" s="57">
        <v>1.33624982273413</v>
      </c>
      <c r="C73" s="57">
        <v>1.34570069656181</v>
      </c>
      <c r="D73" s="57">
        <v>1.33886355065305</v>
      </c>
      <c r="E73" s="57">
        <v>1.31728752555058</v>
      </c>
      <c r="F73" s="57">
        <v>1.3513283623751</v>
      </c>
      <c r="G73" s="57">
        <v>1.33643099798648</v>
      </c>
      <c r="H73" s="57">
        <v>1.30185831208364</v>
      </c>
      <c r="I73"/>
    </row>
    <row r="74" spans="1:9" ht="11.25">
      <c r="A74" s="56">
        <v>39387</v>
      </c>
      <c r="B74" s="57">
        <v>1.33059432574183</v>
      </c>
      <c r="C74" s="57">
        <v>1.33900566822071</v>
      </c>
      <c r="D74" s="57">
        <v>1.33445983320348</v>
      </c>
      <c r="E74" s="57">
        <v>1.30917066741262</v>
      </c>
      <c r="F74" s="57">
        <v>1.34607865561819</v>
      </c>
      <c r="G74" s="57">
        <v>1.33137178520271</v>
      </c>
      <c r="H74" s="57">
        <v>1.29512366900481</v>
      </c>
      <c r="I74"/>
    </row>
    <row r="75" spans="1:9" ht="11.25">
      <c r="A75" s="56">
        <v>39417</v>
      </c>
      <c r="B75" s="57">
        <v>1.31891693472438</v>
      </c>
      <c r="C75" s="57">
        <v>1.32352047862085</v>
      </c>
      <c r="D75" s="57">
        <v>1.31668459122198</v>
      </c>
      <c r="E75" s="57">
        <v>1.29364690455793</v>
      </c>
      <c r="F75" s="57">
        <v>1.33393980340718</v>
      </c>
      <c r="G75" s="57">
        <v>1.32172320580037</v>
      </c>
      <c r="H75" s="57">
        <v>1.2891933794593</v>
      </c>
      <c r="I75"/>
    </row>
    <row r="76" spans="1:9" ht="11.25">
      <c r="A76" s="56">
        <v>39448</v>
      </c>
      <c r="B76" s="57">
        <v>1.30938564258671</v>
      </c>
      <c r="C76" s="57">
        <v>1.31236537295076</v>
      </c>
      <c r="D76" s="57">
        <v>1.3066235895822</v>
      </c>
      <c r="E76" s="57">
        <v>1.27982479675299</v>
      </c>
      <c r="F76" s="57">
        <v>1.32230353232274</v>
      </c>
      <c r="G76" s="57">
        <v>1.31331797078733</v>
      </c>
      <c r="H76" s="57">
        <v>1.28790547398531</v>
      </c>
      <c r="I76"/>
    </row>
    <row r="77" spans="1:9" ht="11.25">
      <c r="A77" s="56">
        <v>39479</v>
      </c>
      <c r="B77" s="57">
        <v>1.30401207210042</v>
      </c>
      <c r="C77" s="57">
        <v>1.29603532782023</v>
      </c>
      <c r="D77" s="57">
        <v>1.30077012402409</v>
      </c>
      <c r="E77" s="57">
        <v>1.27434511276809</v>
      </c>
      <c r="F77" s="57">
        <v>1.31637982311871</v>
      </c>
      <c r="G77" s="57">
        <v>1.31095824594463</v>
      </c>
      <c r="H77" s="57">
        <v>1.28060601967318</v>
      </c>
      <c r="I77"/>
    </row>
    <row r="78" spans="1:9" ht="11.25">
      <c r="A78" s="56">
        <v>39508</v>
      </c>
      <c r="B78" s="57">
        <v>1.29790015119403</v>
      </c>
      <c r="C78" s="57">
        <v>1.29383580694842</v>
      </c>
      <c r="D78" s="57">
        <v>1.29057458480414</v>
      </c>
      <c r="E78" s="57">
        <v>1.26813126954731</v>
      </c>
      <c r="F78" s="57">
        <v>1.31113528199075</v>
      </c>
      <c r="G78" s="57">
        <v>1.30508536181646</v>
      </c>
      <c r="H78" s="57">
        <v>1.27119914599283</v>
      </c>
      <c r="I78"/>
    </row>
    <row r="79" spans="1:9" ht="11.25">
      <c r="A79" s="56">
        <v>39539</v>
      </c>
      <c r="B79" s="57">
        <v>1.29033077538808</v>
      </c>
      <c r="C79" s="57">
        <v>1.28001168079582</v>
      </c>
      <c r="D79" s="57">
        <v>1.28428160493993</v>
      </c>
      <c r="E79" s="57">
        <v>1.26952775007239</v>
      </c>
      <c r="F79" s="57">
        <v>1.30176259133315</v>
      </c>
      <c r="G79" s="57">
        <v>1.2980757527516</v>
      </c>
      <c r="H79" s="57">
        <v>1.25948592687291</v>
      </c>
      <c r="I79"/>
    </row>
    <row r="80" spans="1:9" ht="11.25">
      <c r="A80" s="56">
        <v>39569</v>
      </c>
      <c r="B80" s="57">
        <v>1.27798348837987</v>
      </c>
      <c r="C80" s="57">
        <v>1.2640842196285</v>
      </c>
      <c r="D80" s="57">
        <v>1.27725669312773</v>
      </c>
      <c r="E80" s="57">
        <v>1.25882771449915</v>
      </c>
      <c r="F80" s="57">
        <v>1.29207205095102</v>
      </c>
      <c r="G80" s="57">
        <v>1.28357139597706</v>
      </c>
      <c r="H80" s="57">
        <v>1.24602881566374</v>
      </c>
      <c r="I80"/>
    </row>
    <row r="81" spans="1:9" ht="11.25">
      <c r="A81" s="56">
        <v>39600</v>
      </c>
      <c r="B81" s="57">
        <v>1.26579776369086</v>
      </c>
      <c r="C81" s="57">
        <v>1.25256066154231</v>
      </c>
      <c r="D81" s="57">
        <v>1.26335973603138</v>
      </c>
      <c r="E81" s="57">
        <v>1.24821786266648</v>
      </c>
      <c r="F81" s="57">
        <v>1.2825809519069</v>
      </c>
      <c r="G81" s="57">
        <v>1.26973132453958</v>
      </c>
      <c r="H81" s="57">
        <v>1.23295944554101</v>
      </c>
      <c r="I81"/>
    </row>
    <row r="82" spans="1:9" ht="11.25">
      <c r="A82" s="56">
        <v>39630</v>
      </c>
      <c r="B82" s="57">
        <v>1.2590846575321</v>
      </c>
      <c r="C82" s="57">
        <v>1.25180957579684</v>
      </c>
      <c r="D82" s="57">
        <v>1.25619939945449</v>
      </c>
      <c r="E82" s="57">
        <v>1.24287350658815</v>
      </c>
      <c r="F82" s="57">
        <v>1.2765810211077</v>
      </c>
      <c r="G82" s="57">
        <v>1.26115546736152</v>
      </c>
      <c r="H82" s="57">
        <v>1.2262152616022</v>
      </c>
      <c r="I82"/>
    </row>
    <row r="83" spans="1:9" ht="11.25">
      <c r="A83" s="56">
        <v>39661</v>
      </c>
      <c r="B83" s="57">
        <v>1.25532808905</v>
      </c>
      <c r="C83" s="57">
        <v>1.2516844073561</v>
      </c>
      <c r="D83" s="57">
        <v>1.25796054421639</v>
      </c>
      <c r="E83" s="57">
        <v>1.24039272114586</v>
      </c>
      <c r="F83" s="57">
        <v>1.27098867095549</v>
      </c>
      <c r="G83" s="57">
        <v>1.25600584340356</v>
      </c>
      <c r="H83" s="57">
        <v>1.22425645128015</v>
      </c>
      <c r="I83"/>
    </row>
    <row r="84" spans="1:9" ht="11.25">
      <c r="A84" s="56">
        <v>39692</v>
      </c>
      <c r="B84" s="57">
        <v>1.25334993967908</v>
      </c>
      <c r="C84" s="57">
        <v>1.25118393378259</v>
      </c>
      <c r="D84" s="57">
        <v>1.2602289563378</v>
      </c>
      <c r="E84" s="57">
        <v>1.23890603390517</v>
      </c>
      <c r="F84" s="57">
        <v>1.27149726986344</v>
      </c>
      <c r="G84" s="57">
        <v>1.25199944517899</v>
      </c>
      <c r="H84" s="57">
        <v>1.2188933206692</v>
      </c>
      <c r="I84"/>
    </row>
    <row r="85" spans="1:9" ht="11.25">
      <c r="A85" s="56">
        <v>39722</v>
      </c>
      <c r="B85" s="57">
        <v>1.24650239045567</v>
      </c>
      <c r="C85" s="57">
        <v>1.24372160415764</v>
      </c>
      <c r="D85" s="57">
        <v>1.25246368151243</v>
      </c>
      <c r="E85" s="57">
        <v>1.23754473469701</v>
      </c>
      <c r="F85" s="57">
        <v>1.26290948536297</v>
      </c>
      <c r="G85" s="57">
        <v>1.24453225166898</v>
      </c>
      <c r="H85" s="57">
        <v>1.21452104490754</v>
      </c>
      <c r="I85"/>
    </row>
    <row r="86" spans="1:9" ht="11.25">
      <c r="A86" s="56">
        <v>39753</v>
      </c>
      <c r="B86" s="57">
        <v>1.24226694726849</v>
      </c>
      <c r="C86" s="57">
        <v>1.23679554908278</v>
      </c>
      <c r="D86" s="57">
        <v>1.24722533510498</v>
      </c>
      <c r="E86" s="57">
        <v>1.2339662326224</v>
      </c>
      <c r="F86" s="57">
        <v>1.25625135319106</v>
      </c>
      <c r="G86" s="57">
        <v>1.24353742173159</v>
      </c>
      <c r="H86" s="57">
        <v>1.20452349985871</v>
      </c>
      <c r="I86"/>
    </row>
    <row r="87" spans="1:9" ht="11.25">
      <c r="A87" s="56">
        <v>39783</v>
      </c>
      <c r="B87" s="57">
        <v>1.23773041686815</v>
      </c>
      <c r="C87" s="57">
        <v>1.22941903487354</v>
      </c>
      <c r="D87" s="57">
        <v>1.24374285511067</v>
      </c>
      <c r="E87" s="57">
        <v>1.2332262968443</v>
      </c>
      <c r="F87" s="57">
        <v>1.24332081669741</v>
      </c>
      <c r="G87" s="57">
        <v>1.24254338702197</v>
      </c>
      <c r="H87" s="57">
        <v>1.20440305955275</v>
      </c>
      <c r="I87"/>
    </row>
    <row r="88" spans="1:9" ht="11.25">
      <c r="A88" s="56">
        <v>39814</v>
      </c>
      <c r="B88" s="57">
        <v>1.22997654822717</v>
      </c>
      <c r="C88" s="57">
        <v>1.23052650873139</v>
      </c>
      <c r="D88" s="57">
        <v>1.22802414604135</v>
      </c>
      <c r="E88" s="57">
        <v>1.21500127767911</v>
      </c>
      <c r="F88" s="57">
        <v>1.23113260391861</v>
      </c>
      <c r="G88" s="57">
        <v>1.23907397987831</v>
      </c>
      <c r="H88" s="57">
        <v>1.20187911341458</v>
      </c>
      <c r="I88"/>
    </row>
    <row r="89" spans="1:9" ht="11.25">
      <c r="A89" s="56">
        <v>39845</v>
      </c>
      <c r="B89" s="57">
        <v>1.22581744336297</v>
      </c>
      <c r="C89" s="57">
        <v>1.22015518961963</v>
      </c>
      <c r="D89" s="57">
        <v>1.22569532492399</v>
      </c>
      <c r="E89" s="57">
        <v>1.21281820491027</v>
      </c>
      <c r="F89" s="57">
        <v>1.22892054693413</v>
      </c>
      <c r="G89" s="57">
        <v>1.23438332324996</v>
      </c>
      <c r="H89" s="57">
        <v>1.19613765268171</v>
      </c>
      <c r="I89"/>
    </row>
    <row r="90" spans="1:9" ht="11.25">
      <c r="A90" s="56">
        <v>39873</v>
      </c>
      <c r="B90" s="57">
        <v>1.22345054894111</v>
      </c>
      <c r="C90" s="57">
        <v>1.21711240859813</v>
      </c>
      <c r="D90" s="57">
        <v>1.22496034871476</v>
      </c>
      <c r="E90" s="57">
        <v>1.21366777235092</v>
      </c>
      <c r="F90" s="57">
        <v>1.22855198133973</v>
      </c>
      <c r="G90" s="57">
        <v>1.22922059674364</v>
      </c>
      <c r="H90" s="57">
        <v>1.19625727840955</v>
      </c>
      <c r="I90"/>
    </row>
    <row r="91" spans="1:9" ht="11.25">
      <c r="A91" s="56">
        <v>39904</v>
      </c>
      <c r="B91" s="57">
        <v>1.2173387840158</v>
      </c>
      <c r="C91" s="57">
        <v>1.21444063919191</v>
      </c>
      <c r="D91" s="57">
        <v>1.22594110159604</v>
      </c>
      <c r="E91" s="57">
        <v>1.20799021832479</v>
      </c>
      <c r="F91" s="57">
        <v>1.223657351932</v>
      </c>
      <c r="G91" s="57">
        <v>1.22152498931098</v>
      </c>
      <c r="H91" s="57">
        <v>1.18382709392336</v>
      </c>
      <c r="I91"/>
    </row>
    <row r="92" spans="1:9" ht="11.25">
      <c r="A92" s="56">
        <v>39934</v>
      </c>
      <c r="B92" s="57">
        <v>1.21035694779235</v>
      </c>
      <c r="C92" s="57">
        <v>1.20516090025991</v>
      </c>
      <c r="D92" s="57">
        <v>1.21380307088717</v>
      </c>
      <c r="E92" s="57">
        <v>1.20186072860888</v>
      </c>
      <c r="F92" s="57">
        <v>1.21527197530241</v>
      </c>
      <c r="G92" s="57">
        <v>1.21726456333929</v>
      </c>
      <c r="H92" s="57">
        <v>1.17396578135993</v>
      </c>
      <c r="I92"/>
    </row>
    <row r="93" spans="1:9" ht="11.25">
      <c r="A93" s="56">
        <v>39965</v>
      </c>
      <c r="B93" s="57">
        <v>1.20573869767419</v>
      </c>
      <c r="C93" s="57">
        <v>1.20119695032384</v>
      </c>
      <c r="D93" s="57">
        <v>1.20920808018247</v>
      </c>
      <c r="E93" s="57">
        <v>1.19958152371383</v>
      </c>
      <c r="F93" s="57">
        <v>1.21043025428527</v>
      </c>
      <c r="G93" s="57">
        <v>1.21157018347695</v>
      </c>
      <c r="H93" s="57">
        <v>1.17150561955886</v>
      </c>
      <c r="I93"/>
    </row>
    <row r="94" spans="1:9" ht="11.25">
      <c r="A94" s="56">
        <v>39995</v>
      </c>
      <c r="B94" s="57">
        <v>1.20202440265111</v>
      </c>
      <c r="C94" s="57">
        <v>1.20143723777139</v>
      </c>
      <c r="D94" s="57">
        <v>1.21066087323035</v>
      </c>
      <c r="E94" s="57">
        <v>1.19838314057326</v>
      </c>
      <c r="F94" s="57">
        <v>1.21067238876302</v>
      </c>
      <c r="G94" s="57">
        <v>1.20207380045337</v>
      </c>
      <c r="H94" s="57">
        <v>1.17220894492581</v>
      </c>
      <c r="I94"/>
    </row>
    <row r="95" spans="1:9" ht="11.25">
      <c r="A95" s="56">
        <v>40026</v>
      </c>
      <c r="B95" s="57">
        <v>1.20116630013045</v>
      </c>
      <c r="C95" s="57">
        <v>1.19903915945249</v>
      </c>
      <c r="D95" s="57">
        <v>1.20776224384512</v>
      </c>
      <c r="E95" s="57">
        <v>1.19718595461864</v>
      </c>
      <c r="F95" s="57">
        <v>1.21176297544092</v>
      </c>
      <c r="G95" s="57">
        <v>1.20015355476575</v>
      </c>
      <c r="H95" s="57">
        <v>1.17455806104791</v>
      </c>
      <c r="I95"/>
    </row>
    <row r="96" spans="1:9" ht="11.25">
      <c r="A96" s="56">
        <v>40057</v>
      </c>
      <c r="B96" s="57">
        <v>1.19933052027894</v>
      </c>
      <c r="C96" s="57">
        <v>1.19676530537228</v>
      </c>
      <c r="D96" s="57">
        <v>1.20523125820289</v>
      </c>
      <c r="E96" s="57">
        <v>1.19587049707186</v>
      </c>
      <c r="F96" s="57">
        <v>1.21212661342495</v>
      </c>
      <c r="G96" s="57">
        <v>1.19728008256758</v>
      </c>
      <c r="H96" s="57">
        <v>1.17174587095761</v>
      </c>
      <c r="I96"/>
    </row>
    <row r="97" spans="1:9" ht="11.25">
      <c r="A97" s="56">
        <v>40087</v>
      </c>
      <c r="B97" s="57">
        <v>1.19647757188081</v>
      </c>
      <c r="C97" s="57">
        <v>1.19425736490598</v>
      </c>
      <c r="D97" s="57">
        <v>1.20306573987113</v>
      </c>
      <c r="E97" s="57">
        <v>1.19300727960082</v>
      </c>
      <c r="F97" s="57">
        <v>1.2087421354457</v>
      </c>
      <c r="G97" s="57">
        <v>1.19429434670083</v>
      </c>
      <c r="H97" s="57">
        <v>1.1701077201494</v>
      </c>
      <c r="I97"/>
    </row>
    <row r="98" spans="1:9" ht="11.25">
      <c r="A98" s="56">
        <v>40118</v>
      </c>
      <c r="B98" s="57">
        <v>1.19202525343238</v>
      </c>
      <c r="C98" s="57">
        <v>1.18619126430868</v>
      </c>
      <c r="D98" s="57">
        <v>1.19851139656418</v>
      </c>
      <c r="E98" s="57">
        <v>1.18979483355023</v>
      </c>
      <c r="F98" s="57">
        <v>1.20416630349243</v>
      </c>
      <c r="G98" s="57">
        <v>1.19060347592546</v>
      </c>
      <c r="H98" s="57">
        <v>1.16428628870587</v>
      </c>
      <c r="I98"/>
    </row>
    <row r="99" spans="1:9" ht="11.25">
      <c r="A99" s="56">
        <v>40148</v>
      </c>
      <c r="B99" s="57">
        <v>1.18938939213431</v>
      </c>
      <c r="C99" s="57">
        <v>1.17794564479511</v>
      </c>
      <c r="D99" s="57">
        <v>1.19516493474689</v>
      </c>
      <c r="E99" s="57">
        <v>1.1874199935631</v>
      </c>
      <c r="F99" s="57">
        <v>1.20308352831694</v>
      </c>
      <c r="G99" s="57">
        <v>1.18704234887883</v>
      </c>
      <c r="H99" s="57">
        <v>1.16720429945451</v>
      </c>
      <c r="I99"/>
    </row>
    <row r="100" spans="1:9" ht="12.75">
      <c r="A100" s="56">
        <v>40179</v>
      </c>
      <c r="B100" s="57">
        <v>1.17646054454532</v>
      </c>
      <c r="C100" s="57">
        <v>1.17618137273601</v>
      </c>
      <c r="D100" s="57">
        <v>1.18815482130121</v>
      </c>
      <c r="E100" s="57">
        <v>1.17963440648033</v>
      </c>
      <c r="F100" s="57">
        <v>1.18870025522868</v>
      </c>
      <c r="G100" s="57">
        <v>1.16892402646856</v>
      </c>
      <c r="H100" s="57">
        <v>1.16105073058242</v>
      </c>
      <c r="I100" s="34"/>
    </row>
    <row r="101" spans="1:9" ht="11.25">
      <c r="A101" s="56">
        <v>40210</v>
      </c>
      <c r="B101" s="57">
        <v>1.16843681752746</v>
      </c>
      <c r="C101" s="57">
        <v>1.1695151364582</v>
      </c>
      <c r="D101" s="57">
        <v>1.17720679807908</v>
      </c>
      <c r="E101" s="57">
        <v>1.17399921027103</v>
      </c>
      <c r="F101" s="57">
        <v>1.18020279510393</v>
      </c>
      <c r="G101" s="57">
        <v>1.16114435926151</v>
      </c>
      <c r="H101" s="57">
        <v>1.15172178413096</v>
      </c>
      <c r="I101"/>
    </row>
    <row r="102" spans="1:9" ht="12.75">
      <c r="A102" s="56">
        <v>40238</v>
      </c>
      <c r="B102" s="57">
        <v>1.16057360302467</v>
      </c>
      <c r="C102" s="57">
        <v>1.16057868061744</v>
      </c>
      <c r="D102" s="57">
        <v>1.16960436967618</v>
      </c>
      <c r="E102" s="57">
        <v>1.16295117411692</v>
      </c>
      <c r="F102" s="57">
        <v>1.17037167305031</v>
      </c>
      <c r="G102" s="57">
        <v>1.15594261748284</v>
      </c>
      <c r="H102" s="57">
        <v>1.14156188336898</v>
      </c>
      <c r="I102" s="34"/>
    </row>
    <row r="103" spans="1:9" ht="12.75">
      <c r="A103" s="56">
        <v>40269</v>
      </c>
      <c r="B103" s="57">
        <v>1.152482890962</v>
      </c>
      <c r="C103" s="57">
        <v>1.15159623002326</v>
      </c>
      <c r="D103" s="57">
        <v>1.15928671788699</v>
      </c>
      <c r="E103" s="57">
        <v>1.15314940418138</v>
      </c>
      <c r="F103" s="57">
        <v>1.16177454144362</v>
      </c>
      <c r="G103" s="57">
        <v>1.14893411935477</v>
      </c>
      <c r="H103" s="57">
        <v>1.13486617294858</v>
      </c>
      <c r="I103" s="34"/>
    </row>
    <row r="104" spans="1:9" ht="12.75">
      <c r="A104" s="56">
        <v>40299</v>
      </c>
      <c r="B104" s="57">
        <v>1.14770523878057</v>
      </c>
      <c r="C104" s="57">
        <v>1.1520570528444</v>
      </c>
      <c r="D104" s="57">
        <v>1.14803596542582</v>
      </c>
      <c r="E104" s="57">
        <v>1.14878402488681</v>
      </c>
      <c r="F104" s="57">
        <v>1.15392783218477</v>
      </c>
      <c r="G104" s="57">
        <v>1.14549762647535</v>
      </c>
      <c r="H104" s="57">
        <v>1.13339276235752</v>
      </c>
      <c r="I104" s="34"/>
    </row>
    <row r="105" spans="1:9" ht="12.75">
      <c r="A105" s="56">
        <v>40330</v>
      </c>
      <c r="B105" s="57">
        <v>1.14926478735653</v>
      </c>
      <c r="C105" s="57">
        <v>1.1520570528444</v>
      </c>
      <c r="D105" s="57">
        <v>1.14987576665246</v>
      </c>
      <c r="E105" s="57">
        <v>1.14889891477829</v>
      </c>
      <c r="F105" s="57">
        <v>1.15589285002982</v>
      </c>
      <c r="G105" s="57">
        <v>1.14710357147541</v>
      </c>
      <c r="H105" s="57">
        <v>1.13657517284147</v>
      </c>
      <c r="I105" s="34"/>
    </row>
    <row r="106" spans="1:9" ht="12.75">
      <c r="A106" s="56">
        <v>40360</v>
      </c>
      <c r="B106" s="57">
        <v>1.15046002256292</v>
      </c>
      <c r="C106" s="57">
        <v>1.15067624135478</v>
      </c>
      <c r="D106" s="57">
        <v>1.15437784022936</v>
      </c>
      <c r="E106" s="57">
        <v>1.15258719379844</v>
      </c>
      <c r="F106" s="57">
        <v>1.15809322716142</v>
      </c>
      <c r="G106" s="57">
        <v>1.14721829330474</v>
      </c>
      <c r="H106" s="57">
        <v>1.13612072455165</v>
      </c>
      <c r="I106" s="34"/>
    </row>
    <row r="107" spans="1:9" ht="12.75">
      <c r="A107" s="56">
        <v>40391</v>
      </c>
      <c r="B107" s="57">
        <v>1.15092705175834</v>
      </c>
      <c r="C107" s="57">
        <v>1.16065789928866</v>
      </c>
      <c r="D107" s="57">
        <v>1.15761917391632</v>
      </c>
      <c r="E107" s="57">
        <v>1.15258719379844</v>
      </c>
      <c r="F107" s="57">
        <v>1.15739878788869</v>
      </c>
      <c r="G107" s="57">
        <v>1.14641580224317</v>
      </c>
      <c r="H107" s="57">
        <v>1.13521255450805</v>
      </c>
      <c r="I107" s="34"/>
    </row>
    <row r="108" spans="1:9" ht="12.75">
      <c r="A108" s="56">
        <v>40422</v>
      </c>
      <c r="B108" s="57">
        <v>1.1446431197836</v>
      </c>
      <c r="C108" s="57">
        <v>1.15545833677318</v>
      </c>
      <c r="D108" s="57">
        <v>1.15243322440649</v>
      </c>
      <c r="E108" s="57">
        <v>1.14605468211041</v>
      </c>
      <c r="F108" s="57">
        <v>1.15393697695782</v>
      </c>
      <c r="G108" s="57">
        <v>1.13731726413013</v>
      </c>
      <c r="H108" s="57">
        <v>1.13260755712666</v>
      </c>
      <c r="I108" s="34"/>
    </row>
    <row r="109" spans="1:9" ht="12.75">
      <c r="A109" s="56">
        <v>40452</v>
      </c>
      <c r="B109" s="57">
        <v>1.13518297022736</v>
      </c>
      <c r="C109" s="57">
        <v>1.14719850751904</v>
      </c>
      <c r="D109" s="57">
        <v>1.14091003307246</v>
      </c>
      <c r="E109" s="57">
        <v>1.1323532082901</v>
      </c>
      <c r="F109" s="57">
        <v>1.14911071196755</v>
      </c>
      <c r="G109" s="57">
        <v>1.12594521743405</v>
      </c>
      <c r="H109" s="57">
        <v>1.12529315164099</v>
      </c>
      <c r="I109" s="34"/>
    </row>
    <row r="110" spans="1:9" ht="12.75">
      <c r="A110" s="56">
        <v>40483</v>
      </c>
      <c r="B110" s="57">
        <v>1.12497488666421</v>
      </c>
      <c r="C110" s="57">
        <v>1.13820667478821</v>
      </c>
      <c r="D110" s="57">
        <v>1.12894323478375</v>
      </c>
      <c r="E110" s="57">
        <v>1.12459351305006</v>
      </c>
      <c r="F110" s="57">
        <v>1.13593387897148</v>
      </c>
      <c r="G110" s="57">
        <v>1.11645534698468</v>
      </c>
      <c r="H110" s="57">
        <v>1.11769284032677</v>
      </c>
      <c r="I110" s="34"/>
    </row>
    <row r="111" spans="1:9" ht="12.75">
      <c r="A111" s="56">
        <v>40513</v>
      </c>
      <c r="B111" s="57">
        <v>1.11785311681942</v>
      </c>
      <c r="C111" s="57">
        <v>1.12515487820108</v>
      </c>
      <c r="D111" s="57">
        <v>1.12455746068707</v>
      </c>
      <c r="E111" s="57">
        <v>1.12279703778959</v>
      </c>
      <c r="F111" s="57">
        <v>1.12859799202333</v>
      </c>
      <c r="G111" s="57">
        <v>1.10825426542057</v>
      </c>
      <c r="H111" s="57">
        <v>1.11257499534817</v>
      </c>
      <c r="I111" s="34"/>
    </row>
    <row r="112" spans="1:9" ht="12.75">
      <c r="A112" s="56">
        <v>40544</v>
      </c>
      <c r="B112" s="57">
        <v>1.10654336466244</v>
      </c>
      <c r="C112" s="57">
        <v>1.11744451107467</v>
      </c>
      <c r="D112" s="57">
        <v>1.11188200582072</v>
      </c>
      <c r="E112" s="57">
        <v>1.10827858828309</v>
      </c>
      <c r="F112" s="57">
        <v>1.11720252625553</v>
      </c>
      <c r="G112" s="57">
        <v>1.0958709239796</v>
      </c>
      <c r="H112" s="57">
        <v>1.10891557395412</v>
      </c>
      <c r="I112" s="34"/>
    </row>
    <row r="113" spans="1:9" ht="12.75">
      <c r="A113" s="56">
        <v>40575</v>
      </c>
      <c r="B113" s="57">
        <v>1.0999948750471</v>
      </c>
      <c r="C113" s="57">
        <v>1.10846593698509</v>
      </c>
      <c r="D113" s="57">
        <v>1.10635025454798</v>
      </c>
      <c r="E113" s="57">
        <v>1.10452320937122</v>
      </c>
      <c r="F113" s="57">
        <v>1.11363888183366</v>
      </c>
      <c r="G113" s="57">
        <v>1.08771307591027</v>
      </c>
      <c r="H113" s="57">
        <v>1.09924224222256</v>
      </c>
      <c r="I113" s="34"/>
    </row>
    <row r="114" spans="1:9" ht="12.75">
      <c r="A114" s="56">
        <v>40603</v>
      </c>
      <c r="B114" s="57">
        <v>1.09387088997557</v>
      </c>
      <c r="C114" s="57">
        <v>1.10108864307647</v>
      </c>
      <c r="D114" s="57">
        <v>1.1033711524364</v>
      </c>
      <c r="E114" s="57">
        <v>1.09706317974893</v>
      </c>
      <c r="F114" s="57">
        <v>1.107767712955</v>
      </c>
      <c r="G114" s="57">
        <v>1.08176337733493</v>
      </c>
      <c r="H114" s="57">
        <v>1.09138427543939</v>
      </c>
      <c r="I114" s="37"/>
    </row>
    <row r="115" spans="1:9" ht="12.75">
      <c r="A115" s="56">
        <v>40634</v>
      </c>
      <c r="B115" s="57">
        <v>1.08591181516787</v>
      </c>
      <c r="C115" s="57">
        <v>1.09517469969811</v>
      </c>
      <c r="D115" s="57">
        <v>1.09700850311831</v>
      </c>
      <c r="E115" s="57">
        <v>1.09008662534671</v>
      </c>
      <c r="F115" s="57">
        <v>1.09973961377444</v>
      </c>
      <c r="G115" s="57">
        <v>1.07307149819951</v>
      </c>
      <c r="H115" s="57">
        <v>1.08250771219936</v>
      </c>
      <c r="I115" s="38"/>
    </row>
    <row r="116" spans="1:9" ht="11.25">
      <c r="A116" s="56">
        <v>40664</v>
      </c>
      <c r="B116" s="57">
        <v>1.07979425151712</v>
      </c>
      <c r="C116" s="57">
        <v>1.08659063369194</v>
      </c>
      <c r="D116" s="57">
        <v>1.08841006361575</v>
      </c>
      <c r="E116" s="57">
        <v>1.08079181573142</v>
      </c>
      <c r="F116" s="57">
        <v>1.09220341024376</v>
      </c>
      <c r="G116" s="57">
        <v>1.06954200956794</v>
      </c>
      <c r="H116" s="57">
        <v>1.07669356693789</v>
      </c>
      <c r="I116"/>
    </row>
    <row r="117" spans="1:9" ht="11.25">
      <c r="A117" s="56">
        <v>40695</v>
      </c>
      <c r="B117" s="57">
        <v>1.0774956578784</v>
      </c>
      <c r="C117" s="57">
        <v>1.08258506893687</v>
      </c>
      <c r="D117" s="57">
        <v>1.08688841982799</v>
      </c>
      <c r="E117" s="57">
        <v>1.07928082257981</v>
      </c>
      <c r="F117" s="57">
        <v>1.09045867636158</v>
      </c>
      <c r="G117" s="57">
        <v>1.066981254557</v>
      </c>
      <c r="H117" s="57">
        <v>1.07390142323748</v>
      </c>
      <c r="I117"/>
    </row>
    <row r="118" spans="1:9" ht="11.25">
      <c r="A118" s="56">
        <v>40725</v>
      </c>
      <c r="B118" s="57">
        <v>1.07791077029456</v>
      </c>
      <c r="C118" s="57">
        <v>1.08475457809306</v>
      </c>
      <c r="D118" s="57">
        <v>1.08797639622421</v>
      </c>
      <c r="E118" s="57">
        <v>1.07841808810932</v>
      </c>
      <c r="F118" s="57">
        <v>1.09067681172393</v>
      </c>
      <c r="G118" s="57">
        <v>1.06772866462224</v>
      </c>
      <c r="H118" s="57">
        <v>1.07261428609416</v>
      </c>
      <c r="I118"/>
    </row>
    <row r="119" spans="1:9" ht="11.25">
      <c r="A119" s="56">
        <v>40756</v>
      </c>
      <c r="B119" s="57">
        <v>1.07264274623956</v>
      </c>
      <c r="C119" s="57">
        <v>1.08075578170077</v>
      </c>
      <c r="D119" s="57">
        <v>1.08407373079336</v>
      </c>
      <c r="E119" s="57">
        <v>1.07273260530123</v>
      </c>
      <c r="F119" s="57">
        <v>1.08352554313921</v>
      </c>
      <c r="G119" s="57">
        <v>1.06241658171367</v>
      </c>
      <c r="H119" s="57">
        <v>1.07111472547849</v>
      </c>
      <c r="I119"/>
    </row>
    <row r="120" spans="1:9" ht="11.25">
      <c r="A120" s="56">
        <v>40787</v>
      </c>
      <c r="B120" s="57">
        <v>1.06749243104709</v>
      </c>
      <c r="C120" s="57">
        <v>1.07623559221347</v>
      </c>
      <c r="D120" s="57">
        <v>1.07685877698754</v>
      </c>
      <c r="E120" s="57">
        <v>1.06952403320162</v>
      </c>
      <c r="F120" s="57">
        <v>1.07931620992052</v>
      </c>
      <c r="G120" s="57">
        <v>1.05660525282314</v>
      </c>
      <c r="H120" s="57">
        <v>1.06536177191018</v>
      </c>
      <c r="I120"/>
    </row>
    <row r="121" spans="1:9" ht="11.25">
      <c r="A121" s="56">
        <v>40817</v>
      </c>
      <c r="B121" s="57">
        <v>1.06393384775348</v>
      </c>
      <c r="C121" s="57">
        <v>1.07516043178169</v>
      </c>
      <c r="D121" s="57">
        <v>1.07728969286469</v>
      </c>
      <c r="E121" s="57">
        <v>1.0655813820879</v>
      </c>
      <c r="F121" s="57">
        <v>1.07630256274483</v>
      </c>
      <c r="G121" s="57">
        <v>1.0526053524837</v>
      </c>
      <c r="H121" s="57">
        <v>1.05669685767723</v>
      </c>
      <c r="I121"/>
    </row>
    <row r="122" spans="1:9" ht="11.25">
      <c r="A122" s="56">
        <v>40848</v>
      </c>
      <c r="B122" s="57">
        <v>1.05831365471459</v>
      </c>
      <c r="C122" s="57">
        <v>1.06811089984273</v>
      </c>
      <c r="D122" s="57">
        <v>1.06895186829201</v>
      </c>
      <c r="E122" s="57">
        <v>1.06218239841297</v>
      </c>
      <c r="F122" s="57">
        <v>1.07180099855092</v>
      </c>
      <c r="G122" s="57">
        <v>1.04643140718133</v>
      </c>
      <c r="H122" s="57">
        <v>1.05164894275202</v>
      </c>
      <c r="I122"/>
    </row>
    <row r="123" spans="1:9" ht="11.25">
      <c r="A123" s="56">
        <v>40878</v>
      </c>
      <c r="B123" s="57">
        <v>1.05294316806463</v>
      </c>
      <c r="C123" s="57">
        <v>1.06047547641256</v>
      </c>
      <c r="D123" s="57">
        <v>1.06015260169792</v>
      </c>
      <c r="E123" s="57">
        <v>1.05784523295785</v>
      </c>
      <c r="F123" s="57">
        <v>1.0646677247948</v>
      </c>
      <c r="G123" s="57">
        <v>1.04195101780477</v>
      </c>
      <c r="H123" s="57">
        <v>1.05122845137147</v>
      </c>
      <c r="I123"/>
    </row>
    <row r="124" spans="1:9" ht="11.25">
      <c r="A124" s="56">
        <v>40909</v>
      </c>
      <c r="B124" s="57">
        <v>1.04586431026774</v>
      </c>
      <c r="C124" s="57">
        <v>1.05604010795913</v>
      </c>
      <c r="D124" s="57">
        <v>1.05740335298017</v>
      </c>
      <c r="E124" s="57">
        <v>1.04955375826753</v>
      </c>
      <c r="F124" s="57">
        <v>1.04914044619117</v>
      </c>
      <c r="G124" s="57">
        <v>1.03779981853065</v>
      </c>
      <c r="H124" s="57">
        <v>1.04965397041584</v>
      </c>
      <c r="I124"/>
    </row>
    <row r="125" spans="1:9" ht="11.25">
      <c r="A125" s="56">
        <v>40940</v>
      </c>
      <c r="B125" s="57">
        <v>1.04104942233826</v>
      </c>
      <c r="C125" s="57">
        <v>1.04662052324988</v>
      </c>
      <c r="D125" s="57">
        <v>1.05256156975927</v>
      </c>
      <c r="E125" s="57">
        <v>1.04443602176091</v>
      </c>
      <c r="F125" s="57">
        <v>1.04205447575603</v>
      </c>
      <c r="G125" s="57">
        <v>1.03541835631114</v>
      </c>
      <c r="H125" s="57">
        <v>1.04443181135905</v>
      </c>
      <c r="I125"/>
    </row>
    <row r="126" spans="1:256" ht="11.25">
      <c r="A126" s="56">
        <v>40969</v>
      </c>
      <c r="B126" s="57">
        <v>1.04017395151335</v>
      </c>
      <c r="C126" s="57">
        <v>1.04421881996396</v>
      </c>
      <c r="D126" s="57">
        <v>1.0510900436981</v>
      </c>
      <c r="E126" s="57">
        <v>1.04214330648664</v>
      </c>
      <c r="F126" s="57">
        <v>1.04059763906134</v>
      </c>
      <c r="G126" s="57">
        <v>1.03603998029931</v>
      </c>
      <c r="H126" s="57">
        <v>1.04182724325092</v>
      </c>
      <c r="I126" s="40"/>
      <c r="J126" s="39"/>
      <c r="K126" s="40"/>
      <c r="L126" s="40"/>
      <c r="M126" s="39"/>
      <c r="N126" s="40"/>
      <c r="O126" s="40"/>
      <c r="P126" s="39"/>
      <c r="Q126" s="40"/>
      <c r="R126" s="40"/>
      <c r="S126" s="39"/>
      <c r="T126" s="40"/>
      <c r="U126" s="40"/>
      <c r="V126" s="39"/>
      <c r="W126" s="40"/>
      <c r="X126" s="40"/>
      <c r="Y126" s="39"/>
      <c r="Z126" s="40"/>
      <c r="AA126" s="40"/>
      <c r="AB126" s="39"/>
      <c r="AC126" s="40"/>
      <c r="AD126" s="40"/>
      <c r="AE126" s="39"/>
      <c r="AF126" s="40"/>
      <c r="AG126" s="40"/>
      <c r="AH126" s="39"/>
      <c r="AI126" s="40"/>
      <c r="AJ126" s="40"/>
      <c r="AK126" s="39"/>
      <c r="AL126" s="40"/>
      <c r="AM126" s="40"/>
      <c r="AN126" s="39"/>
      <c r="AO126" s="40"/>
      <c r="AP126" s="40"/>
      <c r="AQ126" s="39"/>
      <c r="AR126" s="40"/>
      <c r="AS126" s="40"/>
      <c r="AT126" s="39"/>
      <c r="AU126" s="40"/>
      <c r="AV126" s="40"/>
      <c r="AW126" s="39"/>
      <c r="AX126" s="40"/>
      <c r="AY126" s="40"/>
      <c r="AZ126" s="39"/>
      <c r="BA126" s="40"/>
      <c r="BB126" s="40"/>
      <c r="BC126" s="39"/>
      <c r="BD126" s="40"/>
      <c r="BE126" s="40"/>
      <c r="BF126" s="39"/>
      <c r="BG126" s="40"/>
      <c r="BH126" s="40"/>
      <c r="BI126" s="39"/>
      <c r="BJ126" s="40"/>
      <c r="BK126" s="40"/>
      <c r="BL126" s="39"/>
      <c r="BM126" s="40"/>
      <c r="BN126" s="40"/>
      <c r="BO126" s="39"/>
      <c r="BP126" s="40"/>
      <c r="BQ126" s="40"/>
      <c r="BR126" s="39"/>
      <c r="BS126" s="40"/>
      <c r="BT126" s="40"/>
      <c r="BU126" s="39"/>
      <c r="BV126" s="40"/>
      <c r="BW126" s="40"/>
      <c r="BX126" s="39"/>
      <c r="BY126" s="40"/>
      <c r="BZ126" s="40"/>
      <c r="CA126" s="39"/>
      <c r="CB126" s="40"/>
      <c r="CC126" s="40"/>
      <c r="CD126" s="39"/>
      <c r="CE126" s="40"/>
      <c r="CF126" s="40"/>
      <c r="CG126" s="39"/>
      <c r="CH126" s="40"/>
      <c r="CI126" s="40"/>
      <c r="CJ126" s="39"/>
      <c r="CK126" s="40"/>
      <c r="CL126" s="40"/>
      <c r="CM126" s="39"/>
      <c r="CN126" s="40"/>
      <c r="CO126" s="40"/>
      <c r="CP126" s="39"/>
      <c r="CQ126" s="40"/>
      <c r="CR126" s="40"/>
      <c r="CS126" s="39"/>
      <c r="CT126" s="40"/>
      <c r="CU126" s="40"/>
      <c r="CV126" s="39"/>
      <c r="CW126" s="40"/>
      <c r="CX126" s="40"/>
      <c r="CY126" s="39"/>
      <c r="CZ126" s="40"/>
      <c r="DA126" s="40"/>
      <c r="DB126" s="39"/>
      <c r="DC126" s="40"/>
      <c r="DD126" s="40"/>
      <c r="DE126" s="39"/>
      <c r="DF126" s="40"/>
      <c r="DG126" s="40"/>
      <c r="DH126" s="39"/>
      <c r="DI126" s="40"/>
      <c r="DJ126" s="40"/>
      <c r="DK126" s="39"/>
      <c r="DL126" s="40"/>
      <c r="DM126" s="40"/>
      <c r="DN126" s="39"/>
      <c r="DO126" s="40"/>
      <c r="DP126" s="40"/>
      <c r="DQ126" s="39"/>
      <c r="DR126" s="40"/>
      <c r="DS126" s="40"/>
      <c r="DT126" s="39"/>
      <c r="DU126" s="40"/>
      <c r="DV126" s="40"/>
      <c r="DW126" s="39"/>
      <c r="DX126" s="40"/>
      <c r="DY126" s="40"/>
      <c r="DZ126" s="39"/>
      <c r="EA126" s="40"/>
      <c r="EB126" s="40"/>
      <c r="EC126" s="39"/>
      <c r="ED126" s="40"/>
      <c r="EE126" s="40"/>
      <c r="EF126" s="39"/>
      <c r="EG126" s="40"/>
      <c r="EH126" s="40"/>
      <c r="EI126" s="39"/>
      <c r="EJ126" s="40"/>
      <c r="EK126" s="40"/>
      <c r="EL126" s="39"/>
      <c r="EM126" s="40"/>
      <c r="EN126" s="40"/>
      <c r="EO126" s="39"/>
      <c r="EP126" s="40"/>
      <c r="EQ126" s="40"/>
      <c r="ER126" s="39"/>
      <c r="ES126" s="40"/>
      <c r="ET126" s="40"/>
      <c r="EU126" s="39"/>
      <c r="EV126" s="40"/>
      <c r="EW126" s="40"/>
      <c r="EX126" s="39"/>
      <c r="EY126" s="40"/>
      <c r="EZ126" s="40"/>
      <c r="FA126" s="39"/>
      <c r="FB126" s="40"/>
      <c r="FC126" s="40"/>
      <c r="FD126" s="39"/>
      <c r="FE126" s="40"/>
      <c r="FF126" s="40"/>
      <c r="FG126" s="39"/>
      <c r="FH126" s="40"/>
      <c r="FI126" s="40"/>
      <c r="FJ126" s="39"/>
      <c r="FK126" s="40"/>
      <c r="FL126" s="40"/>
      <c r="FM126" s="39"/>
      <c r="FN126" s="40"/>
      <c r="FO126" s="40"/>
      <c r="FP126" s="39"/>
      <c r="FQ126" s="40"/>
      <c r="FR126" s="40"/>
      <c r="FS126" s="39"/>
      <c r="FT126" s="40"/>
      <c r="FU126" s="40"/>
      <c r="FV126" s="39"/>
      <c r="FW126" s="40"/>
      <c r="FX126" s="40"/>
      <c r="FY126" s="39"/>
      <c r="FZ126" s="40"/>
      <c r="GA126" s="40"/>
      <c r="GB126" s="39"/>
      <c r="GC126" s="40"/>
      <c r="GD126" s="40"/>
      <c r="GE126" s="39"/>
      <c r="GF126" s="40"/>
      <c r="GG126" s="40"/>
      <c r="GH126" s="39"/>
      <c r="GI126" s="40"/>
      <c r="GJ126" s="40"/>
      <c r="GK126" s="39"/>
      <c r="GL126" s="40"/>
      <c r="GM126" s="40"/>
      <c r="GN126" s="39"/>
      <c r="GO126" s="40"/>
      <c r="GP126" s="40"/>
      <c r="GQ126" s="39"/>
      <c r="GR126" s="40"/>
      <c r="GS126" s="40"/>
      <c r="GT126" s="39"/>
      <c r="GU126" s="40"/>
      <c r="GV126" s="40"/>
      <c r="GW126" s="39"/>
      <c r="GX126" s="40"/>
      <c r="GY126" s="40"/>
      <c r="GZ126" s="39"/>
      <c r="HA126" s="40"/>
      <c r="HB126" s="40"/>
      <c r="HC126" s="39"/>
      <c r="HD126" s="40"/>
      <c r="HE126" s="40"/>
      <c r="HF126" s="39"/>
      <c r="HG126" s="40"/>
      <c r="HH126" s="40"/>
      <c r="HI126" s="39"/>
      <c r="HJ126" s="40"/>
      <c r="HK126" s="40"/>
      <c r="HL126" s="39"/>
      <c r="HM126" s="40"/>
      <c r="HN126" s="40"/>
      <c r="HO126" s="39"/>
      <c r="HP126" s="40"/>
      <c r="HQ126" s="40"/>
      <c r="HR126" s="39"/>
      <c r="HS126" s="40"/>
      <c r="HT126" s="40"/>
      <c r="HU126" s="39"/>
      <c r="HV126" s="40"/>
      <c r="HW126" s="40"/>
      <c r="HX126" s="39"/>
      <c r="HY126" s="40"/>
      <c r="HZ126" s="40"/>
      <c r="IA126" s="39"/>
      <c r="IB126" s="40"/>
      <c r="IC126" s="40"/>
      <c r="ID126" s="39"/>
      <c r="IE126" s="40"/>
      <c r="IF126" s="40"/>
      <c r="IG126" s="39"/>
      <c r="IH126" s="40"/>
      <c r="II126" s="40"/>
      <c r="IJ126" s="39"/>
      <c r="IK126" s="40"/>
      <c r="IL126" s="40"/>
      <c r="IM126" s="39"/>
      <c r="IN126" s="40"/>
      <c r="IO126" s="40"/>
      <c r="IP126" s="39"/>
      <c r="IQ126" s="40"/>
      <c r="IR126" s="40"/>
      <c r="IS126" s="39"/>
      <c r="IT126" s="40"/>
      <c r="IU126" s="40"/>
      <c r="IV126" s="39"/>
    </row>
    <row r="127" spans="1:9" ht="11.25">
      <c r="A127" s="56">
        <v>41000</v>
      </c>
      <c r="B127" s="57">
        <v>1.03318102705403</v>
      </c>
      <c r="C127" s="57">
        <v>1.03850703129186</v>
      </c>
      <c r="D127" s="57">
        <v>1.04773728438806</v>
      </c>
      <c r="E127" s="57">
        <v>1.03633980358655</v>
      </c>
      <c r="F127" s="57">
        <v>1.034185687797</v>
      </c>
      <c r="G127" s="57">
        <v>1.02791941690576</v>
      </c>
      <c r="H127" s="57">
        <v>1.03232980900805</v>
      </c>
      <c r="I127"/>
    </row>
    <row r="128" spans="1:9" ht="11.25">
      <c r="A128" s="56">
        <v>41030</v>
      </c>
      <c r="B128" s="57">
        <v>1.02817199473077</v>
      </c>
      <c r="C128" s="57">
        <v>1.03159534249712</v>
      </c>
      <c r="D128" s="57">
        <v>1.03900960371683</v>
      </c>
      <c r="E128" s="57">
        <v>1.02831891604143</v>
      </c>
      <c r="F128" s="57">
        <v>1.03068137113514</v>
      </c>
      <c r="G128" s="57">
        <v>1.02413013540476</v>
      </c>
      <c r="H128" s="57">
        <v>1.02627478776026</v>
      </c>
      <c r="I128"/>
    </row>
    <row r="129" spans="1:9" ht="11.25">
      <c r="A129" s="56">
        <v>41061</v>
      </c>
      <c r="B129" s="57">
        <v>1.02534199153787</v>
      </c>
      <c r="C129" s="57">
        <v>1.02871494066327</v>
      </c>
      <c r="D129" s="57">
        <v>1.03055901975484</v>
      </c>
      <c r="E129" s="57">
        <v>1.02729162441701</v>
      </c>
      <c r="F129" s="57">
        <v>1.02626841694229</v>
      </c>
      <c r="G129" s="57">
        <v>1.0225962410432</v>
      </c>
      <c r="H129" s="57">
        <v>1.02504473407937</v>
      </c>
      <c r="I129"/>
    </row>
    <row r="130" spans="1:9" ht="11.25">
      <c r="A130" s="56">
        <v>41091</v>
      </c>
      <c r="B130" s="57">
        <v>1.02121821097566</v>
      </c>
      <c r="C130" s="57">
        <v>1.02533134721745</v>
      </c>
      <c r="D130" s="57">
        <v>1.02349689120553</v>
      </c>
      <c r="E130" s="57">
        <v>1.02268952156995</v>
      </c>
      <c r="F130" s="57">
        <v>1.02217969814969</v>
      </c>
      <c r="G130" s="57">
        <v>1.01933437105582</v>
      </c>
      <c r="H130" s="57">
        <v>1.01943782603617</v>
      </c>
      <c r="I130"/>
    </row>
    <row r="131" spans="1:9" ht="11.25">
      <c r="A131" s="56">
        <v>41122</v>
      </c>
      <c r="B131" s="57">
        <v>1.01702970679327</v>
      </c>
      <c r="C131" s="57">
        <v>1.0207380261</v>
      </c>
      <c r="D131" s="57">
        <v>1.02053733294</v>
      </c>
      <c r="E131" s="57">
        <v>1.017804062072</v>
      </c>
      <c r="F131" s="57">
        <v>1.016184211303</v>
      </c>
      <c r="G131" s="57">
        <v>1.016589579192</v>
      </c>
      <c r="H131" s="57">
        <v>1.01365996424</v>
      </c>
      <c r="I131"/>
    </row>
    <row r="132" spans="1:9" ht="11.25">
      <c r="A132" s="56">
        <v>41153</v>
      </c>
      <c r="B132" s="57">
        <v>1.01082346216677</v>
      </c>
      <c r="C132" s="57">
        <v>1.01313948</v>
      </c>
      <c r="D132" s="57">
        <v>1.01364455</v>
      </c>
      <c r="E132" s="57">
        <v>1.01103016</v>
      </c>
      <c r="F132" s="57">
        <v>1.00942109</v>
      </c>
      <c r="G132" s="57">
        <v>1.01112948</v>
      </c>
      <c r="H132" s="57">
        <v>1.0082156</v>
      </c>
      <c r="I132"/>
    </row>
    <row r="133" spans="1:9" ht="11.25">
      <c r="A133" s="56">
        <v>41183</v>
      </c>
      <c r="B133" s="57">
        <v>1.00431304755389</v>
      </c>
      <c r="C133" s="57">
        <v>1.0047</v>
      </c>
      <c r="D133" s="57">
        <v>1.0055</v>
      </c>
      <c r="E133" s="57">
        <v>1.0052</v>
      </c>
      <c r="F133" s="57">
        <v>1.0037</v>
      </c>
      <c r="G133" s="57">
        <v>1.0044</v>
      </c>
      <c r="H133" s="57">
        <v>1.003</v>
      </c>
      <c r="I133"/>
    </row>
    <row r="134" spans="1:9" ht="11.25">
      <c r="A134" s="58">
        <v>41214</v>
      </c>
      <c r="B134" s="59">
        <v>1</v>
      </c>
      <c r="C134" s="59">
        <v>1</v>
      </c>
      <c r="D134" s="59">
        <v>1</v>
      </c>
      <c r="E134" s="59">
        <v>1</v>
      </c>
      <c r="F134" s="59">
        <v>1</v>
      </c>
      <c r="G134" s="59">
        <v>1</v>
      </c>
      <c r="H134" s="59">
        <v>1</v>
      </c>
      <c r="I134"/>
    </row>
    <row r="135" spans="1:9" ht="12.75">
      <c r="A135" s="35"/>
      <c r="B135" s="1"/>
      <c r="C135" s="34"/>
      <c r="D135" s="34"/>
      <c r="E135" s="34"/>
      <c r="F135" s="34"/>
      <c r="G135" s="34"/>
      <c r="H135" s="34"/>
      <c r="I135"/>
    </row>
    <row r="136" spans="1:9" ht="12.75">
      <c r="A136" s="35"/>
      <c r="B136" s="1"/>
      <c r="C136" s="34"/>
      <c r="D136" s="34"/>
      <c r="E136" s="34"/>
      <c r="F136" s="34"/>
      <c r="G136" s="34"/>
      <c r="H136" s="34"/>
      <c r="I136"/>
    </row>
    <row r="137" spans="1:9" ht="12.75">
      <c r="A137" s="35"/>
      <c r="B137" s="1"/>
      <c r="C137" s="34"/>
      <c r="D137" s="34"/>
      <c r="E137" s="34"/>
      <c r="F137" s="34"/>
      <c r="G137" s="34"/>
      <c r="H137" s="34"/>
      <c r="I137"/>
    </row>
    <row r="138" spans="1:9" ht="12.75">
      <c r="A138" s="35"/>
      <c r="B138" s="1"/>
      <c r="C138" s="34"/>
      <c r="D138" s="34"/>
      <c r="E138" s="34"/>
      <c r="F138" s="34"/>
      <c r="G138" s="34"/>
      <c r="H138" s="34"/>
      <c r="I138"/>
    </row>
    <row r="139" spans="1:9" ht="12.75">
      <c r="A139" s="35"/>
      <c r="B139" s="1"/>
      <c r="C139" s="34"/>
      <c r="D139" s="34"/>
      <c r="E139" s="34"/>
      <c r="F139" s="34"/>
      <c r="G139" s="34"/>
      <c r="H139" s="34"/>
      <c r="I139"/>
    </row>
    <row r="140" spans="1:9" ht="12.75">
      <c r="A140" s="35"/>
      <c r="B140" s="1"/>
      <c r="C140" s="34"/>
      <c r="D140" s="34"/>
      <c r="E140" s="34"/>
      <c r="F140" s="34"/>
      <c r="G140" s="34"/>
      <c r="H140" s="34"/>
      <c r="I140"/>
    </row>
    <row r="141" spans="1:9" ht="12.75">
      <c r="A141" s="35"/>
      <c r="B141" s="1"/>
      <c r="C141" s="34"/>
      <c r="D141" s="34"/>
      <c r="E141" s="34"/>
      <c r="F141" s="34"/>
      <c r="G141" s="34"/>
      <c r="H141" s="34"/>
      <c r="I141"/>
    </row>
    <row r="142" spans="1:9" ht="12.75">
      <c r="A142" s="35"/>
      <c r="B142" s="1"/>
      <c r="C142" s="34"/>
      <c r="D142" s="34"/>
      <c r="E142" s="34"/>
      <c r="F142" s="34"/>
      <c r="G142" s="34"/>
      <c r="H142" s="34"/>
      <c r="I142"/>
    </row>
    <row r="143" spans="1:9" ht="12.75">
      <c r="A143" s="35"/>
      <c r="B143" s="1"/>
      <c r="C143" s="34"/>
      <c r="D143" s="34"/>
      <c r="E143" s="34"/>
      <c r="F143" s="34"/>
      <c r="G143" s="34"/>
      <c r="H143" s="34"/>
      <c r="I143"/>
    </row>
    <row r="144" spans="1:9" ht="12.75">
      <c r="A144" s="35"/>
      <c r="B144" s="1"/>
      <c r="C144" s="34"/>
      <c r="D144" s="34"/>
      <c r="E144" s="34"/>
      <c r="F144" s="34"/>
      <c r="G144" s="34"/>
      <c r="H144" s="34"/>
      <c r="I144"/>
    </row>
    <row r="145" spans="1:9" ht="12.75">
      <c r="A145" s="35"/>
      <c r="B145" s="1"/>
      <c r="C145" s="34"/>
      <c r="D145" s="34"/>
      <c r="E145" s="34"/>
      <c r="F145" s="34"/>
      <c r="G145" s="34"/>
      <c r="H145" s="34"/>
      <c r="I145"/>
    </row>
    <row r="146" spans="1:9" ht="12.75">
      <c r="A146" s="35"/>
      <c r="B146" s="1"/>
      <c r="C146" s="34"/>
      <c r="D146" s="34"/>
      <c r="E146" s="34"/>
      <c r="F146" s="34"/>
      <c r="G146" s="34"/>
      <c r="H146" s="34"/>
      <c r="I146"/>
    </row>
    <row r="147" spans="1:9" ht="12.75">
      <c r="A147" s="35"/>
      <c r="B147" s="1"/>
      <c r="C147" s="34"/>
      <c r="D147" s="34"/>
      <c r="E147" s="34"/>
      <c r="F147" s="34"/>
      <c r="G147" s="34"/>
      <c r="H147" s="34"/>
      <c r="I147"/>
    </row>
    <row r="148" spans="1:9" ht="12.75">
      <c r="A148" s="35"/>
      <c r="B148" s="1"/>
      <c r="C148" s="34"/>
      <c r="D148" s="34"/>
      <c r="E148" s="34"/>
      <c r="F148" s="34"/>
      <c r="G148" s="34"/>
      <c r="H148" s="34"/>
      <c r="I148"/>
    </row>
    <row r="149" spans="1:9" ht="12.75">
      <c r="A149" s="35"/>
      <c r="B149" s="1"/>
      <c r="C149" s="34"/>
      <c r="D149" s="34"/>
      <c r="E149" s="34"/>
      <c r="F149" s="34"/>
      <c r="G149" s="34"/>
      <c r="H149" s="34"/>
      <c r="I149"/>
    </row>
    <row r="150" spans="1:9" ht="12.75">
      <c r="A150" s="35"/>
      <c r="B150" s="1"/>
      <c r="C150" s="34"/>
      <c r="D150" s="34"/>
      <c r="E150" s="34"/>
      <c r="F150" s="34"/>
      <c r="G150" s="34"/>
      <c r="H150" s="34"/>
      <c r="I150"/>
    </row>
    <row r="151" spans="1:9" ht="12.75">
      <c r="A151" s="35"/>
      <c r="B151" s="1"/>
      <c r="C151" s="34"/>
      <c r="D151" s="34"/>
      <c r="E151" s="34"/>
      <c r="F151" s="34"/>
      <c r="G151" s="34"/>
      <c r="H151" s="34"/>
      <c r="I151"/>
    </row>
    <row r="152" spans="1:9" ht="12.75">
      <c r="A152" s="35"/>
      <c r="B152" s="1"/>
      <c r="C152" s="34"/>
      <c r="D152" s="34"/>
      <c r="E152" s="34"/>
      <c r="F152" s="34"/>
      <c r="G152" s="34"/>
      <c r="H152" s="34"/>
      <c r="I152"/>
    </row>
    <row r="153" spans="1:9" ht="12.75">
      <c r="A153" s="35"/>
      <c r="B153" s="1"/>
      <c r="C153" s="34"/>
      <c r="D153" s="34"/>
      <c r="E153" s="34"/>
      <c r="F153" s="34"/>
      <c r="G153" s="34"/>
      <c r="H153" s="34"/>
      <c r="I153"/>
    </row>
    <row r="154" spans="1:9" ht="12.75">
      <c r="A154" s="35"/>
      <c r="B154" s="1"/>
      <c r="C154" s="34"/>
      <c r="D154" s="34"/>
      <c r="E154" s="34"/>
      <c r="F154" s="34"/>
      <c r="G154" s="34"/>
      <c r="H154" s="34"/>
      <c r="I154"/>
    </row>
    <row r="155" spans="1:9" ht="12.75">
      <c r="A155" s="35"/>
      <c r="B155" s="1"/>
      <c r="C155" s="34"/>
      <c r="D155" s="34"/>
      <c r="E155" s="34"/>
      <c r="F155" s="34"/>
      <c r="G155" s="34"/>
      <c r="H155" s="34"/>
      <c r="I155"/>
    </row>
    <row r="156" spans="1:9" ht="12.75">
      <c r="A156" s="35"/>
      <c r="B156" s="1"/>
      <c r="C156" s="34"/>
      <c r="D156" s="34"/>
      <c r="E156" s="34"/>
      <c r="F156" s="34"/>
      <c r="G156" s="34"/>
      <c r="H156" s="34"/>
      <c r="I156"/>
    </row>
    <row r="157" spans="1:9" ht="12.75">
      <c r="A157" s="35"/>
      <c r="B157" s="1"/>
      <c r="C157" s="34"/>
      <c r="D157" s="34"/>
      <c r="E157" s="34"/>
      <c r="F157" s="34"/>
      <c r="G157" s="34"/>
      <c r="H157" s="34"/>
      <c r="I157"/>
    </row>
    <row r="158" spans="1:9" ht="12.75">
      <c r="A158" s="35"/>
      <c r="B158" s="1"/>
      <c r="C158" s="34"/>
      <c r="D158" s="34"/>
      <c r="E158" s="34"/>
      <c r="F158" s="34"/>
      <c r="G158" s="34"/>
      <c r="H158" s="34"/>
      <c r="I158"/>
    </row>
    <row r="159" spans="1:9" ht="12.75">
      <c r="A159" s="35"/>
      <c r="B159" s="1"/>
      <c r="C159" s="34"/>
      <c r="D159" s="34"/>
      <c r="E159" s="34"/>
      <c r="F159" s="34"/>
      <c r="G159" s="34"/>
      <c r="H159" s="34"/>
      <c r="I159"/>
    </row>
    <row r="160" spans="1:9" ht="12.75">
      <c r="A160" s="35"/>
      <c r="B160" s="1"/>
      <c r="C160" s="34"/>
      <c r="D160" s="34"/>
      <c r="E160" s="34"/>
      <c r="F160" s="34"/>
      <c r="G160" s="34"/>
      <c r="H160" s="34"/>
      <c r="I160"/>
    </row>
    <row r="161" spans="1:9" ht="12.75">
      <c r="A161" s="35"/>
      <c r="B161" s="1"/>
      <c r="C161" s="34"/>
      <c r="D161" s="34"/>
      <c r="E161" s="34"/>
      <c r="F161" s="34"/>
      <c r="G161" s="34"/>
      <c r="H161" s="34"/>
      <c r="I161"/>
    </row>
    <row r="162" spans="1:9" ht="12.75">
      <c r="A162" s="35"/>
      <c r="B162" s="1"/>
      <c r="C162" s="34"/>
      <c r="D162" s="34"/>
      <c r="E162" s="34"/>
      <c r="F162" s="34"/>
      <c r="G162" s="34"/>
      <c r="H162" s="34"/>
      <c r="I162"/>
    </row>
    <row r="163" spans="1:9" ht="12.75">
      <c r="A163" s="35"/>
      <c r="B163" s="1"/>
      <c r="C163" s="34"/>
      <c r="D163" s="34"/>
      <c r="E163" s="34"/>
      <c r="F163" s="34"/>
      <c r="G163" s="34"/>
      <c r="H163" s="34"/>
      <c r="I163"/>
    </row>
    <row r="164" spans="1:9" ht="12.75">
      <c r="A164" s="35"/>
      <c r="B164" s="1"/>
      <c r="C164" s="34"/>
      <c r="D164" s="34"/>
      <c r="E164" s="34"/>
      <c r="F164" s="34"/>
      <c r="G164" s="34"/>
      <c r="H164" s="34"/>
      <c r="I164"/>
    </row>
    <row r="165" spans="1:9" ht="12.75">
      <c r="A165" s="35"/>
      <c r="B165" s="1"/>
      <c r="C165" s="34"/>
      <c r="D165" s="34"/>
      <c r="E165" s="34"/>
      <c r="F165" s="34"/>
      <c r="G165" s="34"/>
      <c r="H165" s="34"/>
      <c r="I165"/>
    </row>
    <row r="166" spans="1:9" ht="12.75">
      <c r="A166" s="35"/>
      <c r="B166" s="1"/>
      <c r="C166" s="34"/>
      <c r="D166" s="34"/>
      <c r="E166" s="34"/>
      <c r="F166" s="34"/>
      <c r="G166" s="34"/>
      <c r="H166" s="34"/>
      <c r="I166"/>
    </row>
    <row r="167" spans="1:9" ht="12.75">
      <c r="A167" s="35"/>
      <c r="B167" s="1"/>
      <c r="C167" s="34"/>
      <c r="D167" s="34"/>
      <c r="E167" s="34"/>
      <c r="F167" s="34"/>
      <c r="G167" s="34"/>
      <c r="H167" s="34"/>
      <c r="I167"/>
    </row>
    <row r="168" spans="1:9" ht="12.75">
      <c r="A168" s="35"/>
      <c r="B168" s="1"/>
      <c r="C168" s="34"/>
      <c r="D168" s="34"/>
      <c r="E168" s="34"/>
      <c r="F168" s="34"/>
      <c r="G168" s="34"/>
      <c r="H168" s="34"/>
      <c r="I168"/>
    </row>
    <row r="169" spans="1:9" ht="12.75">
      <c r="A169" s="35"/>
      <c r="B169" s="1"/>
      <c r="C169" s="34"/>
      <c r="D169" s="34"/>
      <c r="E169" s="34"/>
      <c r="F169" s="34"/>
      <c r="G169" s="34"/>
      <c r="H169" s="34"/>
      <c r="I169"/>
    </row>
    <row r="170" spans="1:9" ht="12.75">
      <c r="A170" s="35"/>
      <c r="B170" s="1"/>
      <c r="C170" s="34"/>
      <c r="D170" s="34"/>
      <c r="E170" s="34"/>
      <c r="F170" s="34"/>
      <c r="G170" s="34"/>
      <c r="H170" s="34"/>
      <c r="I170"/>
    </row>
    <row r="171" spans="1:9" ht="12.75">
      <c r="A171" s="35"/>
      <c r="B171" s="1"/>
      <c r="C171" s="34"/>
      <c r="D171" s="34"/>
      <c r="E171" s="34"/>
      <c r="F171" s="34"/>
      <c r="G171" s="34"/>
      <c r="H171" s="34"/>
      <c r="I171"/>
    </row>
    <row r="172" spans="1:9" ht="12.75">
      <c r="A172" s="35"/>
      <c r="B172" s="1"/>
      <c r="C172" s="34"/>
      <c r="D172" s="34"/>
      <c r="E172" s="34"/>
      <c r="F172" s="34"/>
      <c r="G172" s="34"/>
      <c r="H172" s="34"/>
      <c r="I172"/>
    </row>
    <row r="173" spans="1:9" ht="12.75">
      <c r="A173" s="35"/>
      <c r="B173" s="1"/>
      <c r="C173" s="34"/>
      <c r="D173" s="34"/>
      <c r="E173" s="34"/>
      <c r="F173" s="34"/>
      <c r="G173" s="34"/>
      <c r="H173" s="34"/>
      <c r="I173"/>
    </row>
    <row r="174" spans="1:9" ht="12.75">
      <c r="A174" s="35"/>
      <c r="B174" s="1"/>
      <c r="C174" s="34"/>
      <c r="D174" s="34"/>
      <c r="E174" s="34"/>
      <c r="F174" s="34"/>
      <c r="G174" s="34"/>
      <c r="H174" s="34"/>
      <c r="I174"/>
    </row>
    <row r="175" spans="1:9" ht="12.75">
      <c r="A175" s="35"/>
      <c r="B175" s="1"/>
      <c r="C175" s="34"/>
      <c r="D175" s="34"/>
      <c r="E175" s="34"/>
      <c r="F175" s="34"/>
      <c r="G175" s="34"/>
      <c r="H175" s="34"/>
      <c r="I175"/>
    </row>
    <row r="176" spans="1:9" ht="12.75">
      <c r="A176" s="35"/>
      <c r="B176" s="1"/>
      <c r="C176" s="34"/>
      <c r="D176" s="34"/>
      <c r="E176" s="34"/>
      <c r="F176" s="34"/>
      <c r="G176" s="34"/>
      <c r="H176" s="34"/>
      <c r="I176"/>
    </row>
    <row r="177" spans="1:9" ht="12.75">
      <c r="A177" s="35"/>
      <c r="B177" s="1"/>
      <c r="C177" s="34"/>
      <c r="D177" s="34"/>
      <c r="E177" s="34"/>
      <c r="F177" s="34"/>
      <c r="G177" s="34"/>
      <c r="H177" s="34"/>
      <c r="I177"/>
    </row>
    <row r="178" spans="1:9" ht="12.75">
      <c r="A178" s="35"/>
      <c r="B178" s="1"/>
      <c r="C178" s="34"/>
      <c r="D178" s="34"/>
      <c r="E178" s="34"/>
      <c r="F178" s="34"/>
      <c r="G178" s="34"/>
      <c r="H178" s="34"/>
      <c r="I178"/>
    </row>
    <row r="179" spans="1:9" ht="12.75">
      <c r="A179" s="35"/>
      <c r="B179" s="1"/>
      <c r="C179" s="34"/>
      <c r="D179" s="34"/>
      <c r="E179" s="34"/>
      <c r="F179" s="34"/>
      <c r="G179" s="34"/>
      <c r="H179" s="34"/>
      <c r="I179"/>
    </row>
    <row r="180" spans="1:9" ht="12.75">
      <c r="A180" s="35"/>
      <c r="B180" s="1"/>
      <c r="C180" s="34"/>
      <c r="D180" s="34"/>
      <c r="E180" s="34"/>
      <c r="F180" s="34"/>
      <c r="G180" s="34"/>
      <c r="H180" s="34"/>
      <c r="I180"/>
    </row>
    <row r="181" spans="1:9" ht="12.75">
      <c r="A181" s="35"/>
      <c r="B181" s="1"/>
      <c r="C181" s="34"/>
      <c r="D181" s="34"/>
      <c r="E181" s="34"/>
      <c r="F181" s="34"/>
      <c r="G181" s="34"/>
      <c r="H181" s="34"/>
      <c r="I181"/>
    </row>
    <row r="182" spans="1:9" ht="12.75">
      <c r="A182" s="35"/>
      <c r="B182" s="1"/>
      <c r="C182" s="34"/>
      <c r="D182" s="34"/>
      <c r="E182" s="34"/>
      <c r="F182" s="34"/>
      <c r="G182" s="34"/>
      <c r="H182" s="34"/>
      <c r="I182"/>
    </row>
    <row r="183" spans="1:9" ht="12.75">
      <c r="A183" s="35"/>
      <c r="B183" s="1"/>
      <c r="C183" s="34"/>
      <c r="D183" s="34"/>
      <c r="E183" s="34"/>
      <c r="F183" s="34"/>
      <c r="G183" s="34"/>
      <c r="H183" s="34"/>
      <c r="I183"/>
    </row>
    <row r="184" spans="1:9" ht="12.75">
      <c r="A184" s="35"/>
      <c r="B184" s="1"/>
      <c r="C184" s="34"/>
      <c r="D184" s="34"/>
      <c r="E184" s="34"/>
      <c r="F184" s="34"/>
      <c r="G184" s="34"/>
      <c r="H184" s="34"/>
      <c r="I184"/>
    </row>
    <row r="185" spans="1:9" ht="12.75">
      <c r="A185" s="35"/>
      <c r="B185" s="1"/>
      <c r="C185" s="34"/>
      <c r="D185" s="34"/>
      <c r="E185" s="34"/>
      <c r="F185" s="34"/>
      <c r="G185" s="34"/>
      <c r="H185" s="34"/>
      <c r="I185"/>
    </row>
    <row r="186" spans="1:9" ht="12.75">
      <c r="A186" s="35"/>
      <c r="B186" s="1"/>
      <c r="C186" s="34"/>
      <c r="D186" s="34"/>
      <c r="E186" s="34"/>
      <c r="F186" s="34"/>
      <c r="G186" s="34"/>
      <c r="H186" s="34"/>
      <c r="I186"/>
    </row>
    <row r="187" spans="1:9" ht="12.75">
      <c r="A187" s="35"/>
      <c r="B187" s="1"/>
      <c r="C187" s="34"/>
      <c r="D187" s="34"/>
      <c r="E187" s="34"/>
      <c r="F187" s="34"/>
      <c r="G187" s="34"/>
      <c r="H187" s="34"/>
      <c r="I187"/>
    </row>
    <row r="188" spans="1:9" ht="12.75">
      <c r="A188" s="35"/>
      <c r="B188" s="1"/>
      <c r="C188" s="34"/>
      <c r="D188" s="34"/>
      <c r="E188" s="34"/>
      <c r="F188" s="34"/>
      <c r="G188" s="34"/>
      <c r="H188" s="34"/>
      <c r="I188"/>
    </row>
    <row r="189" spans="1:9" ht="12.75">
      <c r="A189" s="35"/>
      <c r="B189" s="36"/>
      <c r="C189" s="34"/>
      <c r="D189" s="34"/>
      <c r="E189" s="34"/>
      <c r="F189" s="34"/>
      <c r="G189" s="34"/>
      <c r="H189" s="34"/>
      <c r="I189"/>
    </row>
    <row r="190" spans="1:9" ht="12.75">
      <c r="A190" s="35"/>
      <c r="B190" s="36"/>
      <c r="C190" s="34"/>
      <c r="D190" s="34"/>
      <c r="E190" s="34"/>
      <c r="F190" s="34"/>
      <c r="G190" s="34"/>
      <c r="H190" s="34"/>
      <c r="I190"/>
    </row>
    <row r="191" spans="1:9" ht="12.75">
      <c r="A191" s="35"/>
      <c r="B191" s="36"/>
      <c r="C191" s="34"/>
      <c r="D191" s="34"/>
      <c r="E191" s="34"/>
      <c r="F191" s="34"/>
      <c r="G191" s="34"/>
      <c r="H191" s="34"/>
      <c r="I191"/>
    </row>
    <row r="192" spans="1:9" ht="12.75">
      <c r="A192" s="35"/>
      <c r="B192" s="36"/>
      <c r="C192" s="34"/>
      <c r="D192" s="34"/>
      <c r="E192" s="34"/>
      <c r="F192" s="34"/>
      <c r="G192" s="34"/>
      <c r="H192" s="34"/>
      <c r="I192"/>
    </row>
    <row r="193" spans="1:9" ht="12.75">
      <c r="A193" s="35"/>
      <c r="B193" s="36"/>
      <c r="C193" s="34"/>
      <c r="D193" s="34"/>
      <c r="E193" s="34"/>
      <c r="F193" s="34"/>
      <c r="G193" s="34"/>
      <c r="H193" s="34"/>
      <c r="I193"/>
    </row>
    <row r="194" spans="1:9" ht="12.75">
      <c r="A194" s="35"/>
      <c r="B194" s="36"/>
      <c r="C194" s="34"/>
      <c r="D194" s="34"/>
      <c r="E194" s="34"/>
      <c r="F194" s="34"/>
      <c r="G194" s="34"/>
      <c r="H194" s="34"/>
      <c r="I194"/>
    </row>
    <row r="195" spans="1:9" ht="12.75">
      <c r="A195" s="35"/>
      <c r="B195" s="36"/>
      <c r="C195" s="34"/>
      <c r="D195" s="34"/>
      <c r="E195" s="34"/>
      <c r="F195" s="34"/>
      <c r="G195" s="34"/>
      <c r="H195" s="34"/>
      <c r="I195"/>
    </row>
    <row r="196" spans="1:9" ht="12.75">
      <c r="A196" s="35"/>
      <c r="B196" s="36"/>
      <c r="C196" s="34"/>
      <c r="D196" s="34"/>
      <c r="E196" s="34"/>
      <c r="F196" s="34"/>
      <c r="G196" s="34"/>
      <c r="H196" s="34"/>
      <c r="I196"/>
    </row>
    <row r="197" spans="1:9" ht="12.75">
      <c r="A197" s="35"/>
      <c r="B197" s="36"/>
      <c r="C197" s="34"/>
      <c r="D197" s="34"/>
      <c r="E197" s="34"/>
      <c r="F197" s="34"/>
      <c r="G197" s="34"/>
      <c r="H197" s="34"/>
      <c r="I197"/>
    </row>
    <row r="198" spans="1:9" ht="12.75">
      <c r="A198" s="35"/>
      <c r="B198" s="36"/>
      <c r="C198" s="34"/>
      <c r="D198" s="34"/>
      <c r="E198" s="34"/>
      <c r="F198" s="34"/>
      <c r="G198" s="34"/>
      <c r="H198" s="34"/>
      <c r="I198"/>
    </row>
    <row r="199" spans="1:9" ht="12.75">
      <c r="A199" s="35"/>
      <c r="B199" s="36"/>
      <c r="C199" s="34"/>
      <c r="D199" s="34"/>
      <c r="E199" s="34"/>
      <c r="F199" s="34"/>
      <c r="G199" s="34"/>
      <c r="H199" s="34"/>
      <c r="I199"/>
    </row>
    <row r="200" spans="1:9" ht="12.75">
      <c r="A200" s="35"/>
      <c r="B200" s="36"/>
      <c r="C200" s="34"/>
      <c r="D200" s="34"/>
      <c r="E200" s="34"/>
      <c r="F200" s="34"/>
      <c r="G200" s="34"/>
      <c r="H200" s="34"/>
      <c r="I200"/>
    </row>
    <row r="201" spans="1:9" ht="12.75">
      <c r="A201" s="35"/>
      <c r="B201" s="36"/>
      <c r="C201" s="34"/>
      <c r="D201" s="34"/>
      <c r="E201" s="34"/>
      <c r="F201" s="34"/>
      <c r="G201" s="34"/>
      <c r="H201" s="34"/>
      <c r="I201"/>
    </row>
    <row r="202" spans="1:9" ht="12.75">
      <c r="A202" s="35"/>
      <c r="B202" s="36"/>
      <c r="C202" s="34"/>
      <c r="D202" s="34"/>
      <c r="E202" s="34"/>
      <c r="F202" s="34"/>
      <c r="G202" s="34"/>
      <c r="H202" s="34"/>
      <c r="I202"/>
    </row>
    <row r="203" spans="1:9" ht="12.75">
      <c r="A203" s="35"/>
      <c r="B203" s="36"/>
      <c r="C203" s="34"/>
      <c r="D203" s="34"/>
      <c r="E203" s="34"/>
      <c r="F203" s="34"/>
      <c r="G203" s="34"/>
      <c r="H203" s="34"/>
      <c r="I203"/>
    </row>
    <row r="204" spans="1:9" ht="12.75">
      <c r="A204" s="35"/>
      <c r="B204" s="36"/>
      <c r="C204" s="34"/>
      <c r="D204" s="34"/>
      <c r="E204" s="34"/>
      <c r="F204" s="34"/>
      <c r="G204" s="34"/>
      <c r="H204" s="34"/>
      <c r="I204"/>
    </row>
    <row r="205" spans="1:9" ht="12.75">
      <c r="A205" s="35"/>
      <c r="B205" s="36"/>
      <c r="C205" s="34"/>
      <c r="D205" s="34"/>
      <c r="E205" s="34"/>
      <c r="F205" s="34"/>
      <c r="G205" s="34"/>
      <c r="H205" s="34"/>
      <c r="I205"/>
    </row>
    <row r="206" spans="1:9" ht="12.75">
      <c r="A206" s="35"/>
      <c r="B206" s="36"/>
      <c r="C206" s="34"/>
      <c r="D206" s="34"/>
      <c r="E206" s="34"/>
      <c r="F206" s="34"/>
      <c r="G206" s="34"/>
      <c r="H206" s="34"/>
      <c r="I206"/>
    </row>
    <row r="207" spans="1:9" ht="12.75">
      <c r="A207" s="35"/>
      <c r="B207" s="36"/>
      <c r="C207" s="34"/>
      <c r="D207" s="34"/>
      <c r="E207" s="34"/>
      <c r="F207" s="34"/>
      <c r="G207" s="34"/>
      <c r="H207" s="34"/>
      <c r="I207"/>
    </row>
    <row r="208" spans="1:9" ht="12.75">
      <c r="A208" s="35"/>
      <c r="B208" s="36"/>
      <c r="C208" s="34"/>
      <c r="D208" s="34"/>
      <c r="E208" s="34"/>
      <c r="F208" s="34"/>
      <c r="G208" s="34"/>
      <c r="H208" s="34"/>
      <c r="I208"/>
    </row>
    <row r="209" spans="1:9" ht="12.75">
      <c r="A209" s="35"/>
      <c r="B209" s="36"/>
      <c r="C209" s="34"/>
      <c r="D209" s="34"/>
      <c r="E209" s="34"/>
      <c r="F209" s="34"/>
      <c r="G209" s="34"/>
      <c r="H209" s="34"/>
      <c r="I209"/>
    </row>
    <row r="210" spans="1:9" ht="12.75">
      <c r="A210" s="35"/>
      <c r="B210" s="36"/>
      <c r="C210" s="34"/>
      <c r="D210" s="34"/>
      <c r="E210" s="34"/>
      <c r="F210" s="34"/>
      <c r="G210" s="34"/>
      <c r="H210" s="34"/>
      <c r="I210"/>
    </row>
    <row r="211" spans="1:9" ht="12.75">
      <c r="A211" s="35"/>
      <c r="B211" s="36"/>
      <c r="C211" s="34"/>
      <c r="D211" s="34"/>
      <c r="E211" s="34"/>
      <c r="F211" s="34"/>
      <c r="G211" s="34"/>
      <c r="H211" s="34"/>
      <c r="I211"/>
    </row>
    <row r="212" spans="1:9" ht="12.75">
      <c r="A212" s="35"/>
      <c r="B212" s="36"/>
      <c r="C212" s="34"/>
      <c r="D212" s="34"/>
      <c r="E212" s="34"/>
      <c r="F212" s="34"/>
      <c r="G212" s="34"/>
      <c r="H212" s="34"/>
      <c r="I212"/>
    </row>
    <row r="213" spans="1:9" ht="12.75">
      <c r="A213" s="35"/>
      <c r="B213" s="36"/>
      <c r="C213" s="34"/>
      <c r="D213" s="34"/>
      <c r="E213" s="34"/>
      <c r="F213" s="34"/>
      <c r="G213" s="34"/>
      <c r="H213" s="34"/>
      <c r="I213"/>
    </row>
    <row r="214" spans="1:9" ht="12.75">
      <c r="A214" s="35"/>
      <c r="B214" s="36"/>
      <c r="C214" s="34"/>
      <c r="D214" s="34"/>
      <c r="E214" s="34"/>
      <c r="F214" s="34"/>
      <c r="G214" s="34"/>
      <c r="H214" s="34"/>
      <c r="I214"/>
    </row>
    <row r="215" spans="1:9" ht="12.75">
      <c r="A215" s="35"/>
      <c r="B215" s="36"/>
      <c r="C215" s="34"/>
      <c r="D215" s="34"/>
      <c r="E215" s="34"/>
      <c r="F215" s="34"/>
      <c r="G215" s="34"/>
      <c r="H215" s="34"/>
      <c r="I215"/>
    </row>
    <row r="216" spans="1:9" ht="12.75">
      <c r="A216" s="35"/>
      <c r="B216" s="36"/>
      <c r="C216" s="34"/>
      <c r="D216" s="34"/>
      <c r="E216" s="34"/>
      <c r="F216" s="34"/>
      <c r="G216" s="34"/>
      <c r="H216" s="34"/>
      <c r="I216"/>
    </row>
    <row r="217" spans="1:9" ht="12.75">
      <c r="A217" s="35"/>
      <c r="B217" s="36"/>
      <c r="C217" s="34"/>
      <c r="D217" s="34"/>
      <c r="E217" s="34"/>
      <c r="F217" s="34"/>
      <c r="G217" s="34"/>
      <c r="H217" s="34"/>
      <c r="I217"/>
    </row>
    <row r="218" spans="1:9" ht="12.75">
      <c r="A218" s="35"/>
      <c r="B218" s="36"/>
      <c r="C218" s="34"/>
      <c r="D218" s="34"/>
      <c r="E218" s="34"/>
      <c r="F218" s="34"/>
      <c r="G218" s="34"/>
      <c r="H218" s="34"/>
      <c r="I218"/>
    </row>
    <row r="219" spans="1:9" ht="12.75">
      <c r="A219" s="35"/>
      <c r="B219" s="36"/>
      <c r="C219" s="34"/>
      <c r="D219" s="34"/>
      <c r="E219" s="34"/>
      <c r="F219" s="34"/>
      <c r="G219" s="34"/>
      <c r="H219" s="34"/>
      <c r="I219"/>
    </row>
    <row r="220" spans="1:9" ht="12.75">
      <c r="A220" s="35"/>
      <c r="B220" s="36"/>
      <c r="C220" s="34"/>
      <c r="D220" s="34"/>
      <c r="E220" s="34"/>
      <c r="F220" s="34"/>
      <c r="G220" s="34"/>
      <c r="H220" s="34"/>
      <c r="I220"/>
    </row>
    <row r="221" spans="1:9" ht="12.75">
      <c r="A221" s="35"/>
      <c r="B221" s="36"/>
      <c r="C221" s="34"/>
      <c r="D221" s="34"/>
      <c r="E221" s="34"/>
      <c r="F221" s="34"/>
      <c r="G221" s="34"/>
      <c r="H221" s="34"/>
      <c r="I221"/>
    </row>
    <row r="222" spans="1:9" ht="12.75">
      <c r="A222" s="35"/>
      <c r="B222" s="36"/>
      <c r="C222" s="34"/>
      <c r="D222" s="34"/>
      <c r="E222" s="34"/>
      <c r="F222" s="34"/>
      <c r="G222" s="34"/>
      <c r="H222" s="34"/>
      <c r="I222"/>
    </row>
    <row r="223" spans="1:9" ht="12.75">
      <c r="A223" s="35"/>
      <c r="B223" s="36"/>
      <c r="C223" s="34"/>
      <c r="D223" s="34"/>
      <c r="E223" s="34"/>
      <c r="F223" s="34"/>
      <c r="G223" s="34"/>
      <c r="H223" s="34"/>
      <c r="I223"/>
    </row>
    <row r="224" spans="1:9" ht="12.75">
      <c r="A224" s="35"/>
      <c r="B224" s="36"/>
      <c r="C224" s="34"/>
      <c r="D224" s="34"/>
      <c r="E224" s="34"/>
      <c r="F224" s="34"/>
      <c r="G224" s="34"/>
      <c r="H224" s="34"/>
      <c r="I224"/>
    </row>
    <row r="225" spans="1:9" ht="12.75">
      <c r="A225" s="35"/>
      <c r="B225" s="36"/>
      <c r="C225" s="34"/>
      <c r="D225" s="34"/>
      <c r="E225" s="34"/>
      <c r="F225" s="34"/>
      <c r="G225" s="34"/>
      <c r="H225" s="34"/>
      <c r="I225"/>
    </row>
    <row r="226" spans="1:9" ht="12.75">
      <c r="A226" s="35"/>
      <c r="B226" s="36"/>
      <c r="C226" s="34"/>
      <c r="D226" s="34"/>
      <c r="E226" s="34"/>
      <c r="F226" s="34"/>
      <c r="G226" s="34"/>
      <c r="H226" s="34"/>
      <c r="I226"/>
    </row>
    <row r="227" spans="1:9" ht="12.75">
      <c r="A227" s="35"/>
      <c r="B227" s="36"/>
      <c r="C227" s="34"/>
      <c r="D227" s="34"/>
      <c r="E227" s="34"/>
      <c r="F227" s="34"/>
      <c r="G227" s="34"/>
      <c r="H227" s="34"/>
      <c r="I227"/>
    </row>
    <row r="228" spans="1:9" ht="12.75">
      <c r="A228" s="35"/>
      <c r="B228" s="36"/>
      <c r="C228" s="34"/>
      <c r="D228" s="34"/>
      <c r="E228" s="34"/>
      <c r="F228" s="34"/>
      <c r="G228" s="34"/>
      <c r="H228" s="34"/>
      <c r="I228"/>
    </row>
    <row r="229" spans="1:9" ht="12.75">
      <c r="A229" s="35"/>
      <c r="B229" s="36"/>
      <c r="C229" s="34"/>
      <c r="D229" s="34"/>
      <c r="E229" s="34"/>
      <c r="F229" s="34"/>
      <c r="G229" s="34"/>
      <c r="H229" s="34"/>
      <c r="I229"/>
    </row>
    <row r="230" spans="1:9" ht="12.75">
      <c r="A230" s="35"/>
      <c r="B230" s="36"/>
      <c r="C230" s="34"/>
      <c r="D230" s="34"/>
      <c r="E230" s="34"/>
      <c r="F230" s="34"/>
      <c r="G230" s="34"/>
      <c r="H230" s="34"/>
      <c r="I230"/>
    </row>
    <row r="231" spans="1:9" ht="12.75">
      <c r="A231" s="35"/>
      <c r="B231" s="36"/>
      <c r="C231" s="34"/>
      <c r="D231" s="34"/>
      <c r="E231" s="34"/>
      <c r="F231" s="34"/>
      <c r="G231" s="34"/>
      <c r="H231" s="34"/>
      <c r="I231"/>
    </row>
    <row r="232" spans="1:9" ht="12.75">
      <c r="A232" s="35"/>
      <c r="B232" s="36"/>
      <c r="C232" s="34"/>
      <c r="D232" s="34"/>
      <c r="E232" s="34"/>
      <c r="F232" s="34"/>
      <c r="G232" s="34"/>
      <c r="H232" s="34"/>
      <c r="I232"/>
    </row>
    <row r="233" spans="1:9" ht="12.75">
      <c r="A233" s="35"/>
      <c r="B233" s="36"/>
      <c r="C233" s="34"/>
      <c r="D233" s="34"/>
      <c r="E233" s="34"/>
      <c r="F233" s="34"/>
      <c r="G233" s="34"/>
      <c r="H233" s="34"/>
      <c r="I233"/>
    </row>
    <row r="234" spans="1:9" ht="12.75">
      <c r="A234" s="35"/>
      <c r="B234" s="36"/>
      <c r="C234" s="34"/>
      <c r="D234" s="34"/>
      <c r="E234" s="34"/>
      <c r="F234" s="34"/>
      <c r="G234" s="34"/>
      <c r="H234" s="34"/>
      <c r="I234"/>
    </row>
    <row r="235" spans="1:9" ht="12.75">
      <c r="A235" s="35"/>
      <c r="B235" s="36"/>
      <c r="C235" s="34"/>
      <c r="D235" s="34"/>
      <c r="E235" s="34"/>
      <c r="F235" s="34"/>
      <c r="G235" s="34"/>
      <c r="H235" s="34"/>
      <c r="I235"/>
    </row>
    <row r="236" spans="1:9" ht="12.75">
      <c r="A236" s="35"/>
      <c r="B236" s="36"/>
      <c r="C236" s="34"/>
      <c r="D236" s="34"/>
      <c r="E236" s="34"/>
      <c r="F236" s="34"/>
      <c r="G236" s="34"/>
      <c r="H236" s="34"/>
      <c r="I236"/>
    </row>
    <row r="237" spans="1:9" ht="12.75">
      <c r="A237" s="35"/>
      <c r="B237" s="36"/>
      <c r="C237" s="34"/>
      <c r="D237" s="34"/>
      <c r="E237" s="34"/>
      <c r="F237" s="34"/>
      <c r="G237" s="34"/>
      <c r="H237" s="34"/>
      <c r="I237"/>
    </row>
    <row r="238" spans="1:9" ht="12.75">
      <c r="A238" s="35"/>
      <c r="B238" s="36"/>
      <c r="C238" s="34"/>
      <c r="D238" s="34"/>
      <c r="E238" s="34"/>
      <c r="F238" s="34"/>
      <c r="G238" s="34"/>
      <c r="H238" s="34"/>
      <c r="I238"/>
    </row>
    <row r="239" spans="1:9" ht="12.75">
      <c r="A239" s="35"/>
      <c r="B239" s="36"/>
      <c r="C239" s="34"/>
      <c r="D239" s="34"/>
      <c r="E239" s="34"/>
      <c r="F239" s="34"/>
      <c r="G239" s="34"/>
      <c r="H239" s="34"/>
      <c r="I239"/>
    </row>
    <row r="240" spans="1:9" ht="12.75">
      <c r="A240" s="35"/>
      <c r="B240" s="36"/>
      <c r="C240" s="34"/>
      <c r="D240" s="34"/>
      <c r="E240" s="34"/>
      <c r="F240" s="34"/>
      <c r="G240" s="34"/>
      <c r="H240" s="34"/>
      <c r="I240"/>
    </row>
    <row r="241" spans="1:9" ht="12.75">
      <c r="A241" s="35"/>
      <c r="B241" s="36"/>
      <c r="C241" s="34"/>
      <c r="D241" s="34"/>
      <c r="E241" s="34"/>
      <c r="F241" s="34"/>
      <c r="G241" s="34"/>
      <c r="H241" s="34"/>
      <c r="I241"/>
    </row>
    <row r="242" spans="1:9" ht="12.75">
      <c r="A242" s="35"/>
      <c r="B242" s="36"/>
      <c r="C242" s="34"/>
      <c r="D242" s="34"/>
      <c r="E242" s="34"/>
      <c r="F242" s="34"/>
      <c r="G242" s="34"/>
      <c r="H242" s="34"/>
      <c r="I242"/>
    </row>
    <row r="243" spans="1:9" ht="12.75">
      <c r="A243" s="35"/>
      <c r="B243" s="36"/>
      <c r="C243" s="34"/>
      <c r="D243" s="34"/>
      <c r="E243" s="34"/>
      <c r="F243" s="34"/>
      <c r="G243" s="34"/>
      <c r="H243" s="34"/>
      <c r="I243"/>
    </row>
    <row r="244" spans="1:9" ht="12.75">
      <c r="A244" s="35"/>
      <c r="B244" s="36"/>
      <c r="C244" s="34"/>
      <c r="D244" s="34"/>
      <c r="E244" s="34"/>
      <c r="F244" s="34"/>
      <c r="G244" s="34"/>
      <c r="H244" s="34"/>
      <c r="I244"/>
    </row>
    <row r="245" spans="1:9" ht="12.75">
      <c r="A245" s="35"/>
      <c r="B245" s="36"/>
      <c r="C245" s="34"/>
      <c r="D245" s="34"/>
      <c r="E245" s="34"/>
      <c r="F245" s="34"/>
      <c r="G245" s="34"/>
      <c r="H245" s="34"/>
      <c r="I245"/>
    </row>
    <row r="246" spans="1:9" ht="12.75">
      <c r="A246" s="35"/>
      <c r="B246" s="36"/>
      <c r="C246" s="34"/>
      <c r="D246" s="34"/>
      <c r="E246" s="34"/>
      <c r="F246" s="34"/>
      <c r="G246" s="34"/>
      <c r="H246" s="34"/>
      <c r="I246"/>
    </row>
    <row r="247" spans="1:9" ht="12.75">
      <c r="A247" s="35"/>
      <c r="B247" s="36"/>
      <c r="C247" s="34"/>
      <c r="D247" s="34"/>
      <c r="E247" s="34"/>
      <c r="F247" s="34"/>
      <c r="G247" s="34"/>
      <c r="H247" s="34"/>
      <c r="I247"/>
    </row>
    <row r="248" spans="1:9" ht="12.75">
      <c r="A248" s="35"/>
      <c r="B248" s="36"/>
      <c r="C248" s="34"/>
      <c r="D248" s="34"/>
      <c r="E248" s="34"/>
      <c r="F248" s="34"/>
      <c r="G248" s="34"/>
      <c r="H248" s="34"/>
      <c r="I248"/>
    </row>
    <row r="249" spans="1:9" ht="12.75">
      <c r="A249" s="35"/>
      <c r="B249" s="36"/>
      <c r="C249" s="34"/>
      <c r="D249" s="34"/>
      <c r="E249" s="34"/>
      <c r="F249" s="34"/>
      <c r="G249" s="34"/>
      <c r="H249" s="34"/>
      <c r="I249"/>
    </row>
    <row r="250" spans="1:9" ht="12.75">
      <c r="A250" s="35"/>
      <c r="B250" s="36"/>
      <c r="C250" s="34"/>
      <c r="D250" s="34"/>
      <c r="E250" s="34"/>
      <c r="F250" s="34"/>
      <c r="G250" s="34"/>
      <c r="H250" s="34"/>
      <c r="I250"/>
    </row>
    <row r="251" spans="1:9" ht="12.75">
      <c r="A251" s="35"/>
      <c r="B251" s="36"/>
      <c r="C251" s="34"/>
      <c r="D251" s="34"/>
      <c r="E251" s="34"/>
      <c r="F251" s="34"/>
      <c r="G251" s="34"/>
      <c r="H251" s="34"/>
      <c r="I251"/>
    </row>
    <row r="252" spans="1:9" ht="12.75">
      <c r="A252" s="35"/>
      <c r="B252" s="36"/>
      <c r="C252" s="34"/>
      <c r="D252" s="34"/>
      <c r="E252" s="34"/>
      <c r="F252" s="34"/>
      <c r="G252" s="34"/>
      <c r="H252" s="34"/>
      <c r="I252"/>
    </row>
    <row r="253" spans="1:9" ht="12.75">
      <c r="A253" s="35"/>
      <c r="B253" s="36"/>
      <c r="C253" s="34"/>
      <c r="D253" s="34"/>
      <c r="E253" s="34"/>
      <c r="F253" s="34"/>
      <c r="G253" s="34"/>
      <c r="H253" s="34"/>
      <c r="I253"/>
    </row>
    <row r="254" spans="1:9" ht="12.75">
      <c r="A254" s="35"/>
      <c r="B254" s="36"/>
      <c r="C254" s="34"/>
      <c r="D254" s="34"/>
      <c r="E254" s="34"/>
      <c r="F254" s="34"/>
      <c r="G254" s="34"/>
      <c r="H254" s="34"/>
      <c r="I254"/>
    </row>
    <row r="255" spans="1:9" ht="12.75">
      <c r="A255" s="35"/>
      <c r="B255" s="36"/>
      <c r="C255" s="34"/>
      <c r="D255" s="34"/>
      <c r="E255" s="34"/>
      <c r="F255" s="34"/>
      <c r="G255" s="34"/>
      <c r="H255" s="34"/>
      <c r="I255"/>
    </row>
    <row r="256" spans="1:9" ht="12.75">
      <c r="A256" s="35"/>
      <c r="B256" s="36"/>
      <c r="C256" s="34"/>
      <c r="D256" s="34"/>
      <c r="E256" s="34"/>
      <c r="F256" s="34"/>
      <c r="G256" s="34"/>
      <c r="H256" s="34"/>
      <c r="I256"/>
    </row>
    <row r="257" spans="1:9" ht="12.75">
      <c r="A257" s="35"/>
      <c r="B257" s="36"/>
      <c r="C257" s="34"/>
      <c r="D257" s="34"/>
      <c r="E257" s="34"/>
      <c r="F257" s="34"/>
      <c r="G257" s="34"/>
      <c r="H257" s="34"/>
      <c r="I257"/>
    </row>
    <row r="258" spans="1:9" ht="12.75">
      <c r="A258" s="35"/>
      <c r="B258" s="36"/>
      <c r="C258" s="34"/>
      <c r="D258" s="34"/>
      <c r="E258" s="34"/>
      <c r="F258" s="34"/>
      <c r="G258" s="34"/>
      <c r="H258" s="34"/>
      <c r="I258"/>
    </row>
    <row r="259" spans="1:9" ht="12.75">
      <c r="A259" s="35"/>
      <c r="B259" s="36"/>
      <c r="C259" s="34"/>
      <c r="D259" s="34"/>
      <c r="E259" s="34"/>
      <c r="F259" s="34"/>
      <c r="G259" s="34"/>
      <c r="H259" s="34"/>
      <c r="I259"/>
    </row>
    <row r="260" spans="1:9" ht="12.75">
      <c r="A260" s="35"/>
      <c r="B260" s="36"/>
      <c r="C260" s="34"/>
      <c r="D260" s="34"/>
      <c r="E260" s="34"/>
      <c r="F260" s="34"/>
      <c r="G260" s="34"/>
      <c r="H260" s="34"/>
      <c r="I260"/>
    </row>
    <row r="261" spans="1:9" ht="12.75">
      <c r="A261" s="35"/>
      <c r="B261" s="36"/>
      <c r="C261" s="34"/>
      <c r="D261" s="34"/>
      <c r="E261" s="34"/>
      <c r="F261" s="34"/>
      <c r="G261" s="34"/>
      <c r="H261" s="34"/>
      <c r="I261"/>
    </row>
    <row r="262" spans="1:9" ht="12.75">
      <c r="A262" s="35"/>
      <c r="B262" s="36"/>
      <c r="C262" s="34"/>
      <c r="D262" s="34"/>
      <c r="E262" s="34"/>
      <c r="F262" s="34"/>
      <c r="G262" s="34"/>
      <c r="H262" s="34"/>
      <c r="I262"/>
    </row>
    <row r="263" spans="1:9" ht="12.75">
      <c r="A263" s="35"/>
      <c r="B263" s="36"/>
      <c r="C263" s="34"/>
      <c r="D263" s="34"/>
      <c r="E263" s="34"/>
      <c r="F263" s="34"/>
      <c r="G263" s="34"/>
      <c r="H263" s="34"/>
      <c r="I263"/>
    </row>
    <row r="264" spans="1:9" ht="12.75">
      <c r="A264" s="35"/>
      <c r="B264" s="36"/>
      <c r="C264" s="34"/>
      <c r="D264" s="34"/>
      <c r="E264" s="34"/>
      <c r="F264" s="34"/>
      <c r="G264" s="34"/>
      <c r="H264" s="34"/>
      <c r="I264"/>
    </row>
    <row r="265" spans="1:9" ht="12.75">
      <c r="A265" s="35"/>
      <c r="B265" s="36"/>
      <c r="C265" s="34"/>
      <c r="D265" s="34"/>
      <c r="E265" s="34"/>
      <c r="F265" s="34"/>
      <c r="G265" s="34"/>
      <c r="H265" s="34"/>
      <c r="I265"/>
    </row>
    <row r="266" spans="1:9" ht="12.75">
      <c r="A266" s="35"/>
      <c r="B266" s="36"/>
      <c r="C266" s="34"/>
      <c r="D266" s="34"/>
      <c r="E266" s="34"/>
      <c r="F266" s="34"/>
      <c r="G266" s="34"/>
      <c r="H266" s="34"/>
      <c r="I266"/>
    </row>
    <row r="267" spans="1:9" ht="12.75">
      <c r="A267" s="35"/>
      <c r="B267" s="36"/>
      <c r="C267" s="34"/>
      <c r="D267" s="34"/>
      <c r="E267" s="34"/>
      <c r="F267" s="34"/>
      <c r="G267" s="34"/>
      <c r="H267" s="34"/>
      <c r="I267"/>
    </row>
    <row r="268" spans="1:9" ht="12.75">
      <c r="A268" s="35"/>
      <c r="B268" s="36"/>
      <c r="C268" s="34"/>
      <c r="D268" s="34"/>
      <c r="E268" s="34"/>
      <c r="F268" s="34"/>
      <c r="G268" s="34"/>
      <c r="H268" s="34"/>
      <c r="I268"/>
    </row>
    <row r="269" spans="1:9" ht="12.75">
      <c r="A269" s="35"/>
      <c r="B269" s="36"/>
      <c r="C269" s="34"/>
      <c r="D269" s="34"/>
      <c r="E269" s="34"/>
      <c r="F269" s="34"/>
      <c r="G269" s="34"/>
      <c r="H269" s="34"/>
      <c r="I269"/>
    </row>
    <row r="270" spans="1:9" ht="12.75">
      <c r="A270" s="35"/>
      <c r="B270" s="36"/>
      <c r="C270" s="34"/>
      <c r="D270" s="34"/>
      <c r="E270" s="34"/>
      <c r="F270" s="34"/>
      <c r="G270" s="34"/>
      <c r="H270" s="34"/>
      <c r="I270"/>
    </row>
    <row r="271" spans="1:9" ht="12.75">
      <c r="A271" s="35"/>
      <c r="B271" s="36"/>
      <c r="C271" s="34"/>
      <c r="D271" s="34"/>
      <c r="E271" s="34"/>
      <c r="F271" s="34"/>
      <c r="G271" s="34"/>
      <c r="H271" s="34"/>
      <c r="I271"/>
    </row>
    <row r="272" spans="1:9" ht="12.75">
      <c r="A272" s="35"/>
      <c r="B272" s="36"/>
      <c r="C272" s="34"/>
      <c r="D272" s="34"/>
      <c r="E272" s="34"/>
      <c r="F272" s="34"/>
      <c r="G272" s="34"/>
      <c r="H272" s="34"/>
      <c r="I272"/>
    </row>
    <row r="273" spans="1:9" ht="12.75">
      <c r="A273" s="35"/>
      <c r="B273" s="36"/>
      <c r="C273" s="34"/>
      <c r="D273" s="34"/>
      <c r="E273" s="34"/>
      <c r="F273" s="34"/>
      <c r="G273" s="34"/>
      <c r="H273" s="34"/>
      <c r="I273"/>
    </row>
    <row r="274" spans="1:9" ht="12.75">
      <c r="A274" s="35"/>
      <c r="B274" s="36"/>
      <c r="C274" s="34"/>
      <c r="D274" s="34"/>
      <c r="E274" s="34"/>
      <c r="F274" s="34"/>
      <c r="G274" s="34"/>
      <c r="H274" s="34"/>
      <c r="I274"/>
    </row>
    <row r="275" spans="1:9" ht="12.75">
      <c r="A275" s="35"/>
      <c r="B275" s="36"/>
      <c r="C275" s="34"/>
      <c r="D275" s="34"/>
      <c r="E275" s="34"/>
      <c r="F275" s="34"/>
      <c r="G275" s="34"/>
      <c r="H275" s="34"/>
      <c r="I275"/>
    </row>
    <row r="276" spans="1:9" ht="12.75">
      <c r="A276" s="35"/>
      <c r="B276" s="36"/>
      <c r="C276" s="34"/>
      <c r="D276" s="34"/>
      <c r="E276" s="34"/>
      <c r="F276" s="34"/>
      <c r="G276" s="34"/>
      <c r="H276" s="34"/>
      <c r="I276"/>
    </row>
    <row r="277" spans="1:9" ht="12.75">
      <c r="A277" s="35"/>
      <c r="B277" s="36"/>
      <c r="C277" s="34"/>
      <c r="D277" s="34"/>
      <c r="E277" s="34"/>
      <c r="F277" s="34"/>
      <c r="G277" s="34"/>
      <c r="H277" s="34"/>
      <c r="I277"/>
    </row>
    <row r="278" spans="1:9" ht="12.75">
      <c r="A278" s="35"/>
      <c r="B278" s="36"/>
      <c r="C278" s="34"/>
      <c r="D278" s="34"/>
      <c r="E278" s="34"/>
      <c r="F278" s="34"/>
      <c r="G278" s="34"/>
      <c r="H278" s="34"/>
      <c r="I278"/>
    </row>
    <row r="279" spans="1:9" ht="12.75">
      <c r="A279" s="35"/>
      <c r="B279" s="36"/>
      <c r="C279" s="34"/>
      <c r="D279" s="34"/>
      <c r="E279" s="34"/>
      <c r="F279" s="34"/>
      <c r="G279" s="34"/>
      <c r="H279" s="34"/>
      <c r="I279"/>
    </row>
    <row r="280" spans="1:9" ht="12.75">
      <c r="A280" s="35"/>
      <c r="B280" s="36"/>
      <c r="C280" s="34"/>
      <c r="D280" s="34"/>
      <c r="E280" s="34"/>
      <c r="F280" s="34"/>
      <c r="G280" s="34"/>
      <c r="H280" s="34"/>
      <c r="I280"/>
    </row>
    <row r="281" spans="1:9" ht="12.75">
      <c r="A281" s="35"/>
      <c r="B281" s="36"/>
      <c r="C281" s="34"/>
      <c r="D281" s="34"/>
      <c r="E281" s="34"/>
      <c r="F281" s="34"/>
      <c r="G281" s="34"/>
      <c r="H281" s="34"/>
      <c r="I281"/>
    </row>
    <row r="282" spans="1:9" ht="12.75">
      <c r="A282" s="35"/>
      <c r="B282" s="36"/>
      <c r="C282" s="34"/>
      <c r="D282" s="34"/>
      <c r="E282" s="34"/>
      <c r="F282" s="34"/>
      <c r="G282" s="34"/>
      <c r="H282" s="34"/>
      <c r="I282"/>
    </row>
    <row r="283" spans="1:9" ht="12.75">
      <c r="A283" s="35"/>
      <c r="B283" s="36"/>
      <c r="C283" s="34"/>
      <c r="D283" s="34"/>
      <c r="E283" s="34"/>
      <c r="F283" s="34"/>
      <c r="G283" s="34"/>
      <c r="H283" s="34"/>
      <c r="I283"/>
    </row>
    <row r="284" spans="1:9" ht="12.75">
      <c r="A284" s="35"/>
      <c r="B284" s="36"/>
      <c r="C284" s="34"/>
      <c r="D284" s="34"/>
      <c r="E284" s="34"/>
      <c r="F284" s="34"/>
      <c r="G284" s="34"/>
      <c r="H284" s="34"/>
      <c r="I284"/>
    </row>
    <row r="285" spans="1:9" ht="12.75">
      <c r="A285" s="35"/>
      <c r="B285" s="36"/>
      <c r="C285" s="34"/>
      <c r="D285" s="34"/>
      <c r="E285" s="34"/>
      <c r="F285" s="34"/>
      <c r="G285" s="34"/>
      <c r="H285" s="34"/>
      <c r="I285"/>
    </row>
    <row r="286" spans="1:9" ht="12.75">
      <c r="A286" s="35"/>
      <c r="B286" s="36"/>
      <c r="C286" s="34"/>
      <c r="D286" s="34"/>
      <c r="E286" s="34"/>
      <c r="F286" s="34"/>
      <c r="G286" s="34"/>
      <c r="H286" s="34"/>
      <c r="I286"/>
    </row>
    <row r="287" spans="1:9" ht="12.75">
      <c r="A287" s="35"/>
      <c r="B287" s="36"/>
      <c r="C287" s="34"/>
      <c r="D287" s="34"/>
      <c r="E287" s="34"/>
      <c r="F287" s="34"/>
      <c r="G287" s="34"/>
      <c r="H287" s="34"/>
      <c r="I287"/>
    </row>
    <row r="288" spans="1:9" ht="12.75">
      <c r="A288" s="35"/>
      <c r="B288" s="36"/>
      <c r="C288" s="34"/>
      <c r="D288" s="34"/>
      <c r="E288" s="34"/>
      <c r="F288" s="34"/>
      <c r="G288" s="34"/>
      <c r="H288" s="34"/>
      <c r="I288"/>
    </row>
    <row r="289" spans="1:9" ht="12.75">
      <c r="A289" s="35"/>
      <c r="B289" s="36"/>
      <c r="C289" s="34"/>
      <c r="D289" s="34"/>
      <c r="E289" s="34"/>
      <c r="F289" s="34"/>
      <c r="G289" s="34"/>
      <c r="H289" s="34"/>
      <c r="I289"/>
    </row>
    <row r="290" spans="1:9" ht="12.75">
      <c r="A290" s="35"/>
      <c r="B290" s="36"/>
      <c r="C290" s="34"/>
      <c r="D290" s="34"/>
      <c r="E290" s="34"/>
      <c r="F290" s="34"/>
      <c r="G290" s="34"/>
      <c r="H290" s="34"/>
      <c r="I290"/>
    </row>
    <row r="291" spans="1:9" ht="12.75">
      <c r="A291" s="35"/>
      <c r="B291" s="36"/>
      <c r="C291" s="34"/>
      <c r="D291" s="34"/>
      <c r="E291" s="34"/>
      <c r="F291" s="34"/>
      <c r="G291" s="34"/>
      <c r="H291" s="34"/>
      <c r="I291"/>
    </row>
    <row r="292" spans="1:9" ht="12.75">
      <c r="A292" s="35"/>
      <c r="B292" s="36"/>
      <c r="C292" s="34"/>
      <c r="D292" s="34"/>
      <c r="E292" s="34"/>
      <c r="F292" s="34"/>
      <c r="G292" s="34"/>
      <c r="H292" s="34"/>
      <c r="I292"/>
    </row>
    <row r="293" spans="1:9" ht="12.75">
      <c r="A293" s="35"/>
      <c r="B293" s="36"/>
      <c r="C293" s="34"/>
      <c r="D293" s="34"/>
      <c r="E293" s="34"/>
      <c r="F293" s="34"/>
      <c r="G293" s="34"/>
      <c r="H293" s="34"/>
      <c r="I293"/>
    </row>
    <row r="294" spans="1:9" ht="12.75">
      <c r="A294" s="35"/>
      <c r="B294" s="36"/>
      <c r="C294" s="34"/>
      <c r="D294" s="34"/>
      <c r="E294" s="34"/>
      <c r="F294" s="34"/>
      <c r="G294" s="34"/>
      <c r="H294" s="34"/>
      <c r="I294"/>
    </row>
    <row r="295" spans="1:9" ht="12.75">
      <c r="A295" s="35"/>
      <c r="B295" s="36"/>
      <c r="C295" s="34"/>
      <c r="D295" s="34"/>
      <c r="E295" s="34"/>
      <c r="F295" s="34"/>
      <c r="G295" s="34"/>
      <c r="H295" s="34"/>
      <c r="I295"/>
    </row>
    <row r="296" spans="1:9" ht="12.75">
      <c r="A296" s="35"/>
      <c r="B296" s="36"/>
      <c r="C296" s="34"/>
      <c r="D296" s="34"/>
      <c r="E296" s="34"/>
      <c r="F296" s="34"/>
      <c r="G296" s="34"/>
      <c r="H296" s="34"/>
      <c r="I296"/>
    </row>
    <row r="297" spans="1:9" ht="12.75">
      <c r="A297" s="35"/>
      <c r="B297" s="36"/>
      <c r="C297" s="34"/>
      <c r="D297" s="34"/>
      <c r="E297" s="34"/>
      <c r="F297" s="34"/>
      <c r="G297" s="34"/>
      <c r="H297" s="34"/>
      <c r="I297"/>
    </row>
    <row r="298" spans="1:9" ht="12.75">
      <c r="A298" s="35"/>
      <c r="B298" s="36"/>
      <c r="C298" s="34"/>
      <c r="D298" s="34"/>
      <c r="E298" s="34"/>
      <c r="F298" s="34"/>
      <c r="G298" s="34"/>
      <c r="H298" s="34"/>
      <c r="I298"/>
    </row>
    <row r="299" spans="1:9" ht="12.75">
      <c r="A299" s="35"/>
      <c r="B299" s="36"/>
      <c r="C299" s="34"/>
      <c r="D299" s="34"/>
      <c r="E299" s="34"/>
      <c r="F299" s="34"/>
      <c r="G299" s="34"/>
      <c r="H299" s="34"/>
      <c r="I299"/>
    </row>
    <row r="300" spans="1:9" ht="12.75">
      <c r="A300" s="35"/>
      <c r="B300" s="36"/>
      <c r="C300" s="34"/>
      <c r="D300" s="34"/>
      <c r="E300" s="34"/>
      <c r="F300" s="34"/>
      <c r="G300" s="34"/>
      <c r="H300" s="34"/>
      <c r="I300"/>
    </row>
    <row r="301" spans="1:9" ht="12.75">
      <c r="A301" s="35"/>
      <c r="B301" s="36"/>
      <c r="C301" s="34"/>
      <c r="D301" s="34"/>
      <c r="E301" s="34"/>
      <c r="F301" s="34"/>
      <c r="G301" s="34"/>
      <c r="H301" s="34"/>
      <c r="I301"/>
    </row>
    <row r="302" spans="1:9" ht="12.75">
      <c r="A302" s="35"/>
      <c r="B302" s="36"/>
      <c r="C302" s="34"/>
      <c r="D302" s="34"/>
      <c r="E302" s="34"/>
      <c r="F302" s="34"/>
      <c r="G302" s="34"/>
      <c r="H302" s="34"/>
      <c r="I302"/>
    </row>
    <row r="303" spans="1:9" ht="12.75">
      <c r="A303" s="35"/>
      <c r="B303" s="36"/>
      <c r="C303" s="34"/>
      <c r="D303" s="34"/>
      <c r="E303" s="34"/>
      <c r="F303" s="34"/>
      <c r="G303" s="34"/>
      <c r="H303" s="34"/>
      <c r="I303"/>
    </row>
    <row r="304" spans="1:9" ht="12.75">
      <c r="A304" s="35"/>
      <c r="B304" s="36"/>
      <c r="C304" s="34"/>
      <c r="D304" s="34"/>
      <c r="E304" s="34"/>
      <c r="F304" s="34"/>
      <c r="G304" s="34"/>
      <c r="H304" s="34"/>
      <c r="I304"/>
    </row>
    <row r="305" spans="1:9" ht="12.75">
      <c r="A305" s="35"/>
      <c r="B305" s="36"/>
      <c r="C305" s="34"/>
      <c r="D305" s="34"/>
      <c r="E305" s="34"/>
      <c r="F305" s="34"/>
      <c r="G305" s="34"/>
      <c r="H305" s="34"/>
      <c r="I305"/>
    </row>
    <row r="306" spans="1:9" ht="12.75">
      <c r="A306" s="35"/>
      <c r="B306" s="36"/>
      <c r="C306" s="34"/>
      <c r="D306" s="34"/>
      <c r="E306" s="34"/>
      <c r="F306" s="34"/>
      <c r="G306" s="34"/>
      <c r="H306" s="34"/>
      <c r="I306"/>
    </row>
    <row r="307" spans="1:9" ht="12.75">
      <c r="A307" s="35"/>
      <c r="B307" s="36"/>
      <c r="C307" s="34"/>
      <c r="D307" s="34"/>
      <c r="E307" s="34"/>
      <c r="F307" s="34"/>
      <c r="G307" s="34"/>
      <c r="H307" s="34"/>
      <c r="I307"/>
    </row>
    <row r="308" spans="1:9" ht="12.75">
      <c r="A308" s="35"/>
      <c r="B308" s="36"/>
      <c r="C308" s="34"/>
      <c r="D308" s="34"/>
      <c r="E308" s="34"/>
      <c r="F308" s="34"/>
      <c r="G308" s="34"/>
      <c r="H308" s="34"/>
      <c r="I308"/>
    </row>
    <row r="309" spans="1:9" ht="12.75">
      <c r="A309" s="35"/>
      <c r="B309" s="36"/>
      <c r="C309" s="34"/>
      <c r="D309" s="34"/>
      <c r="E309" s="34"/>
      <c r="F309" s="34"/>
      <c r="G309" s="34"/>
      <c r="H309" s="34"/>
      <c r="I309"/>
    </row>
    <row r="310" spans="1:9" ht="12.75">
      <c r="A310" s="35"/>
      <c r="B310" s="36"/>
      <c r="C310" s="34"/>
      <c r="D310" s="34"/>
      <c r="E310" s="34"/>
      <c r="F310" s="34"/>
      <c r="G310" s="34"/>
      <c r="H310" s="34"/>
      <c r="I310"/>
    </row>
    <row r="311" spans="1:9" ht="12.75">
      <c r="A311" s="35"/>
      <c r="B311" s="36"/>
      <c r="C311" s="34"/>
      <c r="D311" s="34"/>
      <c r="E311" s="34"/>
      <c r="F311" s="34"/>
      <c r="G311" s="34"/>
      <c r="H311" s="34"/>
      <c r="I311"/>
    </row>
    <row r="312" spans="1:9" ht="12.75">
      <c r="A312" s="35"/>
      <c r="B312" s="36"/>
      <c r="C312" s="34"/>
      <c r="D312" s="34"/>
      <c r="E312" s="34"/>
      <c r="F312" s="34"/>
      <c r="G312" s="34"/>
      <c r="H312" s="34"/>
      <c r="I312"/>
    </row>
    <row r="313" spans="1:9" ht="12.75">
      <c r="A313" s="35"/>
      <c r="B313" s="36"/>
      <c r="C313" s="34"/>
      <c r="D313" s="34"/>
      <c r="E313" s="34"/>
      <c r="F313" s="34"/>
      <c r="G313" s="34"/>
      <c r="H313" s="34"/>
      <c r="I313"/>
    </row>
    <row r="314" spans="1:9" ht="12.75">
      <c r="A314" s="35"/>
      <c r="B314" s="36"/>
      <c r="C314" s="34"/>
      <c r="D314" s="34"/>
      <c r="E314" s="34"/>
      <c r="F314" s="34"/>
      <c r="G314" s="34"/>
      <c r="H314" s="34"/>
      <c r="I314"/>
    </row>
    <row r="315" spans="1:9" ht="12.75">
      <c r="A315" s="35"/>
      <c r="B315" s="36"/>
      <c r="C315" s="34"/>
      <c r="D315" s="34"/>
      <c r="E315" s="34"/>
      <c r="F315" s="34"/>
      <c r="G315" s="34"/>
      <c r="H315" s="34"/>
      <c r="I315"/>
    </row>
    <row r="316" spans="1:9" ht="12.75">
      <c r="A316" s="35"/>
      <c r="B316" s="36"/>
      <c r="C316" s="34"/>
      <c r="D316" s="34"/>
      <c r="E316" s="34"/>
      <c r="F316" s="34"/>
      <c r="G316" s="34"/>
      <c r="H316" s="34"/>
      <c r="I316"/>
    </row>
    <row r="317" spans="1:9" ht="12.75">
      <c r="A317" s="35"/>
      <c r="B317" s="36"/>
      <c r="C317" s="34"/>
      <c r="D317" s="34"/>
      <c r="E317" s="34"/>
      <c r="F317" s="34"/>
      <c r="G317" s="34"/>
      <c r="H317" s="34"/>
      <c r="I317"/>
    </row>
    <row r="318" spans="1:9" ht="12.75">
      <c r="A318" s="35"/>
      <c r="B318" s="36"/>
      <c r="C318" s="34"/>
      <c r="D318" s="34"/>
      <c r="E318" s="34"/>
      <c r="F318" s="34"/>
      <c r="G318" s="34"/>
      <c r="H318" s="34"/>
      <c r="I318"/>
    </row>
    <row r="319" spans="1:9" ht="12.75">
      <c r="A319" s="35"/>
      <c r="B319" s="36"/>
      <c r="C319" s="34"/>
      <c r="D319" s="34"/>
      <c r="E319" s="34"/>
      <c r="F319" s="34"/>
      <c r="G319" s="34"/>
      <c r="H319" s="34"/>
      <c r="I319"/>
    </row>
    <row r="320" spans="1:9" ht="12.75">
      <c r="A320" s="35"/>
      <c r="B320" s="36"/>
      <c r="C320" s="34"/>
      <c r="D320" s="34"/>
      <c r="E320" s="34"/>
      <c r="F320" s="34"/>
      <c r="G320" s="34"/>
      <c r="H320" s="34"/>
      <c r="I320"/>
    </row>
    <row r="321" spans="1:9" ht="12.75">
      <c r="A321" s="35"/>
      <c r="B321" s="36"/>
      <c r="C321" s="34"/>
      <c r="D321" s="34"/>
      <c r="E321" s="34"/>
      <c r="F321" s="34"/>
      <c r="G321" s="34"/>
      <c r="H321" s="34"/>
      <c r="I321"/>
    </row>
    <row r="322" spans="1:9" ht="12.75">
      <c r="A322" s="35"/>
      <c r="B322" s="36"/>
      <c r="C322" s="34"/>
      <c r="D322" s="34"/>
      <c r="E322" s="34"/>
      <c r="F322" s="34"/>
      <c r="G322" s="34"/>
      <c r="H322" s="34"/>
      <c r="I322"/>
    </row>
    <row r="323" spans="1:9" ht="12.75">
      <c r="A323" s="35"/>
      <c r="B323" s="36"/>
      <c r="C323" s="34"/>
      <c r="D323" s="34"/>
      <c r="E323" s="34"/>
      <c r="F323" s="34"/>
      <c r="G323" s="34"/>
      <c r="H323" s="34"/>
      <c r="I323"/>
    </row>
    <row r="324" spans="1:9" ht="12.75">
      <c r="A324" s="35"/>
      <c r="B324" s="36"/>
      <c r="C324" s="34"/>
      <c r="D324" s="34"/>
      <c r="E324" s="34"/>
      <c r="F324" s="34"/>
      <c r="G324" s="34"/>
      <c r="H324" s="34"/>
      <c r="I324"/>
    </row>
    <row r="325" spans="1:9" ht="12.75">
      <c r="A325" s="35"/>
      <c r="B325" s="36"/>
      <c r="C325" s="34"/>
      <c r="D325" s="34"/>
      <c r="E325" s="34"/>
      <c r="F325" s="34"/>
      <c r="G325" s="34"/>
      <c r="H325" s="34"/>
      <c r="I325"/>
    </row>
    <row r="326" spans="1:9" ht="12.75">
      <c r="A326" s="35"/>
      <c r="B326" s="36"/>
      <c r="C326" s="34"/>
      <c r="D326" s="34"/>
      <c r="E326" s="34"/>
      <c r="F326" s="34"/>
      <c r="G326" s="34"/>
      <c r="H326" s="34"/>
      <c r="I326"/>
    </row>
    <row r="327" spans="1:9" ht="12.75">
      <c r="A327" s="35"/>
      <c r="B327" s="36"/>
      <c r="C327" s="34"/>
      <c r="D327" s="34"/>
      <c r="E327" s="34"/>
      <c r="F327" s="34"/>
      <c r="G327" s="34"/>
      <c r="H327" s="34"/>
      <c r="I327"/>
    </row>
    <row r="328" spans="1:9" ht="12.75">
      <c r="A328" s="35"/>
      <c r="B328" s="36"/>
      <c r="C328" s="34"/>
      <c r="D328" s="34"/>
      <c r="E328" s="34"/>
      <c r="F328" s="34"/>
      <c r="G328" s="34"/>
      <c r="H328" s="34"/>
      <c r="I328"/>
    </row>
    <row r="329" spans="1:9" ht="12.75">
      <c r="A329" s="35"/>
      <c r="B329" s="36"/>
      <c r="C329" s="34"/>
      <c r="D329" s="34"/>
      <c r="E329" s="34"/>
      <c r="F329" s="34"/>
      <c r="G329" s="34"/>
      <c r="H329" s="34"/>
      <c r="I329"/>
    </row>
    <row r="330" spans="1:9" ht="12.75">
      <c r="A330" s="35"/>
      <c r="B330" s="36"/>
      <c r="C330" s="34"/>
      <c r="D330" s="34"/>
      <c r="E330" s="34"/>
      <c r="F330" s="34"/>
      <c r="G330" s="34"/>
      <c r="H330" s="34"/>
      <c r="I330"/>
    </row>
    <row r="331" spans="1:9" ht="12.75">
      <c r="A331" s="35"/>
      <c r="B331" s="36"/>
      <c r="C331" s="34"/>
      <c r="D331" s="34"/>
      <c r="E331" s="34"/>
      <c r="F331" s="34"/>
      <c r="G331" s="34"/>
      <c r="H331" s="34"/>
      <c r="I331"/>
    </row>
    <row r="332" spans="1:9" ht="12.75">
      <c r="A332" s="35"/>
      <c r="B332" s="36"/>
      <c r="C332" s="34"/>
      <c r="D332" s="34"/>
      <c r="E332" s="34"/>
      <c r="F332" s="34"/>
      <c r="G332" s="34"/>
      <c r="H332" s="34"/>
      <c r="I332"/>
    </row>
    <row r="333" spans="1:9" ht="12.75">
      <c r="A333" s="35"/>
      <c r="B333" s="36"/>
      <c r="C333" s="34"/>
      <c r="D333" s="34"/>
      <c r="E333" s="34"/>
      <c r="F333" s="34"/>
      <c r="G333" s="34"/>
      <c r="H333" s="34"/>
      <c r="I333"/>
    </row>
    <row r="334" spans="1:9" ht="12.75">
      <c r="A334" s="35"/>
      <c r="B334" s="36"/>
      <c r="C334" s="34"/>
      <c r="D334" s="34"/>
      <c r="E334" s="34"/>
      <c r="F334" s="34"/>
      <c r="G334" s="34"/>
      <c r="H334" s="34"/>
      <c r="I334"/>
    </row>
    <row r="335" spans="1:9" ht="12.75">
      <c r="A335" s="35"/>
      <c r="B335" s="36"/>
      <c r="C335" s="34"/>
      <c r="D335" s="34"/>
      <c r="E335" s="34"/>
      <c r="F335" s="34"/>
      <c r="G335" s="34"/>
      <c r="H335" s="34"/>
      <c r="I335"/>
    </row>
    <row r="336" spans="1:9" ht="12.75">
      <c r="A336" s="35"/>
      <c r="B336" s="36"/>
      <c r="C336" s="34"/>
      <c r="D336" s="34"/>
      <c r="E336" s="34"/>
      <c r="F336" s="34"/>
      <c r="G336" s="34"/>
      <c r="H336" s="34"/>
      <c r="I336"/>
    </row>
    <row r="337" spans="1:9" ht="12.75">
      <c r="A337" s="35"/>
      <c r="B337" s="36"/>
      <c r="C337" s="34"/>
      <c r="D337" s="34"/>
      <c r="E337" s="34"/>
      <c r="F337" s="34"/>
      <c r="G337" s="34"/>
      <c r="H337" s="34"/>
      <c r="I337"/>
    </row>
    <row r="338" spans="1:9" ht="12.75">
      <c r="A338" s="35"/>
      <c r="B338" s="36"/>
      <c r="C338" s="34"/>
      <c r="D338" s="34"/>
      <c r="E338" s="34"/>
      <c r="F338" s="34"/>
      <c r="G338" s="34"/>
      <c r="H338" s="34"/>
      <c r="I338"/>
    </row>
    <row r="339" spans="1:9" ht="12.75">
      <c r="A339" s="35"/>
      <c r="B339" s="36"/>
      <c r="C339" s="34"/>
      <c r="D339" s="34"/>
      <c r="E339" s="34"/>
      <c r="F339" s="34"/>
      <c r="G339" s="34"/>
      <c r="H339" s="34"/>
      <c r="I339"/>
    </row>
    <row r="340" spans="1:9" ht="12.75">
      <c r="A340" s="35"/>
      <c r="B340" s="36"/>
      <c r="C340" s="34"/>
      <c r="D340" s="34"/>
      <c r="E340" s="34"/>
      <c r="F340" s="34"/>
      <c r="G340" s="34"/>
      <c r="H340" s="34"/>
      <c r="I340"/>
    </row>
    <row r="341" spans="1:9" ht="12.75">
      <c r="A341" s="35"/>
      <c r="B341" s="36"/>
      <c r="C341" s="34"/>
      <c r="D341" s="34"/>
      <c r="E341" s="34"/>
      <c r="F341" s="34"/>
      <c r="G341" s="34"/>
      <c r="H341" s="34"/>
      <c r="I341"/>
    </row>
    <row r="342" spans="1:9" ht="12.75">
      <c r="A342" s="35"/>
      <c r="B342" s="36"/>
      <c r="C342" s="34"/>
      <c r="D342" s="34"/>
      <c r="E342" s="34"/>
      <c r="F342" s="34"/>
      <c r="G342" s="34"/>
      <c r="H342" s="34"/>
      <c r="I342"/>
    </row>
    <row r="343" spans="1:9" ht="12.75">
      <c r="A343" s="35"/>
      <c r="B343" s="36"/>
      <c r="C343" s="34"/>
      <c r="D343" s="34"/>
      <c r="E343" s="34"/>
      <c r="F343" s="34"/>
      <c r="G343" s="34"/>
      <c r="H343" s="34"/>
      <c r="I343"/>
    </row>
    <row r="344" spans="1:9" ht="12.75">
      <c r="A344" s="35"/>
      <c r="B344" s="36"/>
      <c r="C344" s="34"/>
      <c r="D344" s="34"/>
      <c r="E344" s="34"/>
      <c r="F344" s="34"/>
      <c r="G344" s="34"/>
      <c r="H344" s="34"/>
      <c r="I344"/>
    </row>
    <row r="345" spans="1:9" ht="12.75">
      <c r="A345" s="35"/>
      <c r="B345" s="36"/>
      <c r="C345" s="34"/>
      <c r="D345" s="34"/>
      <c r="E345" s="34"/>
      <c r="F345" s="34"/>
      <c r="G345" s="34"/>
      <c r="H345" s="34"/>
      <c r="I345"/>
    </row>
    <row r="346" spans="1:9" ht="12.75">
      <c r="A346" s="35"/>
      <c r="B346" s="36"/>
      <c r="C346" s="34"/>
      <c r="D346" s="34"/>
      <c r="E346" s="34"/>
      <c r="F346" s="34"/>
      <c r="G346" s="34"/>
      <c r="H346" s="34"/>
      <c r="I346"/>
    </row>
    <row r="347" spans="1:9" ht="12.75">
      <c r="A347" s="35"/>
      <c r="B347" s="36"/>
      <c r="C347" s="34"/>
      <c r="D347" s="34"/>
      <c r="E347" s="34"/>
      <c r="F347" s="34"/>
      <c r="G347" s="34"/>
      <c r="H347" s="34"/>
      <c r="I347"/>
    </row>
    <row r="348" spans="1:9" ht="12.75">
      <c r="A348" s="35"/>
      <c r="B348" s="36"/>
      <c r="C348" s="34"/>
      <c r="D348" s="34"/>
      <c r="E348" s="34"/>
      <c r="F348" s="34"/>
      <c r="G348" s="34"/>
      <c r="H348" s="34"/>
      <c r="I348"/>
    </row>
    <row r="349" spans="1:9" ht="12.75">
      <c r="A349" s="35"/>
      <c r="B349" s="36"/>
      <c r="C349" s="34"/>
      <c r="D349" s="34"/>
      <c r="E349" s="34"/>
      <c r="F349" s="34"/>
      <c r="G349" s="34"/>
      <c r="H349" s="34"/>
      <c r="I349"/>
    </row>
    <row r="350" spans="1:9" ht="12.75">
      <c r="A350" s="35"/>
      <c r="B350" s="36"/>
      <c r="C350" s="34"/>
      <c r="D350" s="34"/>
      <c r="E350" s="34"/>
      <c r="F350" s="34"/>
      <c r="G350" s="34"/>
      <c r="H350" s="34"/>
      <c r="I350"/>
    </row>
    <row r="351" spans="1:9" ht="12.75">
      <c r="A351" s="35"/>
      <c r="B351" s="36"/>
      <c r="C351" s="34"/>
      <c r="D351" s="34"/>
      <c r="E351" s="34"/>
      <c r="F351" s="34"/>
      <c r="G351" s="34"/>
      <c r="H351" s="34"/>
      <c r="I351"/>
    </row>
    <row r="352" spans="1:9" ht="12.75">
      <c r="A352" s="35"/>
      <c r="B352" s="36"/>
      <c r="C352" s="34"/>
      <c r="D352" s="34"/>
      <c r="E352" s="34"/>
      <c r="F352" s="34"/>
      <c r="G352" s="34"/>
      <c r="H352" s="34"/>
      <c r="I352"/>
    </row>
    <row r="353" spans="1:9" ht="12.75">
      <c r="A353" s="35"/>
      <c r="B353" s="36"/>
      <c r="C353" s="34"/>
      <c r="D353" s="34"/>
      <c r="E353" s="34"/>
      <c r="F353" s="34"/>
      <c r="G353" s="34"/>
      <c r="H353" s="34"/>
      <c r="I353"/>
    </row>
    <row r="354" spans="1:9" ht="12.75">
      <c r="A354" s="35"/>
      <c r="B354" s="36"/>
      <c r="C354" s="34"/>
      <c r="D354" s="34"/>
      <c r="E354" s="34"/>
      <c r="F354" s="34"/>
      <c r="G354" s="34"/>
      <c r="H354" s="34"/>
      <c r="I354"/>
    </row>
    <row r="355" spans="1:9" ht="12.75">
      <c r="A355" s="35"/>
      <c r="B355" s="36"/>
      <c r="C355" s="34"/>
      <c r="D355" s="34"/>
      <c r="E355" s="34"/>
      <c r="F355" s="34"/>
      <c r="G355" s="34"/>
      <c r="H355" s="34"/>
      <c r="I355"/>
    </row>
    <row r="356" spans="1:9" ht="12.75">
      <c r="A356" s="35"/>
      <c r="B356" s="36"/>
      <c r="C356" s="34"/>
      <c r="D356" s="34"/>
      <c r="E356" s="34"/>
      <c r="F356" s="34"/>
      <c r="G356" s="34"/>
      <c r="H356" s="34"/>
      <c r="I356"/>
    </row>
    <row r="357" spans="1:9" ht="12.75">
      <c r="A357" s="35"/>
      <c r="B357" s="36"/>
      <c r="C357" s="34"/>
      <c r="D357" s="34"/>
      <c r="E357" s="34"/>
      <c r="F357" s="34"/>
      <c r="G357" s="34"/>
      <c r="H357" s="34"/>
      <c r="I357"/>
    </row>
    <row r="358" spans="1:9" ht="12.75">
      <c r="A358" s="35"/>
      <c r="B358" s="36"/>
      <c r="C358" s="34"/>
      <c r="D358" s="34"/>
      <c r="E358" s="34"/>
      <c r="F358" s="34"/>
      <c r="G358" s="34"/>
      <c r="H358" s="34"/>
      <c r="I358"/>
    </row>
    <row r="359" spans="1:9" ht="12.75">
      <c r="A359" s="35"/>
      <c r="B359" s="36"/>
      <c r="C359" s="34"/>
      <c r="D359" s="34"/>
      <c r="E359" s="34"/>
      <c r="F359" s="34"/>
      <c r="G359" s="34"/>
      <c r="H359" s="34"/>
      <c r="I359"/>
    </row>
    <row r="360" spans="1:9" ht="12.75">
      <c r="A360" s="35"/>
      <c r="B360" s="36"/>
      <c r="C360" s="34"/>
      <c r="D360" s="34"/>
      <c r="E360" s="34"/>
      <c r="F360" s="34"/>
      <c r="G360" s="34"/>
      <c r="H360" s="34"/>
      <c r="I360"/>
    </row>
    <row r="361" spans="1:9" ht="12.75">
      <c r="A361" s="35"/>
      <c r="B361" s="36"/>
      <c r="C361" s="34"/>
      <c r="D361" s="34"/>
      <c r="E361" s="34"/>
      <c r="F361" s="34"/>
      <c r="G361" s="34"/>
      <c r="H361" s="34"/>
      <c r="I361"/>
    </row>
    <row r="362" spans="1:9" ht="12.75">
      <c r="A362" s="35"/>
      <c r="B362" s="36"/>
      <c r="C362" s="34"/>
      <c r="D362" s="34"/>
      <c r="E362" s="34"/>
      <c r="F362" s="34"/>
      <c r="G362" s="34"/>
      <c r="H362" s="34"/>
      <c r="I362"/>
    </row>
    <row r="363" spans="1:9" ht="12.75">
      <c r="A363" s="35"/>
      <c r="B363" s="36"/>
      <c r="C363" s="34"/>
      <c r="D363" s="34"/>
      <c r="E363" s="34"/>
      <c r="F363" s="34"/>
      <c r="G363" s="34"/>
      <c r="H363" s="34"/>
      <c r="I363"/>
    </row>
    <row r="364" spans="1:9" ht="12.75">
      <c r="A364" s="35"/>
      <c r="B364" s="36"/>
      <c r="C364" s="34"/>
      <c r="D364" s="34"/>
      <c r="E364" s="34"/>
      <c r="F364" s="34"/>
      <c r="G364" s="34"/>
      <c r="H364" s="34"/>
      <c r="I364"/>
    </row>
    <row r="365" spans="1:9" ht="12.75">
      <c r="A365" s="35"/>
      <c r="B365" s="36"/>
      <c r="C365" s="34"/>
      <c r="D365" s="34"/>
      <c r="E365" s="34"/>
      <c r="F365" s="34"/>
      <c r="G365" s="34"/>
      <c r="H365" s="34"/>
      <c r="I365"/>
    </row>
    <row r="366" spans="1:9" ht="12.75">
      <c r="A366" s="35"/>
      <c r="B366" s="36"/>
      <c r="C366" s="34"/>
      <c r="D366" s="34"/>
      <c r="E366" s="34"/>
      <c r="F366" s="34"/>
      <c r="G366" s="34"/>
      <c r="H366" s="34"/>
      <c r="I366"/>
    </row>
    <row r="367" spans="1:9" ht="12.75">
      <c r="A367" s="35"/>
      <c r="B367" s="36"/>
      <c r="C367" s="34"/>
      <c r="D367" s="34"/>
      <c r="E367" s="34"/>
      <c r="F367" s="34"/>
      <c r="G367" s="34"/>
      <c r="H367" s="34"/>
      <c r="I367"/>
    </row>
    <row r="368" spans="1:9" ht="12.75">
      <c r="A368" s="35"/>
      <c r="B368" s="36"/>
      <c r="C368" s="34"/>
      <c r="D368" s="34"/>
      <c r="E368" s="34"/>
      <c r="F368" s="34"/>
      <c r="G368" s="34"/>
      <c r="H368" s="34"/>
      <c r="I368"/>
    </row>
    <row r="369" spans="1:9" ht="12.75">
      <c r="A369" s="35"/>
      <c r="B369" s="36"/>
      <c r="C369" s="34"/>
      <c r="D369" s="34"/>
      <c r="E369" s="34"/>
      <c r="F369" s="34"/>
      <c r="G369" s="34"/>
      <c r="H369" s="34"/>
      <c r="I369"/>
    </row>
    <row r="370" spans="1:9" ht="12.75">
      <c r="A370" s="35"/>
      <c r="B370" s="36"/>
      <c r="C370" s="34"/>
      <c r="D370" s="34"/>
      <c r="E370" s="34"/>
      <c r="F370" s="34"/>
      <c r="G370" s="34"/>
      <c r="H370" s="34"/>
      <c r="I370"/>
    </row>
    <row r="371" spans="1:9" ht="12.75">
      <c r="A371" s="35"/>
      <c r="B371" s="36"/>
      <c r="C371" s="34"/>
      <c r="D371" s="34"/>
      <c r="E371" s="34"/>
      <c r="F371" s="34"/>
      <c r="G371" s="34"/>
      <c r="H371" s="34"/>
      <c r="I371"/>
    </row>
    <row r="372" spans="1:9" ht="12.75">
      <c r="A372" s="35"/>
      <c r="B372" s="36"/>
      <c r="C372" s="34"/>
      <c r="D372" s="34"/>
      <c r="E372" s="34"/>
      <c r="F372" s="34"/>
      <c r="G372" s="34"/>
      <c r="H372" s="34"/>
      <c r="I372"/>
    </row>
    <row r="373" spans="1:9" ht="12.75">
      <c r="A373" s="35"/>
      <c r="B373" s="36"/>
      <c r="C373" s="34"/>
      <c r="D373" s="34"/>
      <c r="E373" s="34"/>
      <c r="F373" s="34"/>
      <c r="G373" s="34"/>
      <c r="H373" s="34"/>
      <c r="I373"/>
    </row>
    <row r="374" spans="1:9" ht="12.75">
      <c r="A374" s="35"/>
      <c r="B374" s="36"/>
      <c r="C374" s="34"/>
      <c r="D374" s="34"/>
      <c r="E374" s="34"/>
      <c r="F374" s="34"/>
      <c r="G374" s="34"/>
      <c r="H374" s="34"/>
      <c r="I374"/>
    </row>
    <row r="375" spans="1:9" ht="12.75">
      <c r="A375" s="35"/>
      <c r="B375" s="36"/>
      <c r="C375" s="34"/>
      <c r="D375" s="34"/>
      <c r="E375" s="34"/>
      <c r="F375" s="34"/>
      <c r="G375" s="34"/>
      <c r="H375" s="34"/>
      <c r="I375"/>
    </row>
    <row r="376" spans="1:9" ht="12.75">
      <c r="A376" s="35"/>
      <c r="B376" s="36"/>
      <c r="C376" s="34"/>
      <c r="D376" s="34"/>
      <c r="E376" s="34"/>
      <c r="F376" s="34"/>
      <c r="G376" s="34"/>
      <c r="H376" s="34"/>
      <c r="I376"/>
    </row>
    <row r="377" spans="1:9" ht="12.75">
      <c r="A377" s="35"/>
      <c r="B377" s="36"/>
      <c r="C377" s="34"/>
      <c r="D377" s="34"/>
      <c r="E377" s="34"/>
      <c r="F377" s="34"/>
      <c r="G377" s="34"/>
      <c r="H377" s="34"/>
      <c r="I377"/>
    </row>
    <row r="378" spans="1:9" ht="12.75">
      <c r="A378" s="35"/>
      <c r="B378" s="36"/>
      <c r="C378" s="34"/>
      <c r="D378" s="34"/>
      <c r="E378" s="34"/>
      <c r="F378" s="34"/>
      <c r="G378" s="34"/>
      <c r="H378" s="34"/>
      <c r="I378"/>
    </row>
    <row r="379" spans="1:9" ht="12.75">
      <c r="A379" s="35"/>
      <c r="B379" s="36"/>
      <c r="C379" s="34"/>
      <c r="D379" s="34"/>
      <c r="E379" s="34"/>
      <c r="F379" s="34"/>
      <c r="G379" s="34"/>
      <c r="H379" s="34"/>
      <c r="I379"/>
    </row>
    <row r="380" spans="1:9" ht="12.75">
      <c r="A380" s="35"/>
      <c r="B380" s="36"/>
      <c r="C380" s="34"/>
      <c r="D380" s="34"/>
      <c r="E380" s="34"/>
      <c r="F380" s="34"/>
      <c r="G380" s="34"/>
      <c r="H380" s="34"/>
      <c r="I380"/>
    </row>
    <row r="381" spans="1:9" ht="12.75">
      <c r="A381" s="35"/>
      <c r="B381" s="36"/>
      <c r="C381" s="34"/>
      <c r="D381" s="34"/>
      <c r="E381" s="34"/>
      <c r="F381" s="34"/>
      <c r="G381" s="34"/>
      <c r="H381" s="34"/>
      <c r="I381"/>
    </row>
    <row r="382" spans="1:9" ht="12.75">
      <c r="A382" s="35"/>
      <c r="B382" s="36"/>
      <c r="C382" s="34"/>
      <c r="D382" s="34"/>
      <c r="E382" s="34"/>
      <c r="F382" s="34"/>
      <c r="G382" s="34"/>
      <c r="H382" s="34"/>
      <c r="I382"/>
    </row>
    <row r="383" spans="1:9" ht="12.75">
      <c r="A383" s="35"/>
      <c r="B383" s="36"/>
      <c r="C383" s="34"/>
      <c r="D383" s="34"/>
      <c r="E383" s="34"/>
      <c r="F383" s="34"/>
      <c r="G383" s="34"/>
      <c r="H383" s="34"/>
      <c r="I383"/>
    </row>
    <row r="384" spans="1:9" ht="12.75">
      <c r="A384" s="35"/>
      <c r="B384" s="36"/>
      <c r="C384" s="34"/>
      <c r="D384" s="34"/>
      <c r="E384" s="34"/>
      <c r="F384" s="34"/>
      <c r="G384" s="34"/>
      <c r="H384" s="34"/>
      <c r="I384"/>
    </row>
    <row r="385" spans="1:9" ht="12.75">
      <c r="A385" s="35"/>
      <c r="B385" s="36"/>
      <c r="C385" s="34"/>
      <c r="D385" s="34"/>
      <c r="E385" s="34"/>
      <c r="F385" s="34"/>
      <c r="G385" s="34"/>
      <c r="H385" s="34"/>
      <c r="I385"/>
    </row>
    <row r="386" spans="1:9" ht="12.75">
      <c r="A386" s="35"/>
      <c r="B386" s="36"/>
      <c r="C386" s="34"/>
      <c r="D386" s="34"/>
      <c r="E386" s="34"/>
      <c r="F386" s="34"/>
      <c r="G386" s="34"/>
      <c r="H386" s="34"/>
      <c r="I386"/>
    </row>
    <row r="387" spans="1:9" ht="12.75">
      <c r="A387" s="35"/>
      <c r="B387" s="36"/>
      <c r="C387" s="34"/>
      <c r="D387" s="34"/>
      <c r="E387" s="34"/>
      <c r="F387" s="34"/>
      <c r="G387" s="34"/>
      <c r="H387" s="34"/>
      <c r="I387"/>
    </row>
    <row r="388" spans="1:9" ht="12.75">
      <c r="A388" s="35"/>
      <c r="B388" s="36"/>
      <c r="C388" s="34"/>
      <c r="D388" s="34"/>
      <c r="E388" s="34"/>
      <c r="F388" s="34"/>
      <c r="G388" s="34"/>
      <c r="H388" s="34"/>
      <c r="I388"/>
    </row>
    <row r="389" spans="1:9" ht="12.75">
      <c r="A389" s="35"/>
      <c r="B389" s="36"/>
      <c r="C389" s="34"/>
      <c r="D389" s="34"/>
      <c r="E389" s="34"/>
      <c r="F389" s="34"/>
      <c r="G389" s="34"/>
      <c r="H389" s="34"/>
      <c r="I389"/>
    </row>
    <row r="390" spans="1:9" ht="12.75">
      <c r="A390" s="35"/>
      <c r="B390" s="36"/>
      <c r="C390" s="34"/>
      <c r="D390" s="34"/>
      <c r="E390" s="34"/>
      <c r="F390" s="34"/>
      <c r="G390" s="34"/>
      <c r="H390" s="34"/>
      <c r="I390"/>
    </row>
    <row r="391" spans="1:9" ht="12.75">
      <c r="A391" s="35"/>
      <c r="B391" s="36"/>
      <c r="C391" s="34"/>
      <c r="D391" s="34"/>
      <c r="E391" s="34"/>
      <c r="F391" s="34"/>
      <c r="G391" s="34"/>
      <c r="H391" s="34"/>
      <c r="I391"/>
    </row>
    <row r="392" spans="1:9" ht="12.75">
      <c r="A392" s="35"/>
      <c r="B392" s="36"/>
      <c r="C392" s="34"/>
      <c r="D392" s="34"/>
      <c r="E392" s="34"/>
      <c r="F392" s="34"/>
      <c r="G392" s="34"/>
      <c r="H392" s="34"/>
      <c r="I392"/>
    </row>
    <row r="393" spans="1:9" ht="12.75">
      <c r="A393" s="35"/>
      <c r="B393" s="36"/>
      <c r="C393" s="34"/>
      <c r="D393" s="34"/>
      <c r="E393" s="34"/>
      <c r="F393" s="34"/>
      <c r="G393" s="34"/>
      <c r="H393" s="34"/>
      <c r="I393"/>
    </row>
    <row r="394" spans="1:9" ht="12.75">
      <c r="A394" s="35"/>
      <c r="B394" s="36"/>
      <c r="C394" s="34"/>
      <c r="D394" s="34"/>
      <c r="E394" s="34"/>
      <c r="F394" s="34"/>
      <c r="G394" s="34"/>
      <c r="H394" s="34"/>
      <c r="I394"/>
    </row>
    <row r="395" spans="1:9" ht="12.75">
      <c r="A395" s="35"/>
      <c r="B395" s="36"/>
      <c r="C395" s="34"/>
      <c r="D395" s="34"/>
      <c r="E395" s="34"/>
      <c r="F395" s="34"/>
      <c r="G395" s="34"/>
      <c r="H395" s="34"/>
      <c r="I395"/>
    </row>
    <row r="396" spans="1:9" ht="12.75">
      <c r="A396" s="35"/>
      <c r="B396" s="36"/>
      <c r="C396" s="34"/>
      <c r="D396" s="34"/>
      <c r="E396" s="34"/>
      <c r="F396" s="34"/>
      <c r="G396" s="34"/>
      <c r="H396" s="34"/>
      <c r="I396"/>
    </row>
    <row r="397" spans="1:9" ht="12.75">
      <c r="A397" s="35"/>
      <c r="B397" s="36"/>
      <c r="C397" s="34"/>
      <c r="D397" s="34"/>
      <c r="E397" s="34"/>
      <c r="F397" s="34"/>
      <c r="G397" s="34"/>
      <c r="H397" s="34"/>
      <c r="I397"/>
    </row>
    <row r="398" spans="1:9" ht="12.75">
      <c r="A398" s="35"/>
      <c r="B398" s="36"/>
      <c r="C398" s="34"/>
      <c r="D398" s="34"/>
      <c r="E398" s="34"/>
      <c r="F398" s="34"/>
      <c r="G398" s="34"/>
      <c r="H398" s="34"/>
      <c r="I398"/>
    </row>
    <row r="399" spans="1:9" ht="12.75">
      <c r="A399" s="35"/>
      <c r="B399" s="36"/>
      <c r="C399" s="34"/>
      <c r="D399" s="34"/>
      <c r="E399" s="34"/>
      <c r="F399" s="34"/>
      <c r="G399" s="34"/>
      <c r="H399" s="34"/>
      <c r="I399"/>
    </row>
    <row r="400" spans="1:9" ht="12.75">
      <c r="A400" s="35"/>
      <c r="B400" s="36"/>
      <c r="C400" s="34"/>
      <c r="D400" s="34"/>
      <c r="E400" s="34"/>
      <c r="F400" s="34"/>
      <c r="G400" s="34"/>
      <c r="H400" s="34"/>
      <c r="I400"/>
    </row>
    <row r="401" spans="1:9" ht="12.75">
      <c r="A401" s="35"/>
      <c r="B401" s="36"/>
      <c r="C401" s="34"/>
      <c r="D401" s="34"/>
      <c r="E401" s="34"/>
      <c r="F401" s="34"/>
      <c r="G401" s="34"/>
      <c r="H401" s="34"/>
      <c r="I401"/>
    </row>
    <row r="402" spans="1:9" ht="12.75">
      <c r="A402" s="35"/>
      <c r="B402" s="36"/>
      <c r="C402" s="34"/>
      <c r="D402" s="34"/>
      <c r="E402" s="34"/>
      <c r="F402" s="34"/>
      <c r="G402" s="34"/>
      <c r="H402" s="34"/>
      <c r="I402"/>
    </row>
    <row r="403" spans="1:9" ht="12.75">
      <c r="A403" s="35"/>
      <c r="B403" s="36"/>
      <c r="C403" s="34"/>
      <c r="D403" s="34"/>
      <c r="E403" s="34"/>
      <c r="F403" s="34"/>
      <c r="G403" s="34"/>
      <c r="H403" s="34"/>
      <c r="I403"/>
    </row>
    <row r="404" spans="1:9" ht="12.75">
      <c r="A404" s="35"/>
      <c r="B404" s="36"/>
      <c r="C404" s="34"/>
      <c r="D404" s="34"/>
      <c r="E404" s="34"/>
      <c r="F404" s="34"/>
      <c r="G404" s="34"/>
      <c r="H404" s="34"/>
      <c r="I404"/>
    </row>
    <row r="405" spans="1:9" ht="12.75">
      <c r="A405" s="35"/>
      <c r="B405" s="36"/>
      <c r="C405" s="34"/>
      <c r="D405" s="34"/>
      <c r="E405" s="34"/>
      <c r="F405" s="34"/>
      <c r="G405" s="34"/>
      <c r="H405" s="34"/>
      <c r="I405"/>
    </row>
    <row r="406" spans="1:9" ht="12.75">
      <c r="A406" s="35"/>
      <c r="B406" s="36"/>
      <c r="C406" s="34"/>
      <c r="D406" s="34"/>
      <c r="E406" s="34"/>
      <c r="F406" s="34"/>
      <c r="G406" s="34"/>
      <c r="H406" s="34"/>
      <c r="I406"/>
    </row>
    <row r="407" spans="1:9" ht="12.75">
      <c r="A407" s="35"/>
      <c r="B407" s="36"/>
      <c r="C407" s="34"/>
      <c r="D407" s="34"/>
      <c r="E407" s="34"/>
      <c r="F407" s="34"/>
      <c r="G407" s="34"/>
      <c r="H407" s="34"/>
      <c r="I407"/>
    </row>
    <row r="408" spans="1:9" ht="12.75">
      <c r="A408" s="35"/>
      <c r="B408" s="36"/>
      <c r="C408" s="34"/>
      <c r="D408" s="34"/>
      <c r="E408" s="34"/>
      <c r="F408" s="34"/>
      <c r="G408" s="34"/>
      <c r="H408" s="34"/>
      <c r="I408"/>
    </row>
    <row r="409" spans="1:9" ht="12.75">
      <c r="A409" s="35"/>
      <c r="B409" s="36"/>
      <c r="C409" s="34"/>
      <c r="D409" s="34"/>
      <c r="E409" s="34"/>
      <c r="F409" s="34"/>
      <c r="G409" s="34"/>
      <c r="H409" s="34"/>
      <c r="I409"/>
    </row>
    <row r="410" spans="1:9" ht="12.75">
      <c r="A410" s="35"/>
      <c r="B410" s="36"/>
      <c r="C410" s="34"/>
      <c r="D410" s="34"/>
      <c r="E410" s="34"/>
      <c r="F410" s="34"/>
      <c r="G410" s="34"/>
      <c r="H410" s="34"/>
      <c r="I410"/>
    </row>
    <row r="411" spans="1:9" ht="12.75">
      <c r="A411" s="35"/>
      <c r="B411" s="36"/>
      <c r="C411" s="34"/>
      <c r="D411" s="34"/>
      <c r="E411" s="34"/>
      <c r="F411" s="34"/>
      <c r="G411" s="34"/>
      <c r="H411" s="34"/>
      <c r="I411"/>
    </row>
    <row r="412" spans="1:9" ht="12.75">
      <c r="A412" s="35"/>
      <c r="B412" s="36"/>
      <c r="C412" s="34"/>
      <c r="D412" s="34"/>
      <c r="E412" s="34"/>
      <c r="F412" s="34"/>
      <c r="G412" s="34"/>
      <c r="H412" s="34"/>
      <c r="I412"/>
    </row>
    <row r="413" spans="1:9" ht="12.75">
      <c r="A413" s="35"/>
      <c r="B413" s="36"/>
      <c r="C413" s="34"/>
      <c r="D413" s="34"/>
      <c r="E413" s="34"/>
      <c r="F413" s="34"/>
      <c r="G413" s="34"/>
      <c r="H413" s="34"/>
      <c r="I413"/>
    </row>
    <row r="414" spans="1:9" ht="12.75">
      <c r="A414" s="35"/>
      <c r="B414" s="36"/>
      <c r="C414" s="34"/>
      <c r="D414" s="34"/>
      <c r="E414" s="34"/>
      <c r="F414" s="34"/>
      <c r="G414" s="34"/>
      <c r="H414" s="34"/>
      <c r="I414"/>
    </row>
    <row r="415" spans="1:9" ht="12.75">
      <c r="A415" s="35"/>
      <c r="B415" s="36"/>
      <c r="C415" s="34"/>
      <c r="D415" s="34"/>
      <c r="E415" s="34"/>
      <c r="F415" s="34"/>
      <c r="G415" s="34"/>
      <c r="H415" s="34"/>
      <c r="I415"/>
    </row>
    <row r="416" spans="1:9" ht="12.75">
      <c r="A416" s="35"/>
      <c r="B416" s="36"/>
      <c r="C416" s="34"/>
      <c r="D416" s="34"/>
      <c r="E416" s="34"/>
      <c r="F416" s="34"/>
      <c r="G416" s="34"/>
      <c r="H416" s="34"/>
      <c r="I416"/>
    </row>
    <row r="417" spans="1:9" ht="12.75">
      <c r="A417" s="35"/>
      <c r="B417" s="36"/>
      <c r="C417" s="34"/>
      <c r="D417" s="34"/>
      <c r="E417" s="34"/>
      <c r="F417" s="34"/>
      <c r="G417" s="34"/>
      <c r="H417" s="34"/>
      <c r="I417"/>
    </row>
    <row r="418" spans="1:9" ht="12.75">
      <c r="A418" s="35"/>
      <c r="B418" s="36"/>
      <c r="C418" s="34"/>
      <c r="D418" s="34"/>
      <c r="E418" s="34"/>
      <c r="F418" s="34"/>
      <c r="G418" s="34"/>
      <c r="H418" s="34"/>
      <c r="I418"/>
    </row>
    <row r="419" spans="1:9" ht="12.75">
      <c r="A419" s="35"/>
      <c r="B419" s="36"/>
      <c r="C419" s="34"/>
      <c r="D419" s="34"/>
      <c r="E419" s="34"/>
      <c r="F419" s="34"/>
      <c r="G419" s="34"/>
      <c r="H419" s="34"/>
      <c r="I419"/>
    </row>
    <row r="420" spans="1:9" ht="12.75">
      <c r="A420" s="35"/>
      <c r="B420" s="36"/>
      <c r="C420" s="34"/>
      <c r="D420" s="34"/>
      <c r="E420" s="34"/>
      <c r="F420" s="34"/>
      <c r="G420" s="34"/>
      <c r="H420" s="34"/>
      <c r="I420"/>
    </row>
    <row r="421" spans="1:9" ht="12.75">
      <c r="A421" s="35"/>
      <c r="B421" s="36"/>
      <c r="C421" s="34"/>
      <c r="D421" s="34"/>
      <c r="E421" s="34"/>
      <c r="F421" s="34"/>
      <c r="G421" s="34"/>
      <c r="H421" s="34"/>
      <c r="I421"/>
    </row>
    <row r="422" spans="1:9" ht="12.75">
      <c r="A422" s="35"/>
      <c r="B422" s="36"/>
      <c r="C422" s="34"/>
      <c r="D422" s="34"/>
      <c r="E422" s="34"/>
      <c r="F422" s="34"/>
      <c r="G422" s="34"/>
      <c r="H422" s="34"/>
      <c r="I422"/>
    </row>
    <row r="423" spans="1:9" ht="12.75">
      <c r="A423" s="35"/>
      <c r="B423" s="36"/>
      <c r="C423" s="34"/>
      <c r="D423" s="34"/>
      <c r="E423" s="34"/>
      <c r="F423" s="34"/>
      <c r="G423" s="34"/>
      <c r="H423" s="34"/>
      <c r="I423"/>
    </row>
    <row r="424" spans="1:9" ht="12.75">
      <c r="A424" s="35"/>
      <c r="B424" s="36"/>
      <c r="C424" s="34"/>
      <c r="D424" s="34"/>
      <c r="E424" s="34"/>
      <c r="F424" s="34"/>
      <c r="G424" s="34"/>
      <c r="H424" s="34"/>
      <c r="I424"/>
    </row>
    <row r="425" spans="1:9" ht="12.75">
      <c r="A425" s="35"/>
      <c r="B425" s="36"/>
      <c r="C425" s="34"/>
      <c r="D425" s="34"/>
      <c r="E425" s="34"/>
      <c r="F425" s="34"/>
      <c r="G425" s="34"/>
      <c r="H425" s="34"/>
      <c r="I425"/>
    </row>
    <row r="426" spans="1:9" ht="12.75">
      <c r="A426" s="35"/>
      <c r="B426" s="36"/>
      <c r="C426" s="34"/>
      <c r="D426" s="34"/>
      <c r="E426" s="34"/>
      <c r="F426" s="34"/>
      <c r="G426" s="34"/>
      <c r="H426" s="34"/>
      <c r="I426"/>
    </row>
    <row r="427" spans="1:9" ht="12.75">
      <c r="A427" s="35"/>
      <c r="B427" s="36"/>
      <c r="C427" s="34"/>
      <c r="D427" s="34"/>
      <c r="E427" s="34"/>
      <c r="F427" s="34"/>
      <c r="G427" s="34"/>
      <c r="H427" s="34"/>
      <c r="I427"/>
    </row>
    <row r="428" spans="1:9" ht="12.75">
      <c r="A428" s="35"/>
      <c r="B428" s="36"/>
      <c r="C428" s="34"/>
      <c r="D428" s="34"/>
      <c r="E428" s="34"/>
      <c r="F428" s="34"/>
      <c r="G428" s="34"/>
      <c r="H428" s="34"/>
      <c r="I428"/>
    </row>
    <row r="429" spans="1:9" ht="12.75">
      <c r="A429" s="35"/>
      <c r="B429" s="36"/>
      <c r="C429" s="34"/>
      <c r="D429" s="34"/>
      <c r="E429" s="34"/>
      <c r="F429" s="34"/>
      <c r="G429" s="34"/>
      <c r="H429" s="34"/>
      <c r="I429"/>
    </row>
    <row r="430" spans="1:9" ht="12.75">
      <c r="A430" s="35"/>
      <c r="B430" s="36"/>
      <c r="C430" s="34"/>
      <c r="D430" s="34"/>
      <c r="E430" s="34"/>
      <c r="F430" s="34"/>
      <c r="G430" s="34"/>
      <c r="H430" s="34"/>
      <c r="I430"/>
    </row>
    <row r="431" spans="1:9" ht="12.75">
      <c r="A431" s="35"/>
      <c r="B431" s="36"/>
      <c r="C431" s="34"/>
      <c r="D431" s="34"/>
      <c r="E431" s="34"/>
      <c r="F431" s="34"/>
      <c r="G431" s="34"/>
      <c r="H431" s="34"/>
      <c r="I431"/>
    </row>
    <row r="432" spans="1:9" ht="12.75">
      <c r="A432" s="35"/>
      <c r="B432" s="36"/>
      <c r="C432" s="34"/>
      <c r="D432" s="34"/>
      <c r="E432" s="34"/>
      <c r="F432" s="34"/>
      <c r="G432" s="34"/>
      <c r="H432" s="34"/>
      <c r="I432"/>
    </row>
    <row r="433" spans="1:9" ht="12.75">
      <c r="A433" s="35"/>
      <c r="B433" s="36"/>
      <c r="C433" s="34"/>
      <c r="D433" s="34"/>
      <c r="E433" s="34"/>
      <c r="F433" s="34"/>
      <c r="G433" s="34"/>
      <c r="H433" s="34"/>
      <c r="I433"/>
    </row>
    <row r="434" spans="1:9" ht="12.75">
      <c r="A434" s="35"/>
      <c r="B434" s="36"/>
      <c r="C434" s="34"/>
      <c r="D434" s="34"/>
      <c r="E434" s="34"/>
      <c r="F434" s="34"/>
      <c r="G434" s="34"/>
      <c r="H434" s="34"/>
      <c r="I434"/>
    </row>
    <row r="435" spans="1:9" ht="12.75">
      <c r="A435" s="35"/>
      <c r="B435" s="36"/>
      <c r="C435" s="34"/>
      <c r="D435" s="34"/>
      <c r="E435" s="34"/>
      <c r="F435" s="34"/>
      <c r="G435" s="34"/>
      <c r="H435" s="34"/>
      <c r="I435"/>
    </row>
    <row r="436" spans="1:9" ht="12.75">
      <c r="A436" s="35"/>
      <c r="B436" s="36"/>
      <c r="C436" s="34"/>
      <c r="D436" s="34"/>
      <c r="E436" s="34"/>
      <c r="F436" s="34"/>
      <c r="G436" s="34"/>
      <c r="H436" s="34"/>
      <c r="I436"/>
    </row>
    <row r="437" spans="1:9" ht="12.75">
      <c r="A437" s="35"/>
      <c r="B437" s="36"/>
      <c r="C437" s="34"/>
      <c r="D437" s="34"/>
      <c r="E437" s="34"/>
      <c r="F437" s="34"/>
      <c r="G437" s="34"/>
      <c r="H437" s="34"/>
      <c r="I437"/>
    </row>
    <row r="438" spans="1:9" ht="12.75">
      <c r="A438" s="35"/>
      <c r="B438" s="36"/>
      <c r="C438" s="34"/>
      <c r="D438" s="34"/>
      <c r="E438" s="34"/>
      <c r="F438" s="34"/>
      <c r="G438" s="34"/>
      <c r="H438" s="34"/>
      <c r="I438"/>
    </row>
    <row r="439" spans="1:9" ht="12.75">
      <c r="A439" s="35"/>
      <c r="B439" s="36"/>
      <c r="C439" s="34"/>
      <c r="D439" s="34"/>
      <c r="E439" s="34"/>
      <c r="F439" s="34"/>
      <c r="G439" s="34"/>
      <c r="H439" s="34"/>
      <c r="I439"/>
    </row>
    <row r="440" spans="1:9" ht="12.75">
      <c r="A440" s="35"/>
      <c r="B440" s="36"/>
      <c r="C440" s="34"/>
      <c r="D440" s="34"/>
      <c r="E440" s="34"/>
      <c r="F440" s="34"/>
      <c r="G440" s="34"/>
      <c r="H440" s="34"/>
      <c r="I440"/>
    </row>
    <row r="441" spans="1:9" ht="12.75">
      <c r="A441" s="35"/>
      <c r="B441" s="36"/>
      <c r="C441" s="34"/>
      <c r="D441" s="34"/>
      <c r="E441" s="34"/>
      <c r="F441" s="34"/>
      <c r="G441" s="34"/>
      <c r="H441" s="34"/>
      <c r="I441"/>
    </row>
    <row r="442" spans="1:9" ht="12.75">
      <c r="A442" s="35"/>
      <c r="B442" s="36"/>
      <c r="C442" s="34"/>
      <c r="D442" s="34"/>
      <c r="E442" s="34"/>
      <c r="F442" s="34"/>
      <c r="G442" s="34"/>
      <c r="H442" s="34"/>
      <c r="I442"/>
    </row>
    <row r="443" spans="1:9" ht="12.75">
      <c r="A443" s="35"/>
      <c r="B443" s="36"/>
      <c r="C443" s="34"/>
      <c r="D443" s="34"/>
      <c r="E443" s="34"/>
      <c r="F443" s="34"/>
      <c r="G443" s="34"/>
      <c r="H443" s="34"/>
      <c r="I443"/>
    </row>
    <row r="444" spans="1:9" ht="12.75">
      <c r="A444" s="35"/>
      <c r="B444" s="36"/>
      <c r="C444" s="34"/>
      <c r="D444" s="34"/>
      <c r="E444" s="34"/>
      <c r="F444" s="34"/>
      <c r="G444" s="34"/>
      <c r="H444" s="34"/>
      <c r="I444"/>
    </row>
    <row r="445" spans="1:9" ht="12.75">
      <c r="A445" s="35"/>
      <c r="B445" s="36"/>
      <c r="C445" s="34"/>
      <c r="D445" s="34"/>
      <c r="E445" s="34"/>
      <c r="F445" s="34"/>
      <c r="G445" s="34"/>
      <c r="H445" s="34"/>
      <c r="I445"/>
    </row>
    <row r="446" spans="1:9" ht="12.75">
      <c r="A446" s="35"/>
      <c r="B446" s="36"/>
      <c r="C446" s="34"/>
      <c r="D446" s="34"/>
      <c r="E446" s="34"/>
      <c r="F446" s="34"/>
      <c r="G446" s="34"/>
      <c r="H446" s="34"/>
      <c r="I446"/>
    </row>
    <row r="447" spans="1:9" ht="12.75">
      <c r="A447" s="35"/>
      <c r="B447" s="36"/>
      <c r="C447" s="34"/>
      <c r="D447" s="34"/>
      <c r="E447" s="34"/>
      <c r="F447" s="34"/>
      <c r="G447" s="34"/>
      <c r="H447" s="34"/>
      <c r="I447"/>
    </row>
    <row r="448" spans="1:9" ht="12.75">
      <c r="A448" s="35"/>
      <c r="B448" s="36"/>
      <c r="C448" s="34"/>
      <c r="D448" s="34"/>
      <c r="E448" s="34"/>
      <c r="F448" s="34"/>
      <c r="G448" s="34"/>
      <c r="H448" s="34"/>
      <c r="I448"/>
    </row>
    <row r="449" spans="1:9" ht="12.75">
      <c r="A449" s="35"/>
      <c r="B449" s="36"/>
      <c r="C449" s="34"/>
      <c r="D449" s="34"/>
      <c r="E449" s="34"/>
      <c r="F449" s="34"/>
      <c r="G449" s="34"/>
      <c r="H449" s="34"/>
      <c r="I449"/>
    </row>
    <row r="450" spans="1:9" ht="12.75">
      <c r="A450" s="35"/>
      <c r="B450" s="36"/>
      <c r="C450" s="34"/>
      <c r="D450" s="34"/>
      <c r="E450" s="34"/>
      <c r="F450" s="34"/>
      <c r="G450" s="34"/>
      <c r="H450" s="34"/>
      <c r="I450"/>
    </row>
    <row r="451" spans="1:9" ht="12.75">
      <c r="A451" s="35"/>
      <c r="B451" s="36"/>
      <c r="C451" s="34"/>
      <c r="D451" s="34"/>
      <c r="E451" s="34"/>
      <c r="F451" s="34"/>
      <c r="G451" s="34"/>
      <c r="H451" s="34"/>
      <c r="I451"/>
    </row>
    <row r="452" spans="1:9" ht="12.75">
      <c r="A452" s="35"/>
      <c r="B452" s="36"/>
      <c r="C452" s="34"/>
      <c r="D452" s="34"/>
      <c r="E452" s="34"/>
      <c r="F452" s="34"/>
      <c r="G452" s="34"/>
      <c r="H452" s="34"/>
      <c r="I452"/>
    </row>
    <row r="453" spans="1:9" ht="12.75">
      <c r="A453" s="35"/>
      <c r="B453" s="36"/>
      <c r="C453" s="34"/>
      <c r="D453" s="34"/>
      <c r="E453" s="34"/>
      <c r="F453" s="34"/>
      <c r="G453" s="34"/>
      <c r="H453" s="34"/>
      <c r="I453"/>
    </row>
    <row r="454" spans="1:9" ht="12.75">
      <c r="A454" s="35"/>
      <c r="B454" s="36"/>
      <c r="C454" s="34"/>
      <c r="D454" s="34"/>
      <c r="E454" s="34"/>
      <c r="F454" s="34"/>
      <c r="G454" s="34"/>
      <c r="H454" s="34"/>
      <c r="I454"/>
    </row>
    <row r="455" spans="1:9" ht="12.75">
      <c r="A455" s="35"/>
      <c r="B455" s="36"/>
      <c r="C455" s="34"/>
      <c r="D455" s="34"/>
      <c r="E455" s="34"/>
      <c r="F455" s="34"/>
      <c r="G455" s="34"/>
      <c r="H455" s="34"/>
      <c r="I455"/>
    </row>
    <row r="456" spans="1:9" ht="12.75">
      <c r="A456" s="35"/>
      <c r="B456" s="36"/>
      <c r="C456" s="34"/>
      <c r="D456" s="34"/>
      <c r="E456" s="34"/>
      <c r="F456" s="34"/>
      <c r="G456" s="34"/>
      <c r="H456" s="34"/>
      <c r="I456"/>
    </row>
    <row r="457" spans="1:9" ht="12.75">
      <c r="A457" s="35"/>
      <c r="B457" s="36"/>
      <c r="C457" s="34"/>
      <c r="D457" s="34"/>
      <c r="E457" s="34"/>
      <c r="F457" s="34"/>
      <c r="G457" s="34"/>
      <c r="H457" s="34"/>
      <c r="I457"/>
    </row>
    <row r="458" spans="1:9" ht="12.75">
      <c r="A458" s="35"/>
      <c r="B458" s="36"/>
      <c r="C458" s="34"/>
      <c r="D458" s="34"/>
      <c r="E458" s="34"/>
      <c r="F458" s="34"/>
      <c r="G458" s="34"/>
      <c r="H458" s="34"/>
      <c r="I458"/>
    </row>
    <row r="459" spans="1:9" ht="12.75">
      <c r="A459" s="35"/>
      <c r="B459" s="36"/>
      <c r="C459" s="34"/>
      <c r="D459" s="34"/>
      <c r="E459" s="34"/>
      <c r="F459" s="34"/>
      <c r="G459" s="34"/>
      <c r="H459" s="34"/>
      <c r="I459"/>
    </row>
    <row r="460" spans="1:9" ht="12.75">
      <c r="A460" s="35"/>
      <c r="B460" s="36"/>
      <c r="C460" s="34"/>
      <c r="D460" s="34"/>
      <c r="E460" s="34"/>
      <c r="F460" s="34"/>
      <c r="G460" s="34"/>
      <c r="H460" s="34"/>
      <c r="I460"/>
    </row>
    <row r="461" spans="1:9" ht="12.75">
      <c r="A461" s="35"/>
      <c r="B461" s="36"/>
      <c r="C461" s="34"/>
      <c r="D461" s="34"/>
      <c r="E461" s="34"/>
      <c r="F461" s="34"/>
      <c r="G461" s="34"/>
      <c r="H461" s="34"/>
      <c r="I461"/>
    </row>
    <row r="462" spans="1:9" ht="12.75">
      <c r="A462" s="35"/>
      <c r="B462" s="36"/>
      <c r="C462" s="34"/>
      <c r="D462" s="34"/>
      <c r="E462" s="34"/>
      <c r="F462" s="34"/>
      <c r="G462" s="34"/>
      <c r="H462" s="34"/>
      <c r="I462"/>
    </row>
    <row r="463" spans="1:9" ht="12.75">
      <c r="A463" s="35"/>
      <c r="B463" s="36"/>
      <c r="C463" s="34"/>
      <c r="D463" s="34"/>
      <c r="E463" s="34"/>
      <c r="F463" s="34"/>
      <c r="G463" s="34"/>
      <c r="H463" s="34"/>
      <c r="I463"/>
    </row>
    <row r="464" spans="1:9" ht="12.75">
      <c r="A464" s="35"/>
      <c r="B464" s="36"/>
      <c r="C464" s="34"/>
      <c r="D464" s="34"/>
      <c r="E464" s="34"/>
      <c r="F464" s="34"/>
      <c r="G464" s="34"/>
      <c r="H464" s="34"/>
      <c r="I464"/>
    </row>
    <row r="465" spans="1:9" ht="12.75">
      <c r="A465" s="35"/>
      <c r="B465" s="36"/>
      <c r="C465" s="34"/>
      <c r="D465" s="34"/>
      <c r="E465" s="34"/>
      <c r="F465" s="34"/>
      <c r="G465" s="34"/>
      <c r="H465" s="34"/>
      <c r="I465"/>
    </row>
    <row r="466" spans="1:9" ht="12.75">
      <c r="A466" s="35"/>
      <c r="B466" s="36"/>
      <c r="C466" s="34"/>
      <c r="D466" s="34"/>
      <c r="E466" s="34"/>
      <c r="F466" s="34"/>
      <c r="G466" s="34"/>
      <c r="H466" s="34"/>
      <c r="I466"/>
    </row>
    <row r="467" spans="1:9" ht="12.75">
      <c r="A467" s="35"/>
      <c r="B467" s="36"/>
      <c r="C467" s="34"/>
      <c r="D467" s="34"/>
      <c r="E467" s="34"/>
      <c r="F467" s="34"/>
      <c r="G467" s="34"/>
      <c r="H467" s="34"/>
      <c r="I467"/>
    </row>
    <row r="468" spans="1:9" ht="12.75">
      <c r="A468" s="35"/>
      <c r="B468" s="36"/>
      <c r="C468" s="34"/>
      <c r="D468" s="34"/>
      <c r="E468" s="34"/>
      <c r="F468" s="34"/>
      <c r="G468" s="34"/>
      <c r="H468" s="34"/>
      <c r="I468"/>
    </row>
    <row r="469" spans="1:9" ht="12.75">
      <c r="A469" s="35"/>
      <c r="B469" s="36"/>
      <c r="C469" s="34"/>
      <c r="D469" s="34"/>
      <c r="E469" s="34"/>
      <c r="F469" s="34"/>
      <c r="G469" s="34"/>
      <c r="H469" s="34"/>
      <c r="I469"/>
    </row>
    <row r="470" spans="1:9" ht="12.75">
      <c r="A470" s="35"/>
      <c r="B470" s="36"/>
      <c r="C470" s="34"/>
      <c r="D470" s="34"/>
      <c r="E470" s="34"/>
      <c r="F470" s="34"/>
      <c r="G470" s="34"/>
      <c r="H470" s="34"/>
      <c r="I470"/>
    </row>
    <row r="471" spans="1:9" ht="12.75">
      <c r="A471" s="35"/>
      <c r="B471" s="36"/>
      <c r="C471" s="34"/>
      <c r="D471" s="34"/>
      <c r="E471" s="34"/>
      <c r="F471" s="34"/>
      <c r="G471" s="34"/>
      <c r="H471" s="34"/>
      <c r="I471"/>
    </row>
    <row r="472" spans="1:9" ht="12.75">
      <c r="A472" s="35"/>
      <c r="B472" s="36"/>
      <c r="C472" s="34"/>
      <c r="D472" s="34"/>
      <c r="E472" s="34"/>
      <c r="F472" s="34"/>
      <c r="G472" s="34"/>
      <c r="H472" s="34"/>
      <c r="I472"/>
    </row>
    <row r="473" spans="1:9" ht="12.75">
      <c r="A473" s="35"/>
      <c r="B473" s="36"/>
      <c r="C473" s="34"/>
      <c r="D473" s="34"/>
      <c r="E473" s="34"/>
      <c r="F473" s="34"/>
      <c r="G473" s="34"/>
      <c r="H473" s="34"/>
      <c r="I473"/>
    </row>
    <row r="474" spans="1:9" ht="12.75">
      <c r="A474" s="35"/>
      <c r="B474" s="36"/>
      <c r="C474" s="34"/>
      <c r="D474" s="34"/>
      <c r="E474" s="34"/>
      <c r="F474" s="34"/>
      <c r="G474" s="34"/>
      <c r="H474" s="34"/>
      <c r="I474"/>
    </row>
    <row r="475" spans="1:9" ht="12.75">
      <c r="A475" s="35"/>
      <c r="B475" s="36"/>
      <c r="C475" s="34"/>
      <c r="D475" s="34"/>
      <c r="E475" s="34"/>
      <c r="F475" s="34"/>
      <c r="G475" s="34"/>
      <c r="H475" s="34"/>
      <c r="I475"/>
    </row>
    <row r="476" spans="1:9" ht="12.75">
      <c r="A476" s="35"/>
      <c r="B476" s="36"/>
      <c r="C476" s="34"/>
      <c r="D476" s="34"/>
      <c r="E476" s="34"/>
      <c r="F476" s="34"/>
      <c r="G476" s="34"/>
      <c r="H476" s="34"/>
      <c r="I476"/>
    </row>
    <row r="477" spans="1:9" ht="12.75">
      <c r="A477" s="35"/>
      <c r="B477" s="36"/>
      <c r="C477" s="34"/>
      <c r="D477" s="34"/>
      <c r="E477" s="34"/>
      <c r="F477" s="34"/>
      <c r="G477" s="34"/>
      <c r="H477" s="34"/>
      <c r="I477"/>
    </row>
    <row r="478" spans="1:9" ht="12.75">
      <c r="A478" s="35"/>
      <c r="B478" s="36"/>
      <c r="C478" s="34"/>
      <c r="D478" s="34"/>
      <c r="E478" s="34"/>
      <c r="F478" s="34"/>
      <c r="G478" s="34"/>
      <c r="H478" s="34"/>
      <c r="I478"/>
    </row>
    <row r="479" spans="1:9" ht="12.75">
      <c r="A479" s="35"/>
      <c r="B479" s="36"/>
      <c r="C479" s="34"/>
      <c r="D479" s="34"/>
      <c r="E479" s="34"/>
      <c r="F479" s="34"/>
      <c r="G479" s="34"/>
      <c r="H479" s="34"/>
      <c r="I479"/>
    </row>
    <row r="480" spans="1:9" ht="12.75">
      <c r="A480" s="35"/>
      <c r="B480" s="36"/>
      <c r="C480" s="34"/>
      <c r="D480" s="34"/>
      <c r="E480" s="34"/>
      <c r="F480" s="34"/>
      <c r="G480" s="34"/>
      <c r="H480" s="34"/>
      <c r="I480"/>
    </row>
    <row r="481" spans="1:9" ht="12.75">
      <c r="A481" s="35"/>
      <c r="B481" s="36"/>
      <c r="C481" s="34"/>
      <c r="D481" s="34"/>
      <c r="E481" s="34"/>
      <c r="F481" s="34"/>
      <c r="G481" s="34"/>
      <c r="H481" s="34"/>
      <c r="I481"/>
    </row>
    <row r="482" spans="1:9" ht="12.75">
      <c r="A482" s="35"/>
      <c r="B482" s="36"/>
      <c r="C482" s="34"/>
      <c r="D482" s="34"/>
      <c r="E482" s="34"/>
      <c r="F482" s="34"/>
      <c r="G482" s="34"/>
      <c r="H482" s="34"/>
      <c r="I482"/>
    </row>
    <row r="483" spans="1:9" ht="12.75">
      <c r="A483" s="35"/>
      <c r="B483" s="36"/>
      <c r="C483" s="34"/>
      <c r="D483" s="34"/>
      <c r="E483" s="34"/>
      <c r="F483" s="34"/>
      <c r="G483" s="34"/>
      <c r="H483" s="34"/>
      <c r="I483"/>
    </row>
    <row r="484" spans="1:9" ht="12.75">
      <c r="A484" s="35"/>
      <c r="B484" s="36"/>
      <c r="C484" s="34"/>
      <c r="D484" s="34"/>
      <c r="E484" s="34"/>
      <c r="F484" s="34"/>
      <c r="G484" s="34"/>
      <c r="H484" s="34"/>
      <c r="I484"/>
    </row>
    <row r="485" spans="1:9" ht="12.75">
      <c r="A485" s="35"/>
      <c r="B485" s="36"/>
      <c r="C485" s="34"/>
      <c r="D485" s="34"/>
      <c r="E485" s="34"/>
      <c r="F485" s="34"/>
      <c r="G485" s="34"/>
      <c r="H485" s="34"/>
      <c r="I485"/>
    </row>
    <row r="486" spans="1:9" ht="12.75">
      <c r="A486" s="35"/>
      <c r="B486" s="36"/>
      <c r="C486" s="34"/>
      <c r="D486" s="34"/>
      <c r="E486" s="34"/>
      <c r="F486" s="34"/>
      <c r="G486" s="34"/>
      <c r="H486" s="34"/>
      <c r="I486"/>
    </row>
    <row r="487" spans="1:9" ht="12.75">
      <c r="A487" s="35"/>
      <c r="B487" s="36"/>
      <c r="C487" s="34"/>
      <c r="D487" s="34"/>
      <c r="E487" s="34"/>
      <c r="F487" s="34"/>
      <c r="G487" s="34"/>
      <c r="H487" s="34"/>
      <c r="I487"/>
    </row>
    <row r="488" spans="1:9" ht="12.75">
      <c r="A488" s="35"/>
      <c r="B488" s="36"/>
      <c r="C488" s="34"/>
      <c r="D488" s="34"/>
      <c r="E488" s="34"/>
      <c r="F488" s="34"/>
      <c r="G488" s="34"/>
      <c r="H488" s="34"/>
      <c r="I488"/>
    </row>
    <row r="489" spans="1:9" ht="12.75">
      <c r="A489" s="35"/>
      <c r="B489" s="36"/>
      <c r="C489" s="34"/>
      <c r="D489" s="34"/>
      <c r="E489" s="34"/>
      <c r="F489" s="34"/>
      <c r="G489" s="34"/>
      <c r="H489" s="34"/>
      <c r="I489"/>
    </row>
    <row r="490" spans="1:9" ht="12.75">
      <c r="A490" s="35"/>
      <c r="B490" s="36"/>
      <c r="C490" s="34"/>
      <c r="D490" s="34"/>
      <c r="E490" s="34"/>
      <c r="F490" s="34"/>
      <c r="G490" s="34"/>
      <c r="H490" s="34"/>
      <c r="I490"/>
    </row>
    <row r="491" spans="1:9" ht="12.75">
      <c r="A491" s="35"/>
      <c r="B491" s="36"/>
      <c r="C491" s="34"/>
      <c r="D491" s="34"/>
      <c r="E491" s="34"/>
      <c r="F491" s="34"/>
      <c r="G491" s="34"/>
      <c r="H491" s="34"/>
      <c r="I491"/>
    </row>
    <row r="492" spans="1:9" ht="12.75">
      <c r="A492" s="35"/>
      <c r="B492" s="36"/>
      <c r="C492" s="34"/>
      <c r="D492" s="34"/>
      <c r="E492" s="34"/>
      <c r="F492" s="34"/>
      <c r="G492" s="34"/>
      <c r="H492" s="34"/>
      <c r="I492"/>
    </row>
    <row r="493" spans="1:9" ht="12.75">
      <c r="A493" s="35"/>
      <c r="B493" s="36"/>
      <c r="C493" s="34"/>
      <c r="D493" s="34"/>
      <c r="E493" s="34"/>
      <c r="F493" s="34"/>
      <c r="G493" s="34"/>
      <c r="H493" s="34"/>
      <c r="I493"/>
    </row>
    <row r="494" spans="1:9" ht="12.75">
      <c r="A494" s="35"/>
      <c r="B494" s="36"/>
      <c r="C494" s="34"/>
      <c r="D494" s="34"/>
      <c r="E494" s="34"/>
      <c r="F494" s="34"/>
      <c r="G494" s="34"/>
      <c r="H494" s="34"/>
      <c r="I494"/>
    </row>
    <row r="495" spans="1:9" ht="12.75">
      <c r="A495" s="35"/>
      <c r="B495" s="36"/>
      <c r="C495" s="34"/>
      <c r="D495" s="34"/>
      <c r="E495" s="34"/>
      <c r="F495" s="34"/>
      <c r="G495" s="34"/>
      <c r="H495" s="34"/>
      <c r="I495"/>
    </row>
    <row r="496" spans="1:9" ht="12.75">
      <c r="A496" s="35"/>
      <c r="B496" s="36"/>
      <c r="C496" s="34"/>
      <c r="D496" s="34"/>
      <c r="E496" s="34"/>
      <c r="F496" s="34"/>
      <c r="G496" s="34"/>
      <c r="H496" s="34"/>
      <c r="I496"/>
    </row>
    <row r="497" spans="1:9" ht="12.75">
      <c r="A497" s="35"/>
      <c r="B497" s="36"/>
      <c r="C497" s="34"/>
      <c r="D497" s="34"/>
      <c r="E497" s="34"/>
      <c r="F497" s="34"/>
      <c r="G497" s="34"/>
      <c r="H497" s="34"/>
      <c r="I497"/>
    </row>
    <row r="498" spans="1:9" ht="12.75">
      <c r="A498" s="35"/>
      <c r="B498" s="36"/>
      <c r="C498" s="34"/>
      <c r="D498" s="34"/>
      <c r="E498" s="34"/>
      <c r="F498" s="34"/>
      <c r="G498" s="34"/>
      <c r="H498" s="34"/>
      <c r="I498"/>
    </row>
    <row r="499" spans="1:9" ht="12.75">
      <c r="A499" s="35"/>
      <c r="B499" s="36"/>
      <c r="C499" s="34"/>
      <c r="D499" s="34"/>
      <c r="E499" s="34"/>
      <c r="F499" s="34"/>
      <c r="G499" s="34"/>
      <c r="H499" s="34"/>
      <c r="I499"/>
    </row>
    <row r="500" spans="1:9" ht="12.75">
      <c r="A500" s="35"/>
      <c r="B500" s="36"/>
      <c r="C500" s="34"/>
      <c r="D500" s="34"/>
      <c r="E500" s="34"/>
      <c r="F500" s="34"/>
      <c r="G500" s="34"/>
      <c r="H500" s="34"/>
      <c r="I500"/>
    </row>
    <row r="501" spans="1:9" ht="12.75">
      <c r="A501" s="35"/>
      <c r="B501" s="36"/>
      <c r="C501" s="34"/>
      <c r="D501" s="34"/>
      <c r="E501" s="34"/>
      <c r="F501" s="34"/>
      <c r="G501" s="34"/>
      <c r="H501" s="34"/>
      <c r="I501"/>
    </row>
    <row r="502" spans="1:9" ht="12.75">
      <c r="A502" s="35"/>
      <c r="B502" s="36"/>
      <c r="C502" s="34"/>
      <c r="D502" s="34"/>
      <c r="E502" s="34"/>
      <c r="F502" s="34"/>
      <c r="G502" s="34"/>
      <c r="H502" s="34"/>
      <c r="I502"/>
    </row>
    <row r="503" spans="1:9" ht="12.75">
      <c r="A503" s="35"/>
      <c r="B503" s="36"/>
      <c r="C503" s="34"/>
      <c r="D503" s="34"/>
      <c r="E503" s="34"/>
      <c r="F503" s="34"/>
      <c r="G503" s="34"/>
      <c r="H503" s="34"/>
      <c r="I503"/>
    </row>
    <row r="504" spans="1:9" ht="12.75">
      <c r="A504" s="35"/>
      <c r="B504" s="36"/>
      <c r="C504" s="34"/>
      <c r="D504" s="34"/>
      <c r="E504" s="34"/>
      <c r="F504" s="34"/>
      <c r="G504" s="34"/>
      <c r="H504" s="34"/>
      <c r="I504"/>
    </row>
    <row r="505" spans="1:9" ht="12.75">
      <c r="A505" s="35"/>
      <c r="B505" s="36"/>
      <c r="C505" s="34"/>
      <c r="D505" s="34"/>
      <c r="E505" s="34"/>
      <c r="F505" s="34"/>
      <c r="G505" s="34"/>
      <c r="H505" s="34"/>
      <c r="I505"/>
    </row>
    <row r="506" spans="1:9" ht="12.75">
      <c r="A506" s="35"/>
      <c r="B506" s="36"/>
      <c r="C506" s="34"/>
      <c r="D506" s="34"/>
      <c r="E506" s="34"/>
      <c r="F506" s="34"/>
      <c r="G506" s="34"/>
      <c r="H506" s="34"/>
      <c r="I506"/>
    </row>
    <row r="507" spans="1:9" ht="12.75">
      <c r="A507" s="35"/>
      <c r="B507" s="36"/>
      <c r="C507" s="34"/>
      <c r="D507" s="34"/>
      <c r="E507" s="34"/>
      <c r="F507" s="34"/>
      <c r="G507" s="34"/>
      <c r="H507" s="34"/>
      <c r="I507"/>
    </row>
    <row r="508" spans="1:9" ht="12.75">
      <c r="A508" s="35"/>
      <c r="B508" s="36"/>
      <c r="C508" s="34"/>
      <c r="D508" s="34"/>
      <c r="E508" s="34"/>
      <c r="F508" s="34"/>
      <c r="G508" s="34"/>
      <c r="H508" s="34"/>
      <c r="I508"/>
    </row>
    <row r="509" spans="1:9" ht="12.75">
      <c r="A509" s="35"/>
      <c r="B509" s="36"/>
      <c r="C509" s="34"/>
      <c r="D509" s="34"/>
      <c r="E509" s="34"/>
      <c r="F509" s="34"/>
      <c r="G509" s="34"/>
      <c r="H509" s="34"/>
      <c r="I509"/>
    </row>
    <row r="510" spans="1:9" ht="12.75">
      <c r="A510" s="35"/>
      <c r="B510" s="36"/>
      <c r="C510" s="34"/>
      <c r="D510" s="34"/>
      <c r="E510" s="34"/>
      <c r="F510" s="34"/>
      <c r="G510" s="34"/>
      <c r="H510" s="34"/>
      <c r="I510"/>
    </row>
    <row r="511" spans="1:9" ht="12.75">
      <c r="A511" s="35"/>
      <c r="B511" s="36"/>
      <c r="C511" s="34"/>
      <c r="D511" s="34"/>
      <c r="E511" s="34"/>
      <c r="F511" s="34"/>
      <c r="G511" s="34"/>
      <c r="H511" s="34"/>
      <c r="I511"/>
    </row>
    <row r="512" spans="1:9" ht="12.75">
      <c r="A512" s="35"/>
      <c r="B512" s="36"/>
      <c r="C512" s="34"/>
      <c r="D512" s="34"/>
      <c r="E512" s="34"/>
      <c r="F512" s="34"/>
      <c r="G512" s="34"/>
      <c r="H512" s="34"/>
      <c r="I512"/>
    </row>
    <row r="513" spans="1:9" ht="12.75">
      <c r="A513" s="35"/>
      <c r="B513" s="36"/>
      <c r="C513" s="34"/>
      <c r="D513" s="34"/>
      <c r="E513" s="34"/>
      <c r="F513" s="34"/>
      <c r="G513" s="34"/>
      <c r="H513" s="34"/>
      <c r="I513"/>
    </row>
    <row r="514" spans="1:9" ht="12.75">
      <c r="A514" s="35"/>
      <c r="B514" s="36"/>
      <c r="C514" s="34"/>
      <c r="D514" s="34"/>
      <c r="E514" s="34"/>
      <c r="F514" s="34"/>
      <c r="G514" s="34"/>
      <c r="H514" s="34"/>
      <c r="I514"/>
    </row>
    <row r="515" spans="1:9" ht="12.75">
      <c r="A515" s="35"/>
      <c r="B515" s="36"/>
      <c r="C515" s="34"/>
      <c r="D515" s="34"/>
      <c r="E515" s="34"/>
      <c r="F515" s="34"/>
      <c r="G515" s="34"/>
      <c r="H515" s="34"/>
      <c r="I515"/>
    </row>
    <row r="516" spans="1:9" ht="12.75">
      <c r="A516" s="35"/>
      <c r="B516" s="36"/>
      <c r="C516" s="34"/>
      <c r="D516" s="34"/>
      <c r="E516" s="34"/>
      <c r="F516" s="34"/>
      <c r="G516" s="34"/>
      <c r="H516" s="34"/>
      <c r="I516"/>
    </row>
    <row r="517" spans="1:9" ht="12.75">
      <c r="A517" s="35"/>
      <c r="B517" s="36"/>
      <c r="C517" s="34"/>
      <c r="D517" s="34"/>
      <c r="E517" s="34"/>
      <c r="F517" s="34"/>
      <c r="G517" s="34"/>
      <c r="H517" s="34"/>
      <c r="I517"/>
    </row>
    <row r="518" spans="1:9" ht="12.75">
      <c r="A518" s="35"/>
      <c r="B518" s="36"/>
      <c r="C518" s="34"/>
      <c r="D518" s="34"/>
      <c r="E518" s="34"/>
      <c r="F518" s="34"/>
      <c r="G518" s="34"/>
      <c r="H518" s="34"/>
      <c r="I518"/>
    </row>
    <row r="519" spans="1:9" ht="12.75">
      <c r="A519" s="35"/>
      <c r="B519" s="36"/>
      <c r="C519" s="34"/>
      <c r="D519" s="34"/>
      <c r="E519" s="34"/>
      <c r="F519" s="34"/>
      <c r="G519" s="34"/>
      <c r="H519" s="34"/>
      <c r="I519"/>
    </row>
    <row r="520" spans="1:9" ht="12.75">
      <c r="A520" s="35"/>
      <c r="B520" s="36"/>
      <c r="C520" s="34"/>
      <c r="D520" s="34"/>
      <c r="E520" s="34"/>
      <c r="F520" s="34"/>
      <c r="G520" s="34"/>
      <c r="H520" s="34"/>
      <c r="I520"/>
    </row>
    <row r="521" spans="1:9" ht="12.75">
      <c r="A521" s="35"/>
      <c r="B521" s="36"/>
      <c r="C521" s="34"/>
      <c r="D521" s="34"/>
      <c r="E521" s="34"/>
      <c r="F521" s="34"/>
      <c r="G521" s="34"/>
      <c r="H521" s="34"/>
      <c r="I521"/>
    </row>
    <row r="522" spans="1:9" ht="12.75">
      <c r="A522" s="35"/>
      <c r="B522" s="36"/>
      <c r="C522" s="34"/>
      <c r="D522" s="34"/>
      <c r="E522" s="34"/>
      <c r="F522" s="34"/>
      <c r="G522" s="34"/>
      <c r="H522" s="34"/>
      <c r="I522"/>
    </row>
    <row r="523" spans="1:9" ht="12.75">
      <c r="A523" s="35"/>
      <c r="B523" s="36"/>
      <c r="C523" s="34"/>
      <c r="D523" s="34"/>
      <c r="E523" s="34"/>
      <c r="F523" s="34"/>
      <c r="G523" s="34"/>
      <c r="H523" s="34"/>
      <c r="I523"/>
    </row>
    <row r="524" spans="1:9" ht="12.75">
      <c r="A524" s="35"/>
      <c r="B524" s="36"/>
      <c r="C524" s="34"/>
      <c r="D524" s="34"/>
      <c r="E524" s="34"/>
      <c r="F524" s="34"/>
      <c r="G524" s="34"/>
      <c r="H524" s="34"/>
      <c r="I524"/>
    </row>
    <row r="525" spans="1:9" ht="12.75">
      <c r="A525" s="35"/>
      <c r="B525" s="36"/>
      <c r="C525" s="34"/>
      <c r="D525" s="34"/>
      <c r="E525" s="34"/>
      <c r="F525" s="34"/>
      <c r="G525" s="34"/>
      <c r="H525" s="34"/>
      <c r="I525"/>
    </row>
    <row r="526" spans="1:9" ht="12.75">
      <c r="A526" s="35"/>
      <c r="B526" s="36"/>
      <c r="C526" s="34"/>
      <c r="D526" s="34"/>
      <c r="E526" s="34"/>
      <c r="F526" s="34"/>
      <c r="G526" s="34"/>
      <c r="H526" s="34"/>
      <c r="I526"/>
    </row>
    <row r="527" spans="1:9" ht="12.75">
      <c r="A527" s="35"/>
      <c r="B527" s="36"/>
      <c r="C527" s="34"/>
      <c r="D527" s="34"/>
      <c r="E527" s="34"/>
      <c r="F527" s="34"/>
      <c r="G527" s="34"/>
      <c r="H527" s="34"/>
      <c r="I527"/>
    </row>
    <row r="528" spans="1:9" ht="12.75">
      <c r="A528" s="35"/>
      <c r="B528" s="36"/>
      <c r="C528" s="34"/>
      <c r="D528" s="34"/>
      <c r="E528" s="34"/>
      <c r="F528" s="34"/>
      <c r="G528" s="34"/>
      <c r="H528" s="34"/>
      <c r="I528"/>
    </row>
    <row r="529" spans="1:9" ht="12.75">
      <c r="A529" s="35"/>
      <c r="B529" s="36"/>
      <c r="C529" s="34"/>
      <c r="D529" s="34"/>
      <c r="E529" s="34"/>
      <c r="F529" s="34"/>
      <c r="G529" s="34"/>
      <c r="H529" s="34"/>
      <c r="I529"/>
    </row>
    <row r="530" spans="1:9" ht="12.75">
      <c r="A530" s="35"/>
      <c r="B530" s="36"/>
      <c r="C530" s="34"/>
      <c r="D530" s="34"/>
      <c r="E530" s="34"/>
      <c r="F530" s="34"/>
      <c r="G530" s="34"/>
      <c r="H530" s="34"/>
      <c r="I530"/>
    </row>
    <row r="531" spans="1:9" ht="12.75">
      <c r="A531" s="35"/>
      <c r="B531" s="36"/>
      <c r="C531" s="34"/>
      <c r="D531" s="34"/>
      <c r="E531" s="34"/>
      <c r="F531" s="34"/>
      <c r="G531" s="34"/>
      <c r="H531" s="34"/>
      <c r="I531"/>
    </row>
    <row r="532" spans="1:9" ht="12.75">
      <c r="A532" s="35"/>
      <c r="B532" s="36"/>
      <c r="C532" s="34"/>
      <c r="D532" s="34"/>
      <c r="E532" s="34"/>
      <c r="F532" s="34"/>
      <c r="G532" s="34"/>
      <c r="H532" s="34"/>
      <c r="I532"/>
    </row>
    <row r="533" spans="1:9" ht="12.75">
      <c r="A533" s="35"/>
      <c r="B533" s="36"/>
      <c r="C533" s="34"/>
      <c r="D533" s="34"/>
      <c r="E533" s="34"/>
      <c r="F533" s="34"/>
      <c r="G533" s="34"/>
      <c r="H533" s="34"/>
      <c r="I533"/>
    </row>
    <row r="534" spans="1:9" ht="12.75">
      <c r="A534" s="35"/>
      <c r="B534" s="36"/>
      <c r="C534" s="34"/>
      <c r="D534" s="34"/>
      <c r="E534" s="34"/>
      <c r="F534" s="34"/>
      <c r="G534" s="34"/>
      <c r="H534" s="34"/>
      <c r="I534"/>
    </row>
    <row r="535" spans="1:9" ht="12.75">
      <c r="A535" s="35"/>
      <c r="B535" s="36"/>
      <c r="C535" s="34"/>
      <c r="D535" s="34"/>
      <c r="E535" s="34"/>
      <c r="F535" s="34"/>
      <c r="G535" s="34"/>
      <c r="H535" s="34"/>
      <c r="I535"/>
    </row>
    <row r="536" spans="1:9" ht="12.75">
      <c r="A536" s="35"/>
      <c r="B536" s="36"/>
      <c r="C536" s="34"/>
      <c r="D536" s="34"/>
      <c r="E536" s="34"/>
      <c r="F536" s="34"/>
      <c r="G536" s="34"/>
      <c r="H536" s="34"/>
      <c r="I536"/>
    </row>
    <row r="537" spans="1:9" ht="12.75">
      <c r="A537" s="35"/>
      <c r="B537" s="36"/>
      <c r="C537" s="34"/>
      <c r="D537" s="34"/>
      <c r="E537" s="34"/>
      <c r="F537" s="34"/>
      <c r="G537" s="34"/>
      <c r="H537" s="34"/>
      <c r="I537"/>
    </row>
    <row r="538" spans="1:9" ht="12.75">
      <c r="A538" s="35"/>
      <c r="B538" s="36"/>
      <c r="C538" s="34"/>
      <c r="D538" s="34"/>
      <c r="E538" s="34"/>
      <c r="F538" s="34"/>
      <c r="G538" s="34"/>
      <c r="H538" s="34"/>
      <c r="I538"/>
    </row>
    <row r="539" spans="1:9" ht="12.75">
      <c r="A539" s="35"/>
      <c r="B539" s="36"/>
      <c r="C539" s="34"/>
      <c r="D539" s="34"/>
      <c r="E539" s="34"/>
      <c r="F539" s="34"/>
      <c r="G539" s="34"/>
      <c r="H539" s="34"/>
      <c r="I539"/>
    </row>
    <row r="540" spans="1:9" ht="12.75">
      <c r="A540" s="35"/>
      <c r="B540" s="36"/>
      <c r="C540" s="34"/>
      <c r="D540" s="34"/>
      <c r="E540" s="34"/>
      <c r="F540" s="34"/>
      <c r="G540" s="34"/>
      <c r="H540" s="34"/>
      <c r="I540"/>
    </row>
    <row r="541" spans="1:9" ht="12.75">
      <c r="A541" s="35"/>
      <c r="B541" s="36"/>
      <c r="C541" s="34"/>
      <c r="D541" s="34"/>
      <c r="E541" s="34"/>
      <c r="F541" s="34"/>
      <c r="G541" s="34"/>
      <c r="H541" s="34"/>
      <c r="I541"/>
    </row>
    <row r="542" spans="1:9" ht="12.75">
      <c r="A542" s="35"/>
      <c r="B542" s="36"/>
      <c r="C542" s="34"/>
      <c r="D542" s="34"/>
      <c r="E542" s="34"/>
      <c r="F542" s="34"/>
      <c r="G542" s="34"/>
      <c r="H542" s="34"/>
      <c r="I542"/>
    </row>
    <row r="543" spans="1:9" ht="12.75">
      <c r="A543" s="35"/>
      <c r="B543" s="36"/>
      <c r="C543" s="34"/>
      <c r="D543" s="34"/>
      <c r="E543" s="34"/>
      <c r="F543" s="34"/>
      <c r="G543" s="34"/>
      <c r="H543" s="34"/>
      <c r="I543"/>
    </row>
    <row r="544" spans="1:9" ht="12.75">
      <c r="A544" s="35"/>
      <c r="B544" s="36"/>
      <c r="C544" s="34"/>
      <c r="D544" s="34"/>
      <c r="E544" s="34"/>
      <c r="F544" s="34"/>
      <c r="G544" s="34"/>
      <c r="H544" s="34"/>
      <c r="I544"/>
    </row>
    <row r="545" spans="1:9" ht="12.75">
      <c r="A545" s="35"/>
      <c r="B545" s="36"/>
      <c r="C545" s="34"/>
      <c r="D545" s="34"/>
      <c r="E545" s="34"/>
      <c r="F545" s="34"/>
      <c r="G545" s="34"/>
      <c r="H545" s="34"/>
      <c r="I545"/>
    </row>
    <row r="546" spans="1:9" ht="12.75">
      <c r="A546" s="35"/>
      <c r="B546" s="36"/>
      <c r="C546" s="34"/>
      <c r="D546" s="34"/>
      <c r="E546" s="34"/>
      <c r="F546" s="34"/>
      <c r="G546" s="34"/>
      <c r="H546" s="34"/>
      <c r="I546"/>
    </row>
    <row r="547" spans="1:9" ht="12.75">
      <c r="A547" s="35"/>
      <c r="B547" s="36"/>
      <c r="C547" s="34"/>
      <c r="D547" s="34"/>
      <c r="E547" s="34"/>
      <c r="F547" s="34"/>
      <c r="G547" s="34"/>
      <c r="H547" s="34"/>
      <c r="I547"/>
    </row>
    <row r="548" spans="1:9" ht="12.75">
      <c r="A548" s="35"/>
      <c r="B548" s="36"/>
      <c r="C548" s="34"/>
      <c r="D548" s="34"/>
      <c r="E548" s="34"/>
      <c r="F548" s="34"/>
      <c r="G548" s="34"/>
      <c r="H548" s="34"/>
      <c r="I548"/>
    </row>
    <row r="549" spans="1:9" ht="12.75">
      <c r="A549" s="35"/>
      <c r="B549" s="36"/>
      <c r="C549" s="34"/>
      <c r="D549" s="34"/>
      <c r="E549" s="34"/>
      <c r="F549" s="34"/>
      <c r="G549" s="34"/>
      <c r="H549" s="34"/>
      <c r="I549"/>
    </row>
    <row r="550" spans="1:9" ht="12.75">
      <c r="A550" s="35"/>
      <c r="B550" s="36"/>
      <c r="C550" s="34"/>
      <c r="D550" s="34"/>
      <c r="E550" s="34"/>
      <c r="F550" s="34"/>
      <c r="G550" s="34"/>
      <c r="H550" s="34"/>
      <c r="I550"/>
    </row>
    <row r="551" spans="1:9" ht="12.75">
      <c r="A551" s="35"/>
      <c r="B551" s="36"/>
      <c r="C551" s="34"/>
      <c r="D551" s="34"/>
      <c r="E551" s="34"/>
      <c r="F551" s="34"/>
      <c r="G551" s="34"/>
      <c r="H551" s="34"/>
      <c r="I551"/>
    </row>
    <row r="552" spans="1:9" ht="12.75">
      <c r="A552" s="35"/>
      <c r="B552" s="36"/>
      <c r="C552" s="34"/>
      <c r="D552" s="34"/>
      <c r="E552" s="34"/>
      <c r="F552" s="34"/>
      <c r="G552" s="34"/>
      <c r="H552" s="34"/>
      <c r="I552"/>
    </row>
    <row r="553" spans="1:9" ht="12.75">
      <c r="A553" s="35"/>
      <c r="B553" s="36"/>
      <c r="C553" s="34"/>
      <c r="D553" s="34"/>
      <c r="E553" s="34"/>
      <c r="F553" s="34"/>
      <c r="G553" s="34"/>
      <c r="H553" s="34"/>
      <c r="I553"/>
    </row>
    <row r="554" spans="1:9" ht="12.75">
      <c r="A554" s="35"/>
      <c r="B554" s="36"/>
      <c r="C554" s="34"/>
      <c r="D554" s="34"/>
      <c r="E554" s="34"/>
      <c r="F554" s="34"/>
      <c r="G554" s="34"/>
      <c r="H554" s="34"/>
      <c r="I554"/>
    </row>
    <row r="555" spans="1:9" ht="12.75">
      <c r="A555" s="35"/>
      <c r="B555" s="36"/>
      <c r="C555" s="34"/>
      <c r="D555" s="34"/>
      <c r="E555" s="34"/>
      <c r="F555" s="34"/>
      <c r="G555" s="34"/>
      <c r="H555" s="34"/>
      <c r="I555"/>
    </row>
    <row r="556" spans="1:9" ht="12.75">
      <c r="A556" s="35"/>
      <c r="B556" s="36"/>
      <c r="C556" s="34"/>
      <c r="D556" s="34"/>
      <c r="E556" s="34"/>
      <c r="F556" s="34"/>
      <c r="G556" s="34"/>
      <c r="H556" s="34"/>
      <c r="I556"/>
    </row>
    <row r="557" spans="1:9" ht="12.75">
      <c r="A557" s="35"/>
      <c r="B557" s="36"/>
      <c r="C557" s="34"/>
      <c r="D557" s="34"/>
      <c r="E557" s="34"/>
      <c r="F557" s="34"/>
      <c r="G557" s="34"/>
      <c r="H557" s="34"/>
      <c r="I557"/>
    </row>
    <row r="558" spans="1:9" ht="12.75">
      <c r="A558" s="35"/>
      <c r="B558" s="36"/>
      <c r="C558" s="34"/>
      <c r="D558" s="34"/>
      <c r="E558" s="34"/>
      <c r="F558" s="34"/>
      <c r="G558" s="34"/>
      <c r="H558" s="34"/>
      <c r="I558"/>
    </row>
    <row r="559" spans="1:9" ht="12.75">
      <c r="A559" s="35"/>
      <c r="B559" s="36"/>
      <c r="C559" s="34"/>
      <c r="D559" s="34"/>
      <c r="E559" s="34"/>
      <c r="F559" s="34"/>
      <c r="G559" s="34"/>
      <c r="H559" s="34"/>
      <c r="I559"/>
    </row>
    <row r="560" spans="1:9" ht="12.75">
      <c r="A560" s="35"/>
      <c r="B560" s="36"/>
      <c r="C560" s="34"/>
      <c r="D560" s="34"/>
      <c r="E560" s="34"/>
      <c r="F560" s="34"/>
      <c r="G560" s="34"/>
      <c r="H560" s="34"/>
      <c r="I560"/>
    </row>
    <row r="561" spans="1:9" ht="12.75">
      <c r="A561" s="35"/>
      <c r="B561" s="36"/>
      <c r="C561" s="34"/>
      <c r="D561" s="34"/>
      <c r="E561" s="34"/>
      <c r="F561" s="34"/>
      <c r="G561" s="34"/>
      <c r="H561" s="34"/>
      <c r="I561"/>
    </row>
    <row r="562" spans="1:9" ht="12.75">
      <c r="A562" s="35"/>
      <c r="B562" s="36"/>
      <c r="C562" s="34"/>
      <c r="D562" s="34"/>
      <c r="E562" s="34"/>
      <c r="F562" s="34"/>
      <c r="G562" s="34"/>
      <c r="H562" s="34"/>
      <c r="I562"/>
    </row>
    <row r="563" spans="1:9" ht="12.75">
      <c r="A563" s="35"/>
      <c r="B563" s="36"/>
      <c r="C563" s="34"/>
      <c r="D563" s="34"/>
      <c r="E563" s="34"/>
      <c r="F563" s="34"/>
      <c r="G563" s="34"/>
      <c r="H563" s="34"/>
      <c r="I563"/>
    </row>
    <row r="564" spans="1:9" ht="12.75">
      <c r="A564" s="35"/>
      <c r="B564" s="36"/>
      <c r="C564" s="34"/>
      <c r="D564" s="34"/>
      <c r="E564" s="34"/>
      <c r="F564" s="34"/>
      <c r="G564" s="34"/>
      <c r="H564" s="34"/>
      <c r="I564"/>
    </row>
    <row r="565" spans="1:9" ht="12.75">
      <c r="A565" s="35"/>
      <c r="B565" s="36"/>
      <c r="C565" s="34"/>
      <c r="D565" s="34"/>
      <c r="E565" s="34"/>
      <c r="F565" s="34"/>
      <c r="G565" s="34"/>
      <c r="H565" s="34"/>
      <c r="I565"/>
    </row>
    <row r="566" spans="1:9" ht="12.75">
      <c r="A566" s="35"/>
      <c r="B566" s="36"/>
      <c r="C566" s="34"/>
      <c r="D566" s="34"/>
      <c r="E566" s="34"/>
      <c r="F566" s="34"/>
      <c r="G566" s="34"/>
      <c r="H566" s="34"/>
      <c r="I566"/>
    </row>
    <row r="567" spans="1:9" ht="12.75">
      <c r="A567" s="35"/>
      <c r="B567" s="36"/>
      <c r="C567" s="34"/>
      <c r="D567" s="34"/>
      <c r="E567" s="34"/>
      <c r="F567" s="34"/>
      <c r="G567" s="34"/>
      <c r="H567" s="34"/>
      <c r="I567"/>
    </row>
    <row r="568" spans="1:9" ht="12.75">
      <c r="A568" s="35"/>
      <c r="B568" s="36"/>
      <c r="C568" s="34"/>
      <c r="D568" s="34"/>
      <c r="E568" s="34"/>
      <c r="F568" s="34"/>
      <c r="G568" s="34"/>
      <c r="H568" s="34"/>
      <c r="I568"/>
    </row>
    <row r="569" spans="1:9" ht="12.75">
      <c r="A569" s="35"/>
      <c r="B569" s="36"/>
      <c r="C569" s="34"/>
      <c r="D569" s="34"/>
      <c r="E569" s="34"/>
      <c r="F569" s="34"/>
      <c r="G569" s="34"/>
      <c r="H569" s="34"/>
      <c r="I569"/>
    </row>
    <row r="570" spans="1:9" ht="12.75">
      <c r="A570" s="35"/>
      <c r="B570" s="36"/>
      <c r="C570" s="34"/>
      <c r="D570" s="34"/>
      <c r="E570" s="34"/>
      <c r="F570" s="34"/>
      <c r="G570" s="34"/>
      <c r="H570" s="34"/>
      <c r="I570"/>
    </row>
    <row r="571" spans="1:9" ht="12.75">
      <c r="A571" s="35"/>
      <c r="B571" s="36"/>
      <c r="C571" s="34"/>
      <c r="D571" s="34"/>
      <c r="E571" s="34"/>
      <c r="F571" s="34"/>
      <c r="G571" s="34"/>
      <c r="H571" s="34"/>
      <c r="I571"/>
    </row>
    <row r="572" spans="1:9" ht="12.75">
      <c r="A572" s="35"/>
      <c r="B572" s="36"/>
      <c r="C572" s="34"/>
      <c r="D572" s="34"/>
      <c r="E572" s="34"/>
      <c r="F572" s="34"/>
      <c r="G572" s="34"/>
      <c r="H572" s="34"/>
      <c r="I572"/>
    </row>
    <row r="573" spans="1:9" ht="12.75">
      <c r="A573" s="35"/>
      <c r="B573" s="36"/>
      <c r="C573" s="34"/>
      <c r="D573" s="34"/>
      <c r="E573" s="34"/>
      <c r="F573" s="34"/>
      <c r="G573" s="34"/>
      <c r="H573" s="34"/>
      <c r="I573"/>
    </row>
    <row r="574" spans="1:9" ht="12.75">
      <c r="A574" s="35"/>
      <c r="B574" s="36"/>
      <c r="C574" s="34"/>
      <c r="D574" s="34"/>
      <c r="E574" s="34"/>
      <c r="F574" s="34"/>
      <c r="G574" s="34"/>
      <c r="H574" s="34"/>
      <c r="I574"/>
    </row>
    <row r="575" spans="1:9" ht="12.75">
      <c r="A575" s="35"/>
      <c r="B575" s="36"/>
      <c r="C575" s="34"/>
      <c r="D575" s="34"/>
      <c r="E575" s="34"/>
      <c r="F575" s="34"/>
      <c r="G575" s="34"/>
      <c r="H575" s="34"/>
      <c r="I575"/>
    </row>
    <row r="576" spans="1:9" ht="12.75">
      <c r="A576" s="35"/>
      <c r="B576" s="36"/>
      <c r="C576" s="34"/>
      <c r="D576" s="34"/>
      <c r="E576" s="34"/>
      <c r="F576" s="34"/>
      <c r="G576" s="34"/>
      <c r="H576" s="34"/>
      <c r="I576"/>
    </row>
    <row r="577" spans="1:9" ht="12.75">
      <c r="A577" s="35"/>
      <c r="B577" s="36"/>
      <c r="C577" s="34"/>
      <c r="D577" s="34"/>
      <c r="E577" s="34"/>
      <c r="F577" s="34"/>
      <c r="G577" s="34"/>
      <c r="H577" s="34"/>
      <c r="I577"/>
    </row>
    <row r="578" spans="1:9" ht="12.75">
      <c r="A578" s="35"/>
      <c r="B578" s="36"/>
      <c r="C578" s="34"/>
      <c r="D578" s="34"/>
      <c r="E578" s="34"/>
      <c r="F578" s="34"/>
      <c r="G578" s="34"/>
      <c r="H578" s="34"/>
      <c r="I578"/>
    </row>
    <row r="579" spans="1:9" ht="12.75">
      <c r="A579" s="35"/>
      <c r="B579" s="36"/>
      <c r="C579" s="34"/>
      <c r="D579" s="34"/>
      <c r="E579" s="34"/>
      <c r="F579" s="34"/>
      <c r="G579" s="34"/>
      <c r="H579" s="34"/>
      <c r="I579"/>
    </row>
    <row r="580" spans="1:9" ht="12.75">
      <c r="A580" s="35"/>
      <c r="B580" s="36"/>
      <c r="C580" s="34"/>
      <c r="D580" s="34"/>
      <c r="E580" s="34"/>
      <c r="F580" s="34"/>
      <c r="G580" s="34"/>
      <c r="H580" s="34"/>
      <c r="I580"/>
    </row>
    <row r="581" spans="1:9" ht="12.75">
      <c r="A581" s="35"/>
      <c r="B581" s="36"/>
      <c r="C581" s="34"/>
      <c r="D581" s="34"/>
      <c r="E581" s="34"/>
      <c r="F581" s="34"/>
      <c r="G581" s="34"/>
      <c r="H581" s="34"/>
      <c r="I581"/>
    </row>
    <row r="582" spans="1:9" ht="12.75">
      <c r="A582" s="35"/>
      <c r="B582" s="36"/>
      <c r="C582" s="34"/>
      <c r="D582" s="34"/>
      <c r="E582" s="34"/>
      <c r="F582" s="34"/>
      <c r="G582" s="34"/>
      <c r="H582" s="34"/>
      <c r="I582"/>
    </row>
    <row r="583" spans="1:9" ht="12.75">
      <c r="A583" s="35"/>
      <c r="B583" s="36"/>
      <c r="C583" s="34"/>
      <c r="D583" s="34"/>
      <c r="E583" s="34"/>
      <c r="F583" s="34"/>
      <c r="G583" s="34"/>
      <c r="H583" s="34"/>
      <c r="I583"/>
    </row>
    <row r="584" spans="1:9" ht="12.75">
      <c r="A584" s="35"/>
      <c r="B584" s="36"/>
      <c r="C584" s="34"/>
      <c r="D584" s="34"/>
      <c r="E584" s="34"/>
      <c r="F584" s="34"/>
      <c r="G584" s="34"/>
      <c r="H584" s="34"/>
      <c r="I584"/>
    </row>
    <row r="585" spans="1:9" ht="12.75">
      <c r="A585" s="35"/>
      <c r="B585" s="36"/>
      <c r="C585" s="34"/>
      <c r="D585" s="34"/>
      <c r="E585" s="34"/>
      <c r="F585" s="34"/>
      <c r="G585" s="34"/>
      <c r="H585" s="34"/>
      <c r="I585"/>
    </row>
    <row r="586" spans="1:9" ht="12.75">
      <c r="A586" s="35"/>
      <c r="B586" s="36"/>
      <c r="C586" s="34"/>
      <c r="D586" s="34"/>
      <c r="E586" s="34"/>
      <c r="F586" s="34"/>
      <c r="G586" s="34"/>
      <c r="H586" s="34"/>
      <c r="I586"/>
    </row>
    <row r="587" spans="1:9" ht="12.75">
      <c r="A587" s="35"/>
      <c r="B587" s="36"/>
      <c r="C587" s="34"/>
      <c r="D587" s="34"/>
      <c r="E587" s="34"/>
      <c r="F587" s="34"/>
      <c r="G587" s="34"/>
      <c r="H587" s="34"/>
      <c r="I587"/>
    </row>
    <row r="588" spans="1:9" ht="12.75">
      <c r="A588" s="35"/>
      <c r="B588" s="36"/>
      <c r="C588" s="34"/>
      <c r="D588" s="34"/>
      <c r="E588" s="34"/>
      <c r="F588" s="34"/>
      <c r="G588" s="34"/>
      <c r="H588" s="34"/>
      <c r="I588"/>
    </row>
    <row r="589" spans="1:9" ht="12.75">
      <c r="A589" s="35"/>
      <c r="B589" s="36"/>
      <c r="C589" s="34"/>
      <c r="D589" s="34"/>
      <c r="E589" s="34"/>
      <c r="F589" s="34"/>
      <c r="G589" s="34"/>
      <c r="H589" s="34"/>
      <c r="I589"/>
    </row>
    <row r="590" spans="1:9" ht="12.75">
      <c r="A590" s="35"/>
      <c r="B590" s="36"/>
      <c r="C590" s="34"/>
      <c r="D590" s="34"/>
      <c r="E590" s="34"/>
      <c r="F590" s="34"/>
      <c r="G590" s="34"/>
      <c r="H590" s="34"/>
      <c r="I590"/>
    </row>
    <row r="591" spans="1:9" ht="12.75">
      <c r="A591" s="35"/>
      <c r="B591" s="36"/>
      <c r="C591" s="34"/>
      <c r="D591" s="34"/>
      <c r="E591" s="34"/>
      <c r="F591" s="34"/>
      <c r="G591" s="34"/>
      <c r="H591" s="34"/>
      <c r="I591"/>
    </row>
    <row r="592" spans="1:9" ht="12.75">
      <c r="A592" s="35"/>
      <c r="B592" s="36"/>
      <c r="C592" s="34"/>
      <c r="D592" s="34"/>
      <c r="E592" s="34"/>
      <c r="F592" s="34"/>
      <c r="G592" s="34"/>
      <c r="H592" s="34"/>
      <c r="I592"/>
    </row>
    <row r="593" spans="1:9" ht="12.75">
      <c r="A593" s="35"/>
      <c r="B593" s="36"/>
      <c r="C593" s="34"/>
      <c r="D593" s="34"/>
      <c r="E593" s="34"/>
      <c r="F593" s="34"/>
      <c r="G593" s="34"/>
      <c r="H593" s="34"/>
      <c r="I593"/>
    </row>
    <row r="594" spans="1:9" ht="12.75">
      <c r="A594" s="35"/>
      <c r="B594" s="36"/>
      <c r="C594" s="34"/>
      <c r="D594" s="34"/>
      <c r="E594" s="34"/>
      <c r="F594" s="34"/>
      <c r="G594" s="34"/>
      <c r="H594" s="34"/>
      <c r="I594"/>
    </row>
    <row r="595" spans="1:9" ht="12.75">
      <c r="A595" s="35"/>
      <c r="B595" s="36"/>
      <c r="C595" s="34"/>
      <c r="D595" s="34"/>
      <c r="E595" s="34"/>
      <c r="F595" s="34"/>
      <c r="G595" s="34"/>
      <c r="H595" s="34"/>
      <c r="I595"/>
    </row>
    <row r="596" spans="1:9" ht="12.75">
      <c r="A596" s="35"/>
      <c r="B596" s="36"/>
      <c r="C596" s="34"/>
      <c r="D596" s="34"/>
      <c r="E596" s="34"/>
      <c r="F596" s="34"/>
      <c r="G596" s="34"/>
      <c r="H596" s="34"/>
      <c r="I596"/>
    </row>
    <row r="597" spans="1:9" ht="12.75">
      <c r="A597" s="35"/>
      <c r="B597" s="36"/>
      <c r="C597" s="34"/>
      <c r="D597" s="34"/>
      <c r="E597" s="34"/>
      <c r="F597" s="34"/>
      <c r="G597" s="34"/>
      <c r="H597" s="34"/>
      <c r="I597"/>
    </row>
    <row r="598" spans="1:9" ht="12.75">
      <c r="A598" s="35"/>
      <c r="B598" s="36"/>
      <c r="C598" s="34"/>
      <c r="D598" s="34"/>
      <c r="E598" s="34"/>
      <c r="F598" s="34"/>
      <c r="G598" s="34"/>
      <c r="H598" s="34"/>
      <c r="I598"/>
    </row>
    <row r="599" spans="1:9" ht="12.75">
      <c r="A599" s="35"/>
      <c r="B599" s="36"/>
      <c r="C599" s="34"/>
      <c r="D599" s="34"/>
      <c r="E599" s="34"/>
      <c r="F599" s="34"/>
      <c r="G599" s="34"/>
      <c r="H599" s="34"/>
      <c r="I599"/>
    </row>
    <row r="600" spans="1:9" ht="12.75">
      <c r="A600" s="35"/>
      <c r="B600" s="36"/>
      <c r="C600" s="34"/>
      <c r="D600" s="34"/>
      <c r="E600" s="34"/>
      <c r="F600" s="34"/>
      <c r="G600" s="34"/>
      <c r="H600" s="34"/>
      <c r="I600"/>
    </row>
    <row r="601" spans="1:9" ht="12.75">
      <c r="A601" s="35"/>
      <c r="B601" s="36"/>
      <c r="C601" s="34"/>
      <c r="D601" s="34"/>
      <c r="E601" s="34"/>
      <c r="F601" s="34"/>
      <c r="G601" s="34"/>
      <c r="H601" s="34"/>
      <c r="I601"/>
    </row>
    <row r="602" spans="1:9" ht="12.75">
      <c r="A602" s="35"/>
      <c r="B602" s="36"/>
      <c r="C602" s="34"/>
      <c r="D602" s="34"/>
      <c r="E602" s="34"/>
      <c r="F602" s="34"/>
      <c r="G602" s="34"/>
      <c r="H602" s="34"/>
      <c r="I602"/>
    </row>
    <row r="603" spans="1:9" ht="12.75">
      <c r="A603" s="35"/>
      <c r="B603" s="36"/>
      <c r="C603" s="34"/>
      <c r="D603" s="34"/>
      <c r="E603" s="34"/>
      <c r="F603" s="34"/>
      <c r="G603" s="34"/>
      <c r="H603" s="34"/>
      <c r="I603"/>
    </row>
    <row r="604" spans="1:9" ht="12.75">
      <c r="A604" s="35"/>
      <c r="B604" s="36"/>
      <c r="C604" s="34"/>
      <c r="D604" s="34"/>
      <c r="E604" s="34"/>
      <c r="F604" s="34"/>
      <c r="G604" s="34"/>
      <c r="H604" s="34"/>
      <c r="I604"/>
    </row>
    <row r="605" spans="1:9" ht="12.75">
      <c r="A605" s="35"/>
      <c r="B605" s="36"/>
      <c r="C605" s="34"/>
      <c r="D605" s="34"/>
      <c r="E605" s="34"/>
      <c r="F605" s="34"/>
      <c r="G605" s="34"/>
      <c r="H605" s="34"/>
      <c r="I605"/>
    </row>
    <row r="606" spans="1:9" ht="12.75">
      <c r="A606" s="35"/>
      <c r="B606" s="36"/>
      <c r="C606" s="34"/>
      <c r="D606" s="34"/>
      <c r="E606" s="34"/>
      <c r="F606" s="34"/>
      <c r="G606" s="34"/>
      <c r="H606" s="34"/>
      <c r="I606"/>
    </row>
    <row r="607" spans="1:9" ht="12.75">
      <c r="A607" s="35"/>
      <c r="B607" s="36"/>
      <c r="C607" s="34"/>
      <c r="D607" s="34"/>
      <c r="E607" s="34"/>
      <c r="F607" s="34"/>
      <c r="G607" s="34"/>
      <c r="H607" s="34"/>
      <c r="I607"/>
    </row>
    <row r="608" spans="1:9" ht="12.75">
      <c r="A608" s="35"/>
      <c r="B608" s="36"/>
      <c r="C608" s="34"/>
      <c r="D608" s="34"/>
      <c r="E608" s="34"/>
      <c r="F608" s="34"/>
      <c r="G608" s="34"/>
      <c r="H608" s="34"/>
      <c r="I608"/>
    </row>
    <row r="609" spans="1:9" ht="12.75">
      <c r="A609" s="35"/>
      <c r="B609" s="36"/>
      <c r="C609" s="34"/>
      <c r="D609" s="34"/>
      <c r="E609" s="34"/>
      <c r="F609" s="34"/>
      <c r="G609" s="34"/>
      <c r="H609" s="34"/>
      <c r="I609"/>
    </row>
    <row r="610" spans="1:9" ht="12.75">
      <c r="A610" s="35"/>
      <c r="B610" s="36"/>
      <c r="C610" s="34"/>
      <c r="D610" s="34"/>
      <c r="E610" s="34"/>
      <c r="F610" s="34"/>
      <c r="G610" s="34"/>
      <c r="H610" s="34"/>
      <c r="I610"/>
    </row>
    <row r="611" spans="1:9" ht="12.75">
      <c r="A611" s="35"/>
      <c r="B611" s="36"/>
      <c r="C611" s="34"/>
      <c r="D611" s="34"/>
      <c r="E611" s="34"/>
      <c r="F611" s="34"/>
      <c r="G611" s="34"/>
      <c r="H611" s="34"/>
      <c r="I611"/>
    </row>
    <row r="612" spans="1:9" ht="12.75">
      <c r="A612" s="35"/>
      <c r="B612" s="36"/>
      <c r="C612" s="34"/>
      <c r="D612" s="34"/>
      <c r="E612" s="34"/>
      <c r="F612" s="34"/>
      <c r="G612" s="34"/>
      <c r="H612" s="34"/>
      <c r="I612"/>
    </row>
    <row r="613" spans="1:9" ht="12.75">
      <c r="A613" s="35"/>
      <c r="B613" s="36"/>
      <c r="C613" s="34"/>
      <c r="D613" s="34"/>
      <c r="E613" s="34"/>
      <c r="F613" s="34"/>
      <c r="G613" s="34"/>
      <c r="H613" s="34"/>
      <c r="I613"/>
    </row>
    <row r="614" spans="1:9" ht="12.75">
      <c r="A614" s="35"/>
      <c r="B614" s="36"/>
      <c r="C614" s="34"/>
      <c r="D614" s="34"/>
      <c r="E614" s="34"/>
      <c r="F614" s="34"/>
      <c r="G614" s="34"/>
      <c r="H614" s="34"/>
      <c r="I614"/>
    </row>
    <row r="615" spans="1:9" ht="12.75">
      <c r="A615" s="35"/>
      <c r="B615" s="36"/>
      <c r="C615" s="34"/>
      <c r="D615" s="34"/>
      <c r="E615" s="34"/>
      <c r="F615" s="34"/>
      <c r="G615" s="34"/>
      <c r="H615" s="34"/>
      <c r="I615"/>
    </row>
    <row r="616" spans="1:9" ht="12.75">
      <c r="A616" s="35"/>
      <c r="B616" s="36"/>
      <c r="C616" s="34"/>
      <c r="D616" s="34"/>
      <c r="E616" s="34"/>
      <c r="F616" s="34"/>
      <c r="G616" s="34"/>
      <c r="H616" s="34"/>
      <c r="I616"/>
    </row>
    <row r="617" spans="1:9" ht="12.75">
      <c r="A617" s="35"/>
      <c r="B617" s="36"/>
      <c r="C617" s="34"/>
      <c r="D617" s="34"/>
      <c r="E617" s="34"/>
      <c r="F617" s="34"/>
      <c r="G617" s="34"/>
      <c r="H617" s="34"/>
      <c r="I617"/>
    </row>
    <row r="618" spans="1:9" ht="12.75">
      <c r="A618" s="35"/>
      <c r="B618" s="36"/>
      <c r="C618" s="34"/>
      <c r="D618" s="34"/>
      <c r="E618" s="34"/>
      <c r="F618" s="34"/>
      <c r="G618" s="34"/>
      <c r="H618" s="34"/>
      <c r="I618"/>
    </row>
    <row r="619" spans="1:9" ht="12.75">
      <c r="A619" s="35"/>
      <c r="B619" s="36"/>
      <c r="C619" s="34"/>
      <c r="D619" s="34"/>
      <c r="E619" s="34"/>
      <c r="F619" s="34"/>
      <c r="G619" s="34"/>
      <c r="H619" s="34"/>
      <c r="I619"/>
    </row>
    <row r="620" spans="1:9" ht="12.75">
      <c r="A620" s="35"/>
      <c r="B620" s="36"/>
      <c r="C620" s="34"/>
      <c r="D620" s="34"/>
      <c r="E620" s="34"/>
      <c r="F620" s="34"/>
      <c r="G620" s="34"/>
      <c r="H620" s="34"/>
      <c r="I620"/>
    </row>
    <row r="621" spans="1:9" ht="12.75">
      <c r="A621" s="35"/>
      <c r="B621" s="36"/>
      <c r="C621" s="34"/>
      <c r="D621" s="34"/>
      <c r="E621" s="34"/>
      <c r="F621" s="34"/>
      <c r="G621" s="34"/>
      <c r="H621" s="34"/>
      <c r="I621"/>
    </row>
    <row r="622" spans="1:9" ht="12.75">
      <c r="A622" s="35"/>
      <c r="B622" s="36"/>
      <c r="C622" s="34"/>
      <c r="D622" s="34"/>
      <c r="E622" s="34"/>
      <c r="F622" s="34"/>
      <c r="G622" s="34"/>
      <c r="H622" s="34"/>
      <c r="I622"/>
    </row>
    <row r="623" spans="1:9" ht="12.75">
      <c r="A623" s="35"/>
      <c r="B623" s="36"/>
      <c r="C623" s="34"/>
      <c r="D623" s="34"/>
      <c r="E623" s="34"/>
      <c r="F623" s="34"/>
      <c r="G623" s="34"/>
      <c r="H623" s="34"/>
      <c r="I623"/>
    </row>
    <row r="624" spans="1:9" ht="12.75">
      <c r="A624" s="35"/>
      <c r="B624" s="36"/>
      <c r="C624" s="34"/>
      <c r="D624" s="34"/>
      <c r="E624" s="34"/>
      <c r="F624" s="34"/>
      <c r="G624" s="34"/>
      <c r="H624" s="34"/>
      <c r="I624"/>
    </row>
    <row r="625" spans="1:9" ht="12.75">
      <c r="A625" s="35"/>
      <c r="B625" s="36"/>
      <c r="C625" s="34"/>
      <c r="D625" s="34"/>
      <c r="E625" s="34"/>
      <c r="F625" s="34"/>
      <c r="G625" s="34"/>
      <c r="H625" s="34"/>
      <c r="I625"/>
    </row>
    <row r="626" spans="1:9" ht="12.75">
      <c r="A626" s="35"/>
      <c r="B626" s="36"/>
      <c r="C626" s="34"/>
      <c r="D626" s="34"/>
      <c r="E626" s="34"/>
      <c r="F626" s="34"/>
      <c r="G626" s="34"/>
      <c r="H626" s="34"/>
      <c r="I626"/>
    </row>
    <row r="627" spans="1:9" ht="12.75">
      <c r="A627" s="35"/>
      <c r="B627" s="36"/>
      <c r="C627" s="34"/>
      <c r="D627" s="34"/>
      <c r="E627" s="34"/>
      <c r="F627" s="34"/>
      <c r="G627" s="34"/>
      <c r="H627" s="34"/>
      <c r="I627"/>
    </row>
    <row r="628" spans="1:9" ht="12.75">
      <c r="A628" s="35"/>
      <c r="B628" s="36"/>
      <c r="C628" s="34"/>
      <c r="D628" s="34"/>
      <c r="E628" s="34"/>
      <c r="F628" s="34"/>
      <c r="G628" s="34"/>
      <c r="H628" s="34"/>
      <c r="I628"/>
    </row>
    <row r="629" spans="1:9" ht="12.75">
      <c r="A629" s="35"/>
      <c r="B629" s="36"/>
      <c r="C629" s="34"/>
      <c r="D629" s="34"/>
      <c r="E629" s="34"/>
      <c r="F629" s="34"/>
      <c r="G629" s="34"/>
      <c r="H629" s="34"/>
      <c r="I629"/>
    </row>
    <row r="630" spans="1:9" ht="12.75">
      <c r="A630" s="35"/>
      <c r="B630" s="36"/>
      <c r="C630" s="34"/>
      <c r="D630" s="34"/>
      <c r="E630" s="34"/>
      <c r="F630" s="34"/>
      <c r="G630" s="34"/>
      <c r="H630" s="34"/>
      <c r="I630"/>
    </row>
    <row r="631" spans="1:9" ht="12.75">
      <c r="A631" s="35"/>
      <c r="B631" s="36"/>
      <c r="C631" s="34"/>
      <c r="D631" s="34"/>
      <c r="E631" s="34"/>
      <c r="F631" s="34"/>
      <c r="G631" s="34"/>
      <c r="H631" s="34"/>
      <c r="I631"/>
    </row>
    <row r="632" spans="1:9" ht="12.75">
      <c r="A632" s="35"/>
      <c r="B632" s="36"/>
      <c r="C632" s="34"/>
      <c r="D632" s="34"/>
      <c r="E632" s="34"/>
      <c r="F632" s="34"/>
      <c r="G632" s="34"/>
      <c r="H632" s="34"/>
      <c r="I632"/>
    </row>
    <row r="633" spans="1:9" ht="12.75">
      <c r="A633" s="35"/>
      <c r="B633" s="36"/>
      <c r="C633" s="34"/>
      <c r="D633" s="34"/>
      <c r="E633" s="34"/>
      <c r="F633" s="34"/>
      <c r="G633" s="34"/>
      <c r="H633" s="34"/>
      <c r="I633"/>
    </row>
    <row r="634" spans="1:9" ht="12.75">
      <c r="A634" s="35"/>
      <c r="B634" s="36"/>
      <c r="C634" s="34"/>
      <c r="D634" s="34"/>
      <c r="E634" s="34"/>
      <c r="F634" s="34"/>
      <c r="G634" s="34"/>
      <c r="H634" s="34"/>
      <c r="I634"/>
    </row>
    <row r="635" spans="1:9" ht="12.75">
      <c r="A635" s="35"/>
      <c r="B635" s="36"/>
      <c r="C635" s="34"/>
      <c r="D635" s="34"/>
      <c r="E635" s="34"/>
      <c r="F635" s="34"/>
      <c r="G635" s="34"/>
      <c r="H635" s="34"/>
      <c r="I635"/>
    </row>
    <row r="636" spans="1:9" ht="12.75">
      <c r="A636" s="35"/>
      <c r="B636" s="36"/>
      <c r="C636" s="34"/>
      <c r="D636" s="34"/>
      <c r="E636" s="34"/>
      <c r="F636" s="34"/>
      <c r="G636" s="34"/>
      <c r="H636" s="34"/>
      <c r="I636"/>
    </row>
    <row r="637" spans="1:9" ht="12.75">
      <c r="A637" s="35"/>
      <c r="B637" s="36"/>
      <c r="C637" s="34"/>
      <c r="D637" s="34"/>
      <c r="E637" s="34"/>
      <c r="F637" s="34"/>
      <c r="G637" s="34"/>
      <c r="H637" s="34"/>
      <c r="I637"/>
    </row>
    <row r="638" spans="1:9" ht="12.75">
      <c r="A638" s="35"/>
      <c r="B638" s="36"/>
      <c r="C638" s="34"/>
      <c r="D638" s="34"/>
      <c r="E638" s="34"/>
      <c r="F638" s="34"/>
      <c r="G638" s="34"/>
      <c r="H638" s="34"/>
      <c r="I638"/>
    </row>
    <row r="639" spans="1:9" ht="12.75">
      <c r="A639" s="35"/>
      <c r="B639" s="36"/>
      <c r="C639" s="34"/>
      <c r="D639" s="34"/>
      <c r="E639" s="34"/>
      <c r="F639" s="34"/>
      <c r="G639" s="34"/>
      <c r="H639" s="34"/>
      <c r="I639"/>
    </row>
    <row r="640" spans="1:9" ht="12.75">
      <c r="A640" s="35"/>
      <c r="B640" s="36"/>
      <c r="C640" s="34"/>
      <c r="D640" s="34"/>
      <c r="E640" s="34"/>
      <c r="F640" s="34"/>
      <c r="G640" s="34"/>
      <c r="H640" s="34"/>
      <c r="I640"/>
    </row>
    <row r="641" spans="1:9" ht="12.75">
      <c r="A641" s="35"/>
      <c r="B641" s="36"/>
      <c r="C641" s="34"/>
      <c r="D641" s="34"/>
      <c r="E641" s="34"/>
      <c r="F641" s="34"/>
      <c r="G641" s="34"/>
      <c r="H641" s="34"/>
      <c r="I641"/>
    </row>
    <row r="642" spans="1:9" ht="12.75">
      <c r="A642" s="35"/>
      <c r="B642" s="36"/>
      <c r="C642" s="34"/>
      <c r="D642" s="34"/>
      <c r="E642" s="34"/>
      <c r="F642" s="34"/>
      <c r="G642" s="34"/>
      <c r="H642" s="34"/>
      <c r="I642"/>
    </row>
    <row r="643" spans="1:9" ht="12.75">
      <c r="A643" s="35"/>
      <c r="B643" s="36"/>
      <c r="C643" s="34"/>
      <c r="D643" s="34"/>
      <c r="E643" s="34"/>
      <c r="F643" s="34"/>
      <c r="G643" s="34"/>
      <c r="H643" s="34"/>
      <c r="I643"/>
    </row>
    <row r="644" spans="1:9" ht="12.75">
      <c r="A644" s="35"/>
      <c r="B644" s="36"/>
      <c r="C644" s="34"/>
      <c r="D644" s="34"/>
      <c r="E644" s="34"/>
      <c r="F644" s="34"/>
      <c r="G644" s="34"/>
      <c r="H644" s="34"/>
      <c r="I644"/>
    </row>
    <row r="645" spans="1:9" ht="12.75">
      <c r="A645" s="35"/>
      <c r="B645" s="36"/>
      <c r="C645" s="34"/>
      <c r="D645" s="34"/>
      <c r="E645" s="34"/>
      <c r="F645" s="34"/>
      <c r="G645" s="34"/>
      <c r="H645" s="34"/>
      <c r="I645"/>
    </row>
    <row r="646" spans="1:9" ht="12.75">
      <c r="A646" s="35"/>
      <c r="B646" s="36"/>
      <c r="C646" s="34"/>
      <c r="D646" s="34"/>
      <c r="E646" s="34"/>
      <c r="F646" s="34"/>
      <c r="G646" s="34"/>
      <c r="H646" s="34"/>
      <c r="I646"/>
    </row>
    <row r="647" spans="1:9" ht="12.75">
      <c r="A647" s="35"/>
      <c r="B647" s="36"/>
      <c r="C647" s="34"/>
      <c r="D647" s="34"/>
      <c r="E647" s="34"/>
      <c r="F647" s="34"/>
      <c r="G647" s="34"/>
      <c r="H647" s="34"/>
      <c r="I647"/>
    </row>
    <row r="648" spans="1:9" ht="12.75">
      <c r="A648" s="35"/>
      <c r="B648" s="36"/>
      <c r="C648" s="34"/>
      <c r="D648" s="34"/>
      <c r="E648" s="34"/>
      <c r="F648" s="34"/>
      <c r="G648" s="34"/>
      <c r="H648" s="34"/>
      <c r="I648"/>
    </row>
    <row r="649" spans="1:9" ht="12.75">
      <c r="A649" s="35"/>
      <c r="B649" s="36"/>
      <c r="C649" s="34"/>
      <c r="D649" s="34"/>
      <c r="E649" s="34"/>
      <c r="F649" s="34"/>
      <c r="G649" s="34"/>
      <c r="H649" s="34"/>
      <c r="I649"/>
    </row>
    <row r="650" spans="1:9" ht="12.75">
      <c r="A650" s="35"/>
      <c r="B650" s="36"/>
      <c r="C650" s="34"/>
      <c r="D650" s="34"/>
      <c r="E650" s="34"/>
      <c r="F650" s="34"/>
      <c r="G650" s="34"/>
      <c r="H650" s="34"/>
      <c r="I650"/>
    </row>
    <row r="651" spans="1:9" ht="12.75">
      <c r="A651" s="35"/>
      <c r="B651" s="36"/>
      <c r="C651" s="34"/>
      <c r="D651" s="34"/>
      <c r="E651" s="34"/>
      <c r="F651" s="34"/>
      <c r="G651" s="34"/>
      <c r="H651" s="34"/>
      <c r="I651"/>
    </row>
    <row r="652" spans="1:9" ht="12.75">
      <c r="A652" s="35"/>
      <c r="B652" s="36"/>
      <c r="C652" s="34"/>
      <c r="D652" s="34"/>
      <c r="E652" s="34"/>
      <c r="F652" s="34"/>
      <c r="G652" s="34"/>
      <c r="H652" s="34"/>
      <c r="I652"/>
    </row>
    <row r="653" spans="1:9" ht="12.75">
      <c r="A653" s="35"/>
      <c r="B653" s="36"/>
      <c r="C653" s="34"/>
      <c r="D653" s="34"/>
      <c r="E653" s="34"/>
      <c r="F653" s="34"/>
      <c r="G653" s="34"/>
      <c r="H653" s="34"/>
      <c r="I653"/>
    </row>
    <row r="654" spans="1:9" ht="12.75">
      <c r="A654" s="35"/>
      <c r="B654" s="36"/>
      <c r="C654" s="34"/>
      <c r="D654" s="34"/>
      <c r="E654" s="34"/>
      <c r="F654" s="34"/>
      <c r="G654" s="34"/>
      <c r="H654" s="34"/>
      <c r="I654"/>
    </row>
    <row r="655" spans="1:9" ht="12.75">
      <c r="A655" s="35"/>
      <c r="B655" s="36"/>
      <c r="C655" s="34"/>
      <c r="D655" s="34"/>
      <c r="E655" s="34"/>
      <c r="F655" s="34"/>
      <c r="G655" s="34"/>
      <c r="H655" s="34"/>
      <c r="I655"/>
    </row>
    <row r="656" spans="1:9" ht="12.75">
      <c r="A656" s="35"/>
      <c r="B656" s="36"/>
      <c r="C656" s="34"/>
      <c r="D656" s="34"/>
      <c r="E656" s="34"/>
      <c r="F656" s="34"/>
      <c r="G656" s="34"/>
      <c r="H656" s="34"/>
      <c r="I656"/>
    </row>
    <row r="657" spans="1:9" ht="12.75">
      <c r="A657" s="35"/>
      <c r="B657" s="36"/>
      <c r="C657" s="34"/>
      <c r="D657" s="34"/>
      <c r="E657" s="34"/>
      <c r="F657" s="34"/>
      <c r="G657" s="34"/>
      <c r="H657" s="34"/>
      <c r="I657"/>
    </row>
    <row r="658" spans="1:9" ht="12.75">
      <c r="A658" s="35"/>
      <c r="B658" s="36"/>
      <c r="C658" s="34"/>
      <c r="D658" s="34"/>
      <c r="E658" s="34"/>
      <c r="F658" s="34"/>
      <c r="G658" s="34"/>
      <c r="H658" s="34"/>
      <c r="I658"/>
    </row>
    <row r="659" spans="1:9" ht="12.75">
      <c r="A659" s="35"/>
      <c r="B659" s="36"/>
      <c r="C659" s="34"/>
      <c r="D659" s="34"/>
      <c r="E659" s="34"/>
      <c r="F659" s="34"/>
      <c r="G659" s="34"/>
      <c r="H659" s="34"/>
      <c r="I659"/>
    </row>
    <row r="660" spans="1:9" ht="12.75">
      <c r="A660" s="35"/>
      <c r="B660" s="36"/>
      <c r="C660" s="34"/>
      <c r="D660" s="34"/>
      <c r="E660" s="34"/>
      <c r="F660" s="34"/>
      <c r="G660" s="34"/>
      <c r="H660" s="34"/>
      <c r="I660"/>
    </row>
    <row r="661" spans="1:9" ht="12.75">
      <c r="A661" s="35"/>
      <c r="B661" s="36"/>
      <c r="C661" s="34"/>
      <c r="D661" s="34"/>
      <c r="E661" s="34"/>
      <c r="F661" s="34"/>
      <c r="G661" s="34"/>
      <c r="H661" s="34"/>
      <c r="I661"/>
    </row>
    <row r="662" spans="1:9" ht="12.75">
      <c r="A662" s="35"/>
      <c r="B662" s="36"/>
      <c r="C662" s="34"/>
      <c r="D662" s="34"/>
      <c r="E662" s="34"/>
      <c r="F662" s="34"/>
      <c r="G662" s="34"/>
      <c r="H662" s="34"/>
      <c r="I662"/>
    </row>
    <row r="663" spans="1:9" ht="12.75">
      <c r="A663" s="35"/>
      <c r="B663" s="36"/>
      <c r="C663" s="34"/>
      <c r="D663" s="34"/>
      <c r="E663" s="34"/>
      <c r="F663" s="34"/>
      <c r="G663" s="34"/>
      <c r="H663" s="34"/>
      <c r="I663"/>
    </row>
    <row r="664" spans="1:9" ht="12.75">
      <c r="A664" s="35"/>
      <c r="B664" s="36"/>
      <c r="C664" s="34"/>
      <c r="D664" s="34"/>
      <c r="E664" s="34"/>
      <c r="F664" s="34"/>
      <c r="G664" s="34"/>
      <c r="H664" s="34"/>
      <c r="I664"/>
    </row>
    <row r="665" spans="1:9" ht="12.75">
      <c r="A665" s="35"/>
      <c r="B665" s="36"/>
      <c r="C665" s="34"/>
      <c r="D665" s="34"/>
      <c r="E665" s="34"/>
      <c r="F665" s="34"/>
      <c r="G665" s="34"/>
      <c r="H665" s="34"/>
      <c r="I665"/>
    </row>
    <row r="666" spans="1:9" ht="12.75">
      <c r="A666" s="35"/>
      <c r="B666" s="36"/>
      <c r="C666" s="34"/>
      <c r="D666" s="34"/>
      <c r="E666" s="34"/>
      <c r="F666" s="34"/>
      <c r="G666" s="34"/>
      <c r="H666" s="34"/>
      <c r="I666"/>
    </row>
    <row r="667" spans="1:9" ht="12.75">
      <c r="A667" s="35"/>
      <c r="B667" s="36"/>
      <c r="C667" s="34"/>
      <c r="D667" s="34"/>
      <c r="E667" s="34"/>
      <c r="F667" s="34"/>
      <c r="G667" s="34"/>
      <c r="H667" s="34"/>
      <c r="I667"/>
    </row>
    <row r="668" spans="1:9" ht="12.75">
      <c r="A668" s="35"/>
      <c r="B668" s="36"/>
      <c r="C668" s="34"/>
      <c r="D668" s="34"/>
      <c r="E668" s="34"/>
      <c r="F668" s="34"/>
      <c r="G668" s="34"/>
      <c r="H668" s="34"/>
      <c r="I668"/>
    </row>
    <row r="669" spans="1:9" ht="12.75">
      <c r="A669" s="35"/>
      <c r="B669" s="36"/>
      <c r="C669" s="34"/>
      <c r="D669" s="34"/>
      <c r="E669" s="34"/>
      <c r="F669" s="34"/>
      <c r="G669" s="34"/>
      <c r="H669" s="34"/>
      <c r="I669"/>
    </row>
    <row r="670" spans="1:9" ht="12.75">
      <c r="A670" s="35"/>
      <c r="B670" s="36"/>
      <c r="C670" s="34"/>
      <c r="D670" s="34"/>
      <c r="E670" s="34"/>
      <c r="F670" s="34"/>
      <c r="G670" s="34"/>
      <c r="H670" s="34"/>
      <c r="I670"/>
    </row>
    <row r="671" spans="1:9" ht="12.75">
      <c r="A671" s="35"/>
      <c r="B671" s="36"/>
      <c r="C671" s="34"/>
      <c r="D671" s="34"/>
      <c r="E671" s="34"/>
      <c r="F671" s="34"/>
      <c r="G671" s="34"/>
      <c r="H671" s="34"/>
      <c r="I671"/>
    </row>
    <row r="672" spans="1:9" ht="12.75">
      <c r="A672" s="35"/>
      <c r="B672" s="36"/>
      <c r="C672" s="34"/>
      <c r="D672" s="34"/>
      <c r="E672" s="34"/>
      <c r="F672" s="34"/>
      <c r="G672" s="34"/>
      <c r="H672" s="34"/>
      <c r="I672"/>
    </row>
    <row r="673" spans="1:9" ht="12.75">
      <c r="A673" s="35"/>
      <c r="B673" s="36"/>
      <c r="C673" s="34"/>
      <c r="D673" s="34"/>
      <c r="E673" s="34"/>
      <c r="F673" s="34"/>
      <c r="G673" s="34"/>
      <c r="H673" s="34"/>
      <c r="I673"/>
    </row>
    <row r="674" spans="1:9" ht="12.75">
      <c r="A674" s="35"/>
      <c r="B674" s="36"/>
      <c r="C674" s="34"/>
      <c r="D674" s="34"/>
      <c r="E674" s="34"/>
      <c r="F674" s="34"/>
      <c r="G674" s="34"/>
      <c r="H674" s="34"/>
      <c r="I674"/>
    </row>
    <row r="675" spans="1:9" ht="12.75">
      <c r="A675" s="35"/>
      <c r="B675" s="36"/>
      <c r="C675" s="34"/>
      <c r="D675" s="34"/>
      <c r="E675" s="34"/>
      <c r="F675" s="34"/>
      <c r="G675" s="34"/>
      <c r="H675" s="34"/>
      <c r="I675"/>
    </row>
    <row r="676" spans="1:9" ht="12.75">
      <c r="A676" s="35"/>
      <c r="B676" s="36"/>
      <c r="C676" s="34"/>
      <c r="D676" s="34"/>
      <c r="E676" s="34"/>
      <c r="F676" s="34"/>
      <c r="G676" s="34"/>
      <c r="H676" s="34"/>
      <c r="I676"/>
    </row>
    <row r="677" spans="1:9" ht="12.75">
      <c r="A677" s="35"/>
      <c r="B677" s="36"/>
      <c r="C677" s="34"/>
      <c r="D677" s="34"/>
      <c r="E677" s="34"/>
      <c r="F677" s="34"/>
      <c r="G677" s="34"/>
      <c r="H677" s="34"/>
      <c r="I677"/>
    </row>
    <row r="678" spans="1:9" ht="12.75">
      <c r="A678" s="35"/>
      <c r="B678" s="36"/>
      <c r="C678" s="34"/>
      <c r="D678" s="34"/>
      <c r="E678" s="34"/>
      <c r="F678" s="34"/>
      <c r="G678" s="34"/>
      <c r="H678" s="34"/>
      <c r="I678"/>
    </row>
    <row r="679" spans="1:9" ht="12.75">
      <c r="A679" s="35"/>
      <c r="B679" s="36"/>
      <c r="C679" s="34"/>
      <c r="D679" s="34"/>
      <c r="E679" s="34"/>
      <c r="F679" s="34"/>
      <c r="G679" s="34"/>
      <c r="H679" s="34"/>
      <c r="I679"/>
    </row>
    <row r="680" spans="1:9" ht="12.75">
      <c r="A680" s="35"/>
      <c r="B680" s="36"/>
      <c r="C680" s="34"/>
      <c r="D680" s="34"/>
      <c r="E680" s="34"/>
      <c r="F680" s="34"/>
      <c r="G680" s="34"/>
      <c r="H680" s="34"/>
      <c r="I680"/>
    </row>
    <row r="681" spans="1:9" ht="12.75">
      <c r="A681" s="35"/>
      <c r="B681" s="36"/>
      <c r="C681" s="34"/>
      <c r="D681" s="34"/>
      <c r="E681" s="34"/>
      <c r="F681" s="34"/>
      <c r="G681" s="34"/>
      <c r="H681" s="34"/>
      <c r="I681"/>
    </row>
    <row r="682" spans="1:9" ht="12.75">
      <c r="A682" s="35"/>
      <c r="B682" s="36"/>
      <c r="C682" s="34"/>
      <c r="D682" s="34"/>
      <c r="E682" s="34"/>
      <c r="F682" s="34"/>
      <c r="G682" s="34"/>
      <c r="H682" s="34"/>
      <c r="I682"/>
    </row>
    <row r="683" spans="1:9" ht="12.75">
      <c r="A683" s="35"/>
      <c r="B683" s="36"/>
      <c r="C683" s="34"/>
      <c r="D683" s="34"/>
      <c r="E683" s="34"/>
      <c r="F683" s="34"/>
      <c r="G683" s="34"/>
      <c r="H683" s="34"/>
      <c r="I683"/>
    </row>
    <row r="684" spans="1:9" ht="12.75">
      <c r="A684" s="35"/>
      <c r="B684" s="36"/>
      <c r="C684" s="34"/>
      <c r="D684" s="34"/>
      <c r="E684" s="34"/>
      <c r="F684" s="34"/>
      <c r="G684" s="34"/>
      <c r="H684" s="34"/>
      <c r="I684"/>
    </row>
    <row r="685" spans="1:9" ht="12.75">
      <c r="A685" s="35"/>
      <c r="B685" s="36"/>
      <c r="C685" s="34"/>
      <c r="D685" s="34"/>
      <c r="E685" s="34"/>
      <c r="F685" s="34"/>
      <c r="G685" s="34"/>
      <c r="H685" s="34"/>
      <c r="I685"/>
    </row>
    <row r="686" spans="1:9" ht="12.75">
      <c r="A686" s="35"/>
      <c r="B686" s="36"/>
      <c r="C686" s="34"/>
      <c r="D686" s="34"/>
      <c r="E686" s="34"/>
      <c r="F686" s="34"/>
      <c r="G686" s="34"/>
      <c r="H686" s="34"/>
      <c r="I686"/>
    </row>
    <row r="687" spans="1:9" ht="12.75">
      <c r="A687" s="35"/>
      <c r="B687" s="36"/>
      <c r="C687" s="34"/>
      <c r="D687" s="34"/>
      <c r="E687" s="34"/>
      <c r="F687" s="34"/>
      <c r="G687" s="34"/>
      <c r="H687" s="34"/>
      <c r="I687"/>
    </row>
    <row r="688" spans="1:9" ht="12.75">
      <c r="A688" s="35"/>
      <c r="B688" s="36"/>
      <c r="C688" s="34"/>
      <c r="D688" s="34"/>
      <c r="E688" s="34"/>
      <c r="F688" s="34"/>
      <c r="G688" s="34"/>
      <c r="H688" s="34"/>
      <c r="I688"/>
    </row>
    <row r="689" spans="1:9" ht="12.75">
      <c r="A689" s="35"/>
      <c r="B689" s="36"/>
      <c r="C689" s="34"/>
      <c r="D689" s="34"/>
      <c r="E689" s="34"/>
      <c r="F689" s="34"/>
      <c r="G689" s="34"/>
      <c r="H689" s="34"/>
      <c r="I689"/>
    </row>
    <row r="690" spans="1:9" ht="12.75">
      <c r="A690" s="35"/>
      <c r="B690" s="36"/>
      <c r="C690" s="34"/>
      <c r="D690" s="34"/>
      <c r="E690" s="34"/>
      <c r="F690" s="34"/>
      <c r="G690" s="34"/>
      <c r="H690" s="34"/>
      <c r="I690"/>
    </row>
    <row r="691" spans="1:9" ht="12.75">
      <c r="A691" s="35"/>
      <c r="B691" s="36"/>
      <c r="C691" s="34"/>
      <c r="D691" s="34"/>
      <c r="E691" s="34"/>
      <c r="F691" s="34"/>
      <c r="G691" s="34"/>
      <c r="H691" s="34"/>
      <c r="I691"/>
    </row>
    <row r="692" spans="1:9" ht="12.75">
      <c r="A692" s="35"/>
      <c r="B692" s="36"/>
      <c r="C692" s="34"/>
      <c r="D692" s="34"/>
      <c r="E692" s="34"/>
      <c r="F692" s="34"/>
      <c r="G692" s="34"/>
      <c r="H692" s="34"/>
      <c r="I692"/>
    </row>
    <row r="693" spans="1:9" ht="12.75">
      <c r="A693" s="35"/>
      <c r="B693" s="36"/>
      <c r="C693" s="34"/>
      <c r="D693" s="34"/>
      <c r="E693" s="34"/>
      <c r="F693" s="34"/>
      <c r="G693" s="34"/>
      <c r="H693" s="34"/>
      <c r="I693"/>
    </row>
    <row r="694" spans="1:9" ht="12.75">
      <c r="A694" s="35"/>
      <c r="B694" s="36"/>
      <c r="C694" s="34"/>
      <c r="D694" s="34"/>
      <c r="E694" s="34"/>
      <c r="F694" s="34"/>
      <c r="G694" s="34"/>
      <c r="H694" s="34"/>
      <c r="I694"/>
    </row>
    <row r="695" spans="1:9" ht="12.75">
      <c r="A695" s="35"/>
      <c r="B695" s="36"/>
      <c r="C695" s="34"/>
      <c r="D695" s="34"/>
      <c r="E695" s="34"/>
      <c r="F695" s="34"/>
      <c r="G695" s="34"/>
      <c r="H695" s="34"/>
      <c r="I695"/>
    </row>
    <row r="696" spans="1:9" ht="12.75">
      <c r="A696" s="35"/>
      <c r="B696" s="36"/>
      <c r="C696" s="34"/>
      <c r="D696" s="34"/>
      <c r="E696" s="34"/>
      <c r="F696" s="34"/>
      <c r="G696" s="34"/>
      <c r="H696" s="34"/>
      <c r="I696"/>
    </row>
    <row r="697" spans="1:9" ht="12.75">
      <c r="A697" s="35"/>
      <c r="B697" s="36"/>
      <c r="C697" s="34"/>
      <c r="D697" s="34"/>
      <c r="E697" s="34"/>
      <c r="F697" s="34"/>
      <c r="G697" s="34"/>
      <c r="H697" s="34"/>
      <c r="I697"/>
    </row>
    <row r="698" spans="1:9" ht="12.75">
      <c r="A698" s="35"/>
      <c r="B698" s="36"/>
      <c r="C698" s="34"/>
      <c r="D698" s="34"/>
      <c r="E698" s="34"/>
      <c r="F698" s="34"/>
      <c r="G698" s="34"/>
      <c r="H698" s="34"/>
      <c r="I698"/>
    </row>
    <row r="699" spans="1:9" ht="12.75">
      <c r="A699" s="35"/>
      <c r="B699" s="36"/>
      <c r="C699" s="34"/>
      <c r="D699" s="34"/>
      <c r="E699" s="34"/>
      <c r="F699" s="34"/>
      <c r="G699" s="34"/>
      <c r="H699" s="34"/>
      <c r="I699"/>
    </row>
    <row r="700" spans="1:9" ht="12.75">
      <c r="A700" s="35"/>
      <c r="B700" s="36"/>
      <c r="C700" s="34"/>
      <c r="D700" s="34"/>
      <c r="E700" s="34"/>
      <c r="F700" s="34"/>
      <c r="G700" s="34"/>
      <c r="H700" s="34"/>
      <c r="I700"/>
    </row>
    <row r="701" spans="1:9" ht="12.75">
      <c r="A701" s="35"/>
      <c r="B701" s="36"/>
      <c r="C701" s="34"/>
      <c r="D701" s="34"/>
      <c r="E701" s="34"/>
      <c r="F701" s="34"/>
      <c r="G701" s="34"/>
      <c r="H701" s="34"/>
      <c r="I701"/>
    </row>
    <row r="702" spans="1:9" ht="12.75">
      <c r="A702" s="35"/>
      <c r="B702" s="36"/>
      <c r="C702" s="34"/>
      <c r="D702" s="34"/>
      <c r="E702" s="34"/>
      <c r="F702" s="34"/>
      <c r="G702" s="34"/>
      <c r="H702" s="34"/>
      <c r="I702"/>
    </row>
    <row r="703" spans="1:9" ht="12.75">
      <c r="A703" s="35"/>
      <c r="B703" s="36"/>
      <c r="C703" s="34"/>
      <c r="D703" s="34"/>
      <c r="E703" s="34"/>
      <c r="F703" s="34"/>
      <c r="G703" s="34"/>
      <c r="H703" s="34"/>
      <c r="I703"/>
    </row>
    <row r="704" spans="1:9" ht="12.75">
      <c r="A704" s="35"/>
      <c r="B704" s="36"/>
      <c r="C704" s="34"/>
      <c r="D704" s="34"/>
      <c r="E704" s="34"/>
      <c r="F704" s="34"/>
      <c r="G704" s="34"/>
      <c r="H704" s="34"/>
      <c r="I704"/>
    </row>
    <row r="705" spans="1:9" ht="12.75">
      <c r="A705" s="35"/>
      <c r="B705" s="36"/>
      <c r="C705" s="34"/>
      <c r="D705" s="34"/>
      <c r="E705" s="34"/>
      <c r="F705" s="34"/>
      <c r="G705" s="34"/>
      <c r="H705" s="34"/>
      <c r="I705"/>
    </row>
    <row r="706" spans="1:9" ht="12.75">
      <c r="A706" s="35"/>
      <c r="B706" s="36"/>
      <c r="C706" s="34"/>
      <c r="D706" s="34"/>
      <c r="E706" s="34"/>
      <c r="F706" s="34"/>
      <c r="G706" s="34"/>
      <c r="H706" s="34"/>
      <c r="I706"/>
    </row>
    <row r="707" spans="1:9" ht="12.75">
      <c r="A707" s="35"/>
      <c r="B707" s="36"/>
      <c r="C707" s="34"/>
      <c r="D707" s="34"/>
      <c r="E707" s="34"/>
      <c r="F707" s="34"/>
      <c r="G707" s="34"/>
      <c r="H707" s="34"/>
      <c r="I707"/>
    </row>
    <row r="708" spans="1:9" ht="12.75">
      <c r="A708" s="35"/>
      <c r="B708" s="36"/>
      <c r="C708" s="34"/>
      <c r="D708" s="34"/>
      <c r="E708" s="34"/>
      <c r="F708" s="34"/>
      <c r="G708" s="34"/>
      <c r="H708" s="34"/>
      <c r="I708"/>
    </row>
    <row r="709" spans="1:9" ht="12.75">
      <c r="A709" s="35"/>
      <c r="B709" s="36"/>
      <c r="C709" s="34"/>
      <c r="D709" s="34"/>
      <c r="E709" s="34"/>
      <c r="F709" s="34"/>
      <c r="G709" s="34"/>
      <c r="H709" s="34"/>
      <c r="I709"/>
    </row>
    <row r="710" spans="1:9" ht="12.75">
      <c r="A710" s="35"/>
      <c r="B710" s="36"/>
      <c r="C710" s="34"/>
      <c r="D710" s="34"/>
      <c r="E710" s="34"/>
      <c r="F710" s="34"/>
      <c r="G710" s="34"/>
      <c r="H710" s="34"/>
      <c r="I710"/>
    </row>
    <row r="711" spans="1:9" ht="12.75">
      <c r="A711" s="35"/>
      <c r="B711" s="36"/>
      <c r="C711" s="34"/>
      <c r="D711" s="34"/>
      <c r="E711" s="34"/>
      <c r="F711" s="34"/>
      <c r="G711" s="34"/>
      <c r="H711" s="34"/>
      <c r="I711"/>
    </row>
    <row r="712" spans="1:9" ht="12.75">
      <c r="A712" s="35"/>
      <c r="B712" s="36"/>
      <c r="C712" s="34"/>
      <c r="D712" s="34"/>
      <c r="E712" s="34"/>
      <c r="F712" s="34"/>
      <c r="G712" s="34"/>
      <c r="H712" s="34"/>
      <c r="I712"/>
    </row>
    <row r="713" spans="1:9" ht="12.75">
      <c r="A713" s="35"/>
      <c r="B713" s="36"/>
      <c r="C713" s="34"/>
      <c r="D713" s="34"/>
      <c r="E713" s="34"/>
      <c r="F713" s="34"/>
      <c r="G713" s="34"/>
      <c r="H713" s="34"/>
      <c r="I713"/>
    </row>
    <row r="714" spans="1:9" ht="12.75">
      <c r="A714" s="35"/>
      <c r="B714" s="36"/>
      <c r="C714" s="34"/>
      <c r="D714" s="34"/>
      <c r="E714" s="34"/>
      <c r="F714" s="34"/>
      <c r="G714" s="34"/>
      <c r="H714" s="34"/>
      <c r="I714"/>
    </row>
    <row r="715" spans="1:9" ht="12.75">
      <c r="A715" s="35"/>
      <c r="B715" s="36"/>
      <c r="C715" s="34"/>
      <c r="D715" s="34"/>
      <c r="E715" s="34"/>
      <c r="F715" s="34"/>
      <c r="G715" s="34"/>
      <c r="H715" s="34"/>
      <c r="I715"/>
    </row>
    <row r="716" spans="1:9" ht="12.75">
      <c r="A716" s="35"/>
      <c r="B716" s="36"/>
      <c r="C716" s="34"/>
      <c r="D716" s="34"/>
      <c r="E716" s="34"/>
      <c r="F716" s="34"/>
      <c r="G716" s="34"/>
      <c r="H716" s="34"/>
      <c r="I716"/>
    </row>
    <row r="717" spans="1:9" ht="12.75">
      <c r="A717" s="35"/>
      <c r="B717" s="36"/>
      <c r="C717" s="34"/>
      <c r="D717" s="34"/>
      <c r="E717" s="34"/>
      <c r="F717" s="34"/>
      <c r="G717" s="34"/>
      <c r="H717" s="34"/>
      <c r="I717"/>
    </row>
    <row r="718" spans="1:9" ht="12.75">
      <c r="A718" s="35"/>
      <c r="B718" s="36"/>
      <c r="C718" s="34"/>
      <c r="D718" s="34"/>
      <c r="E718" s="34"/>
      <c r="F718" s="34"/>
      <c r="G718" s="34"/>
      <c r="H718" s="34"/>
      <c r="I718"/>
    </row>
    <row r="719" spans="1:9" ht="12.75">
      <c r="A719" s="35"/>
      <c r="B719" s="36"/>
      <c r="C719" s="34"/>
      <c r="D719" s="34"/>
      <c r="E719" s="34"/>
      <c r="F719" s="34"/>
      <c r="G719" s="34"/>
      <c r="H719" s="34"/>
      <c r="I719"/>
    </row>
    <row r="720" spans="1:9" ht="12.75">
      <c r="A720" s="35"/>
      <c r="B720" s="36"/>
      <c r="C720" s="34"/>
      <c r="D720" s="34"/>
      <c r="E720" s="34"/>
      <c r="F720" s="34"/>
      <c r="G720" s="34"/>
      <c r="H720" s="34"/>
      <c r="I720"/>
    </row>
    <row r="721" spans="1:9" ht="12.75">
      <c r="A721" s="35"/>
      <c r="B721" s="36"/>
      <c r="C721" s="34"/>
      <c r="D721" s="34"/>
      <c r="E721" s="34"/>
      <c r="F721" s="34"/>
      <c r="G721" s="34"/>
      <c r="H721" s="34"/>
      <c r="I721"/>
    </row>
    <row r="722" spans="1:9" ht="12.75">
      <c r="A722" s="35"/>
      <c r="B722" s="36"/>
      <c r="C722" s="34"/>
      <c r="D722" s="34"/>
      <c r="E722" s="34"/>
      <c r="F722" s="34"/>
      <c r="G722" s="34"/>
      <c r="H722" s="34"/>
      <c r="I722"/>
    </row>
    <row r="723" spans="1:9" ht="12.75">
      <c r="A723" s="35"/>
      <c r="B723" s="36"/>
      <c r="C723" s="34"/>
      <c r="D723" s="34"/>
      <c r="E723" s="34"/>
      <c r="F723" s="34"/>
      <c r="G723" s="34"/>
      <c r="H723" s="34"/>
      <c r="I723"/>
    </row>
    <row r="724" spans="1:9" ht="12.75">
      <c r="A724" s="35"/>
      <c r="B724" s="36"/>
      <c r="C724" s="34"/>
      <c r="D724" s="34"/>
      <c r="E724" s="34"/>
      <c r="F724" s="34"/>
      <c r="G724" s="34"/>
      <c r="H724" s="34"/>
      <c r="I724"/>
    </row>
    <row r="725" spans="1:9" ht="12.75">
      <c r="A725" s="35"/>
      <c r="B725" s="36"/>
      <c r="C725" s="34"/>
      <c r="D725" s="34"/>
      <c r="E725" s="34"/>
      <c r="F725" s="34"/>
      <c r="G725" s="34"/>
      <c r="H725" s="34"/>
      <c r="I725"/>
    </row>
    <row r="726" spans="1:9" ht="12.75">
      <c r="A726" s="35"/>
      <c r="B726" s="36"/>
      <c r="C726" s="34"/>
      <c r="D726" s="34"/>
      <c r="E726" s="34"/>
      <c r="F726" s="34"/>
      <c r="G726" s="34"/>
      <c r="H726" s="34"/>
      <c r="I726"/>
    </row>
    <row r="727" spans="1:9" ht="12.75">
      <c r="A727" s="35"/>
      <c r="B727" s="36"/>
      <c r="C727" s="34"/>
      <c r="D727" s="34"/>
      <c r="E727" s="34"/>
      <c r="F727" s="34"/>
      <c r="G727" s="34"/>
      <c r="H727" s="34"/>
      <c r="I727"/>
    </row>
    <row r="728" spans="1:9" ht="12.75">
      <c r="A728" s="35"/>
      <c r="B728" s="36"/>
      <c r="C728" s="34"/>
      <c r="D728" s="34"/>
      <c r="E728" s="34"/>
      <c r="F728" s="34"/>
      <c r="G728" s="34"/>
      <c r="H728" s="34"/>
      <c r="I728"/>
    </row>
    <row r="729" spans="1:9" ht="12.75">
      <c r="A729" s="35"/>
      <c r="B729" s="36"/>
      <c r="C729" s="34"/>
      <c r="D729" s="34"/>
      <c r="E729" s="34"/>
      <c r="F729" s="34"/>
      <c r="G729" s="34"/>
      <c r="H729" s="34"/>
      <c r="I729"/>
    </row>
    <row r="730" spans="1:9" ht="12.75">
      <c r="A730" s="35"/>
      <c r="B730" s="36"/>
      <c r="C730" s="34"/>
      <c r="D730" s="34"/>
      <c r="E730" s="34"/>
      <c r="F730" s="34"/>
      <c r="G730" s="34"/>
      <c r="H730" s="34"/>
      <c r="I730"/>
    </row>
    <row r="731" spans="1:9" ht="12.75">
      <c r="A731" s="35"/>
      <c r="B731" s="36"/>
      <c r="C731" s="34"/>
      <c r="D731" s="34"/>
      <c r="E731" s="34"/>
      <c r="F731" s="34"/>
      <c r="G731" s="34"/>
      <c r="H731" s="34"/>
      <c r="I731"/>
    </row>
    <row r="732" spans="1:9" ht="12.75">
      <c r="A732" s="35"/>
      <c r="B732" s="36"/>
      <c r="C732" s="34"/>
      <c r="D732" s="34"/>
      <c r="E732" s="34"/>
      <c r="F732" s="34"/>
      <c r="G732" s="34"/>
      <c r="H732" s="34"/>
      <c r="I732"/>
    </row>
    <row r="733" spans="1:9" ht="12.75">
      <c r="A733" s="35"/>
      <c r="B733" s="36"/>
      <c r="C733" s="34"/>
      <c r="D733" s="34"/>
      <c r="E733" s="34"/>
      <c r="F733" s="34"/>
      <c r="G733" s="34"/>
      <c r="H733" s="34"/>
      <c r="I733"/>
    </row>
    <row r="734" spans="1:9" ht="12.75">
      <c r="A734" s="35"/>
      <c r="B734" s="36"/>
      <c r="C734" s="34"/>
      <c r="D734" s="34"/>
      <c r="E734" s="34"/>
      <c r="F734" s="34"/>
      <c r="G734" s="34"/>
      <c r="H734" s="34"/>
      <c r="I734"/>
    </row>
    <row r="735" spans="1:9" ht="12.75">
      <c r="A735" s="35"/>
      <c r="B735" s="36"/>
      <c r="C735" s="34"/>
      <c r="D735" s="34"/>
      <c r="E735" s="34"/>
      <c r="F735" s="34"/>
      <c r="G735" s="34"/>
      <c r="H735" s="34"/>
      <c r="I735"/>
    </row>
    <row r="736" spans="1:9" ht="12.75">
      <c r="A736" s="35"/>
      <c r="B736" s="36"/>
      <c r="C736" s="34"/>
      <c r="D736" s="34"/>
      <c r="E736" s="34"/>
      <c r="F736" s="34"/>
      <c r="G736" s="34"/>
      <c r="H736" s="34"/>
      <c r="I736"/>
    </row>
    <row r="737" spans="1:9" ht="12.75">
      <c r="A737" s="35"/>
      <c r="B737" s="36"/>
      <c r="C737" s="34"/>
      <c r="D737" s="34"/>
      <c r="E737" s="34"/>
      <c r="F737" s="34"/>
      <c r="G737" s="34"/>
      <c r="H737" s="34"/>
      <c r="I737"/>
    </row>
    <row r="738" spans="1:9" ht="12.75">
      <c r="A738" s="35"/>
      <c r="B738" s="36"/>
      <c r="C738" s="34"/>
      <c r="D738" s="34"/>
      <c r="E738" s="34"/>
      <c r="F738" s="34"/>
      <c r="G738" s="34"/>
      <c r="H738" s="34"/>
      <c r="I738"/>
    </row>
    <row r="739" spans="1:9" ht="12.75">
      <c r="A739" s="35"/>
      <c r="B739" s="36"/>
      <c r="C739" s="34"/>
      <c r="D739" s="34"/>
      <c r="E739" s="34"/>
      <c r="F739" s="34"/>
      <c r="G739" s="34"/>
      <c r="H739" s="34"/>
      <c r="I739"/>
    </row>
    <row r="740" spans="1:9" ht="12.75">
      <c r="A740" s="35"/>
      <c r="B740" s="36"/>
      <c r="C740" s="34"/>
      <c r="D740" s="34"/>
      <c r="E740" s="34"/>
      <c r="F740" s="34"/>
      <c r="G740" s="34"/>
      <c r="H740" s="34"/>
      <c r="I740"/>
    </row>
    <row r="741" spans="1:9" ht="12.75">
      <c r="A741" s="35"/>
      <c r="B741" s="36"/>
      <c r="C741" s="34"/>
      <c r="D741" s="34"/>
      <c r="E741" s="34"/>
      <c r="F741" s="34"/>
      <c r="G741" s="34"/>
      <c r="H741" s="34"/>
      <c r="I741"/>
    </row>
    <row r="742" spans="1:9" ht="12.75">
      <c r="A742" s="35"/>
      <c r="B742" s="36"/>
      <c r="C742" s="34"/>
      <c r="D742" s="34"/>
      <c r="E742" s="34"/>
      <c r="F742" s="34"/>
      <c r="G742" s="34"/>
      <c r="H742" s="34"/>
      <c r="I742"/>
    </row>
    <row r="743" spans="1:9" ht="12.75">
      <c r="A743" s="35"/>
      <c r="B743" s="36"/>
      <c r="C743" s="34"/>
      <c r="D743" s="34"/>
      <c r="E743" s="34"/>
      <c r="F743" s="34"/>
      <c r="G743" s="34"/>
      <c r="H743" s="34"/>
      <c r="I743"/>
    </row>
    <row r="744" spans="1:9" ht="12.75">
      <c r="A744" s="35"/>
      <c r="B744" s="36"/>
      <c r="C744" s="34"/>
      <c r="D744" s="34"/>
      <c r="E744" s="34"/>
      <c r="F744" s="34"/>
      <c r="G744" s="34"/>
      <c r="H744" s="34"/>
      <c r="I744"/>
    </row>
    <row r="745" spans="1:9" ht="12.75">
      <c r="A745" s="35"/>
      <c r="B745" s="36"/>
      <c r="C745" s="34"/>
      <c r="D745" s="34"/>
      <c r="E745" s="34"/>
      <c r="F745" s="34"/>
      <c r="G745" s="34"/>
      <c r="H745" s="34"/>
      <c r="I745"/>
    </row>
    <row r="746" spans="1:9" ht="12.75">
      <c r="A746" s="35"/>
      <c r="B746" s="36"/>
      <c r="C746" s="34"/>
      <c r="D746" s="34"/>
      <c r="E746" s="34"/>
      <c r="F746" s="34"/>
      <c r="G746" s="34"/>
      <c r="H746" s="34"/>
      <c r="I746"/>
    </row>
    <row r="747" spans="1:9" ht="12.75">
      <c r="A747" s="35"/>
      <c r="B747" s="36"/>
      <c r="C747" s="34"/>
      <c r="D747" s="34"/>
      <c r="E747" s="34"/>
      <c r="F747" s="34"/>
      <c r="G747" s="34"/>
      <c r="H747" s="34"/>
      <c r="I747"/>
    </row>
    <row r="748" spans="1:9" ht="12.75">
      <c r="A748" s="35"/>
      <c r="B748" s="36"/>
      <c r="C748" s="34"/>
      <c r="D748" s="34"/>
      <c r="E748" s="34"/>
      <c r="F748" s="34"/>
      <c r="G748" s="34"/>
      <c r="H748" s="34"/>
      <c r="I748"/>
    </row>
    <row r="749" spans="1:9" ht="12.75">
      <c r="A749" s="35"/>
      <c r="B749" s="36"/>
      <c r="C749" s="34"/>
      <c r="D749" s="34"/>
      <c r="E749" s="34"/>
      <c r="F749" s="34"/>
      <c r="G749" s="34"/>
      <c r="H749" s="34"/>
      <c r="I749"/>
    </row>
    <row r="750" spans="1:9" ht="12.75">
      <c r="A750" s="35"/>
      <c r="B750" s="36"/>
      <c r="C750" s="34"/>
      <c r="D750" s="34"/>
      <c r="E750" s="34"/>
      <c r="F750" s="34"/>
      <c r="G750" s="34"/>
      <c r="H750" s="34"/>
      <c r="I750"/>
    </row>
    <row r="751" spans="1:9" ht="12.75">
      <c r="A751" s="35"/>
      <c r="B751" s="36"/>
      <c r="C751" s="34"/>
      <c r="D751" s="34"/>
      <c r="E751" s="34"/>
      <c r="F751" s="34"/>
      <c r="G751" s="34"/>
      <c r="H751" s="34"/>
      <c r="I751"/>
    </row>
    <row r="752" spans="1:9" ht="12.75">
      <c r="A752" s="35"/>
      <c r="B752" s="34"/>
      <c r="C752" s="34"/>
      <c r="D752" s="34"/>
      <c r="E752" s="34"/>
      <c r="F752" s="34"/>
      <c r="G752" s="34"/>
      <c r="H752" s="34"/>
      <c r="I752"/>
    </row>
    <row r="753" spans="1:9" ht="12.75">
      <c r="A753" s="35"/>
      <c r="B753" s="34"/>
      <c r="C753" s="34"/>
      <c r="D753" s="34"/>
      <c r="E753" s="34"/>
      <c r="F753" s="34"/>
      <c r="G753" s="34"/>
      <c r="H753" s="34"/>
      <c r="I753"/>
    </row>
    <row r="754" spans="1:9" ht="12.75">
      <c r="A754" s="35"/>
      <c r="B754" s="34"/>
      <c r="C754" s="34"/>
      <c r="D754" s="34"/>
      <c r="E754" s="34"/>
      <c r="F754" s="34"/>
      <c r="G754" s="34"/>
      <c r="H754" s="34"/>
      <c r="I754"/>
    </row>
    <row r="755" spans="1:9" ht="12.75">
      <c r="A755" s="35"/>
      <c r="B755" s="34"/>
      <c r="C755" s="34"/>
      <c r="D755" s="34"/>
      <c r="E755" s="34"/>
      <c r="F755" s="34"/>
      <c r="G755" s="34"/>
      <c r="H755" s="34"/>
      <c r="I755"/>
    </row>
    <row r="756" spans="1:9" ht="12.75">
      <c r="A756" s="35"/>
      <c r="B756" s="34"/>
      <c r="C756" s="34"/>
      <c r="D756" s="34"/>
      <c r="E756" s="34"/>
      <c r="F756" s="34"/>
      <c r="G756" s="34"/>
      <c r="H756" s="34"/>
      <c r="I756"/>
    </row>
    <row r="757" spans="1:9" ht="12.75">
      <c r="A757" s="35"/>
      <c r="B757" s="34"/>
      <c r="C757" s="34"/>
      <c r="D757" s="34"/>
      <c r="E757" s="34"/>
      <c r="F757" s="34"/>
      <c r="G757" s="34"/>
      <c r="H757" s="34"/>
      <c r="I757"/>
    </row>
    <row r="758" spans="1:9" ht="12.75">
      <c r="A758" s="35"/>
      <c r="B758" s="34"/>
      <c r="C758" s="34"/>
      <c r="D758" s="34"/>
      <c r="E758" s="34"/>
      <c r="F758" s="34"/>
      <c r="G758" s="34"/>
      <c r="H758" s="34"/>
      <c r="I758"/>
    </row>
    <row r="759" spans="1:9" ht="12.75">
      <c r="A759" s="35"/>
      <c r="B759" s="34"/>
      <c r="C759" s="34"/>
      <c r="D759" s="34"/>
      <c r="E759" s="34"/>
      <c r="F759" s="34"/>
      <c r="G759" s="34"/>
      <c r="H759" s="34"/>
      <c r="I759"/>
    </row>
    <row r="760" spans="1:9" ht="12.75">
      <c r="A760" s="35"/>
      <c r="B760" s="34"/>
      <c r="C760" s="34"/>
      <c r="D760" s="34"/>
      <c r="E760" s="34"/>
      <c r="F760" s="34"/>
      <c r="G760" s="34"/>
      <c r="H760" s="34"/>
      <c r="I760"/>
    </row>
    <row r="761" spans="1:9" ht="12.75">
      <c r="A761" s="35"/>
      <c r="B761" s="34"/>
      <c r="C761" s="34"/>
      <c r="D761" s="34"/>
      <c r="E761" s="34"/>
      <c r="F761" s="34"/>
      <c r="G761" s="34"/>
      <c r="H761" s="34"/>
      <c r="I761"/>
    </row>
    <row r="762" spans="1:9" ht="12.75">
      <c r="A762" s="35"/>
      <c r="B762" s="34"/>
      <c r="C762" s="34"/>
      <c r="D762" s="34"/>
      <c r="E762" s="34"/>
      <c r="F762" s="34"/>
      <c r="G762" s="34"/>
      <c r="H762" s="34"/>
      <c r="I762"/>
    </row>
    <row r="763" spans="1:9" ht="12.75">
      <c r="A763" s="35"/>
      <c r="B763" s="34"/>
      <c r="C763" s="34"/>
      <c r="D763" s="34"/>
      <c r="E763" s="34"/>
      <c r="F763" s="34"/>
      <c r="G763" s="34"/>
      <c r="H763" s="34"/>
      <c r="I763"/>
    </row>
    <row r="764" spans="1:9" ht="12.75">
      <c r="A764" s="35"/>
      <c r="B764" s="34"/>
      <c r="C764" s="34"/>
      <c r="D764" s="34"/>
      <c r="E764" s="34"/>
      <c r="F764" s="34"/>
      <c r="G764" s="34"/>
      <c r="H764" s="34"/>
      <c r="I764"/>
    </row>
    <row r="765" spans="1:9" ht="12.75">
      <c r="A765" s="35"/>
      <c r="B765" s="34"/>
      <c r="C765" s="34"/>
      <c r="D765" s="34"/>
      <c r="E765" s="34"/>
      <c r="F765" s="34"/>
      <c r="G765" s="34"/>
      <c r="H765" s="34"/>
      <c r="I765"/>
    </row>
    <row r="766" spans="1:9" ht="12.75">
      <c r="A766" s="35"/>
      <c r="B766" s="34"/>
      <c r="C766" s="34"/>
      <c r="D766" s="34"/>
      <c r="E766" s="34"/>
      <c r="F766" s="34"/>
      <c r="G766" s="34"/>
      <c r="H766" s="34"/>
      <c r="I766"/>
    </row>
    <row r="767" spans="1:9" ht="12.75">
      <c r="A767" s="35"/>
      <c r="B767" s="34"/>
      <c r="C767" s="34"/>
      <c r="D767" s="34"/>
      <c r="E767" s="34"/>
      <c r="F767" s="34"/>
      <c r="G767" s="34"/>
      <c r="H767" s="34"/>
      <c r="I767"/>
    </row>
    <row r="768" spans="1:9" ht="12.75">
      <c r="A768" s="35"/>
      <c r="B768" s="34"/>
      <c r="C768" s="34"/>
      <c r="D768" s="34"/>
      <c r="E768" s="34"/>
      <c r="F768" s="34"/>
      <c r="G768" s="34"/>
      <c r="H768" s="34"/>
      <c r="I768"/>
    </row>
    <row r="769" spans="1:9" ht="12.75">
      <c r="A769" s="35"/>
      <c r="B769" s="34"/>
      <c r="C769" s="34"/>
      <c r="D769" s="34"/>
      <c r="E769" s="34"/>
      <c r="F769" s="34"/>
      <c r="G769" s="34"/>
      <c r="H769" s="34"/>
      <c r="I769"/>
    </row>
    <row r="770" spans="1:9" ht="12.75">
      <c r="A770" s="35"/>
      <c r="B770" s="34"/>
      <c r="C770" s="34"/>
      <c r="D770" s="34"/>
      <c r="E770" s="34"/>
      <c r="F770" s="34"/>
      <c r="G770" s="34"/>
      <c r="H770" s="34"/>
      <c r="I770"/>
    </row>
    <row r="771" spans="1:9" ht="12.75">
      <c r="A771" s="35"/>
      <c r="B771" s="34"/>
      <c r="C771" s="34"/>
      <c r="D771" s="34"/>
      <c r="E771" s="34"/>
      <c r="F771" s="34"/>
      <c r="G771" s="34"/>
      <c r="H771" s="34"/>
      <c r="I771"/>
    </row>
    <row r="772" spans="1:9" ht="12.75">
      <c r="A772" s="35"/>
      <c r="B772" s="34"/>
      <c r="C772" s="34"/>
      <c r="D772" s="34"/>
      <c r="E772" s="34"/>
      <c r="F772" s="34"/>
      <c r="G772" s="34"/>
      <c r="H772" s="34"/>
      <c r="I772"/>
    </row>
    <row r="773" spans="1:9" ht="12.75">
      <c r="A773" s="35"/>
      <c r="B773" s="34"/>
      <c r="C773" s="34"/>
      <c r="D773" s="34"/>
      <c r="E773" s="34"/>
      <c r="F773" s="34"/>
      <c r="G773" s="34"/>
      <c r="H773" s="34"/>
      <c r="I773"/>
    </row>
    <row r="774" spans="1:9" ht="12.75">
      <c r="A774" s="35"/>
      <c r="B774" s="34"/>
      <c r="C774" s="34"/>
      <c r="D774" s="34"/>
      <c r="E774" s="34"/>
      <c r="F774" s="34"/>
      <c r="G774" s="34"/>
      <c r="H774" s="34"/>
      <c r="I774"/>
    </row>
    <row r="775" spans="1:9" ht="12.75">
      <c r="A775" s="35"/>
      <c r="B775" s="34"/>
      <c r="C775" s="34"/>
      <c r="D775" s="34"/>
      <c r="E775" s="34"/>
      <c r="F775" s="34"/>
      <c r="G775" s="34"/>
      <c r="H775" s="34"/>
      <c r="I775"/>
    </row>
    <row r="776" spans="1:9" ht="12.75">
      <c r="A776" s="35"/>
      <c r="B776" s="34"/>
      <c r="C776" s="34"/>
      <c r="D776" s="34"/>
      <c r="E776" s="34"/>
      <c r="F776" s="34"/>
      <c r="G776" s="34"/>
      <c r="H776" s="34"/>
      <c r="I776"/>
    </row>
    <row r="777" spans="1:9" ht="12.75">
      <c r="A777" s="35"/>
      <c r="B777" s="34"/>
      <c r="C777" s="34"/>
      <c r="D777" s="34"/>
      <c r="E777" s="34"/>
      <c r="F777" s="34"/>
      <c r="G777" s="34"/>
      <c r="H777" s="34"/>
      <c r="I777"/>
    </row>
    <row r="778" spans="1:9" ht="12.75">
      <c r="A778" s="35"/>
      <c r="B778" s="34"/>
      <c r="C778" s="34"/>
      <c r="D778" s="34"/>
      <c r="E778" s="34"/>
      <c r="F778" s="34"/>
      <c r="G778" s="34"/>
      <c r="H778" s="34"/>
      <c r="I778"/>
    </row>
    <row r="779" spans="1:9" ht="12.75">
      <c r="A779" s="35"/>
      <c r="B779" s="34"/>
      <c r="C779" s="34"/>
      <c r="D779" s="34"/>
      <c r="E779" s="34"/>
      <c r="F779" s="34"/>
      <c r="G779" s="34"/>
      <c r="H779" s="34"/>
      <c r="I779"/>
    </row>
    <row r="780" spans="1:9" ht="12.75">
      <c r="A780" s="35"/>
      <c r="B780" s="34"/>
      <c r="C780" s="34"/>
      <c r="D780" s="34"/>
      <c r="E780" s="34"/>
      <c r="F780" s="34"/>
      <c r="G780" s="34"/>
      <c r="H780" s="34"/>
      <c r="I780"/>
    </row>
    <row r="781" spans="1:9" ht="12.75">
      <c r="A781" s="35"/>
      <c r="B781" s="34"/>
      <c r="C781" s="34"/>
      <c r="D781" s="34"/>
      <c r="E781" s="34"/>
      <c r="F781" s="34"/>
      <c r="G781" s="34"/>
      <c r="H781" s="34"/>
      <c r="I781"/>
    </row>
    <row r="782" spans="1:9" ht="12.75">
      <c r="A782" s="35"/>
      <c r="B782" s="34"/>
      <c r="C782" s="34"/>
      <c r="D782" s="34"/>
      <c r="E782" s="34"/>
      <c r="F782" s="34"/>
      <c r="G782" s="34"/>
      <c r="H782" s="34"/>
      <c r="I782"/>
    </row>
    <row r="783" spans="1:9" ht="12.75">
      <c r="A783" s="35"/>
      <c r="B783" s="34"/>
      <c r="C783" s="34"/>
      <c r="D783" s="34"/>
      <c r="E783" s="34"/>
      <c r="F783" s="34"/>
      <c r="G783" s="34"/>
      <c r="H783" s="34"/>
      <c r="I783"/>
    </row>
    <row r="784" spans="1:9" ht="12.75">
      <c r="A784" s="35"/>
      <c r="B784" s="34"/>
      <c r="C784" s="34"/>
      <c r="D784" s="34"/>
      <c r="E784" s="34"/>
      <c r="F784" s="34"/>
      <c r="G784" s="34"/>
      <c r="H784" s="34"/>
      <c r="I784"/>
    </row>
    <row r="785" spans="1:9" ht="12.75">
      <c r="A785" s="35"/>
      <c r="B785" s="34"/>
      <c r="C785" s="34"/>
      <c r="D785" s="34"/>
      <c r="E785" s="34"/>
      <c r="F785" s="34"/>
      <c r="G785" s="34"/>
      <c r="H785" s="34"/>
      <c r="I785"/>
    </row>
    <row r="786" spans="1:9" ht="12.75">
      <c r="A786" s="35"/>
      <c r="B786" s="34"/>
      <c r="C786" s="34"/>
      <c r="D786" s="34"/>
      <c r="E786" s="34"/>
      <c r="F786" s="34"/>
      <c r="G786" s="34"/>
      <c r="H786" s="34"/>
      <c r="I786"/>
    </row>
    <row r="787" spans="1:9" ht="12.75">
      <c r="A787" s="35"/>
      <c r="B787" s="34"/>
      <c r="C787" s="34"/>
      <c r="D787" s="34"/>
      <c r="E787" s="34"/>
      <c r="F787" s="34"/>
      <c r="G787" s="34"/>
      <c r="H787" s="34"/>
      <c r="I787"/>
    </row>
    <row r="788" spans="1:9" ht="12.75">
      <c r="A788" s="35"/>
      <c r="B788" s="34"/>
      <c r="C788" s="34"/>
      <c r="D788" s="34"/>
      <c r="E788" s="34"/>
      <c r="F788" s="34"/>
      <c r="G788" s="34"/>
      <c r="H788" s="34"/>
      <c r="I788"/>
    </row>
    <row r="789" spans="1:9" ht="12.75">
      <c r="A789" s="35"/>
      <c r="B789" s="34"/>
      <c r="C789" s="34"/>
      <c r="D789" s="34"/>
      <c r="E789" s="34"/>
      <c r="F789" s="34"/>
      <c r="G789" s="34"/>
      <c r="H789" s="34"/>
      <c r="I789"/>
    </row>
    <row r="790" spans="1:9" ht="12.75">
      <c r="A790" s="35"/>
      <c r="B790" s="34"/>
      <c r="C790" s="34"/>
      <c r="D790" s="34"/>
      <c r="E790" s="34"/>
      <c r="F790" s="34"/>
      <c r="G790" s="34"/>
      <c r="H790" s="34"/>
      <c r="I790"/>
    </row>
    <row r="791" spans="1:9" ht="12.75">
      <c r="A791" s="35"/>
      <c r="B791" s="34"/>
      <c r="C791" s="34"/>
      <c r="D791" s="34"/>
      <c r="E791" s="34"/>
      <c r="F791" s="34"/>
      <c r="G791" s="34"/>
      <c r="H791" s="34"/>
      <c r="I791"/>
    </row>
    <row r="792" spans="1:9" ht="12.75">
      <c r="A792" s="35"/>
      <c r="B792" s="34"/>
      <c r="C792" s="34"/>
      <c r="D792" s="34"/>
      <c r="E792" s="34"/>
      <c r="F792" s="34"/>
      <c r="G792" s="34"/>
      <c r="H792" s="34"/>
      <c r="I792"/>
    </row>
    <row r="793" spans="1:9" ht="12.75">
      <c r="A793" s="35"/>
      <c r="B793" s="34"/>
      <c r="C793" s="34"/>
      <c r="D793" s="34"/>
      <c r="E793" s="34"/>
      <c r="F793" s="34"/>
      <c r="G793" s="34"/>
      <c r="H793" s="34"/>
      <c r="I793"/>
    </row>
    <row r="794" spans="1:9" ht="12.75">
      <c r="A794" s="35"/>
      <c r="B794" s="34"/>
      <c r="C794" s="34"/>
      <c r="D794" s="34"/>
      <c r="E794" s="34"/>
      <c r="F794" s="34"/>
      <c r="G794" s="34"/>
      <c r="H794" s="34"/>
      <c r="I794"/>
    </row>
    <row r="795" spans="1:9" ht="12.75">
      <c r="A795" s="35"/>
      <c r="B795" s="34"/>
      <c r="C795" s="34"/>
      <c r="D795" s="34"/>
      <c r="E795" s="34"/>
      <c r="F795" s="34"/>
      <c r="G795" s="34"/>
      <c r="H795" s="34"/>
      <c r="I795"/>
    </row>
    <row r="796" spans="1:9" ht="12.75">
      <c r="A796" s="35"/>
      <c r="B796" s="34"/>
      <c r="C796" s="34"/>
      <c r="D796" s="34"/>
      <c r="E796" s="34"/>
      <c r="F796" s="34"/>
      <c r="G796" s="34"/>
      <c r="H796" s="34"/>
      <c r="I796"/>
    </row>
    <row r="797" spans="1:9" ht="12.75">
      <c r="A797" s="35"/>
      <c r="B797" s="34"/>
      <c r="C797" s="34"/>
      <c r="D797" s="34"/>
      <c r="E797" s="34"/>
      <c r="F797" s="34"/>
      <c r="G797" s="34"/>
      <c r="H797" s="34"/>
      <c r="I797"/>
    </row>
    <row r="798" spans="1:9" ht="12.75">
      <c r="A798" s="35"/>
      <c r="B798" s="34"/>
      <c r="C798" s="34"/>
      <c r="D798" s="34"/>
      <c r="E798" s="34"/>
      <c r="F798" s="34"/>
      <c r="G798" s="34"/>
      <c r="H798" s="34"/>
      <c r="I798"/>
    </row>
    <row r="799" spans="1:9" ht="12.75">
      <c r="A799" s="35"/>
      <c r="B799" s="34"/>
      <c r="C799" s="34"/>
      <c r="D799" s="34"/>
      <c r="E799" s="34"/>
      <c r="F799" s="34"/>
      <c r="G799" s="34"/>
      <c r="H799" s="34"/>
      <c r="I799"/>
    </row>
    <row r="800" spans="1:9" ht="12.75">
      <c r="A800" s="35"/>
      <c r="B800" s="34"/>
      <c r="C800" s="34"/>
      <c r="D800" s="34"/>
      <c r="E800" s="34"/>
      <c r="F800" s="34"/>
      <c r="G800" s="34"/>
      <c r="H800" s="34"/>
      <c r="I800"/>
    </row>
    <row r="801" spans="1:9" ht="12.75">
      <c r="A801" s="35"/>
      <c r="B801" s="34"/>
      <c r="C801" s="34"/>
      <c r="D801" s="34"/>
      <c r="E801" s="34"/>
      <c r="F801" s="34"/>
      <c r="G801" s="34"/>
      <c r="H801" s="34"/>
      <c r="I801"/>
    </row>
    <row r="802" spans="1:9" ht="12.75">
      <c r="A802" s="35"/>
      <c r="B802" s="34"/>
      <c r="C802" s="34"/>
      <c r="D802" s="34"/>
      <c r="E802" s="34"/>
      <c r="F802" s="34"/>
      <c r="G802" s="34"/>
      <c r="H802" s="34"/>
      <c r="I802"/>
    </row>
    <row r="803" spans="1:9" ht="12.75">
      <c r="A803" s="35"/>
      <c r="B803" s="34"/>
      <c r="C803" s="34"/>
      <c r="D803" s="34"/>
      <c r="E803" s="34"/>
      <c r="F803" s="34"/>
      <c r="G803" s="34"/>
      <c r="H803" s="34"/>
      <c r="I803"/>
    </row>
    <row r="804" spans="1:9" ht="12.75">
      <c r="A804" s="35"/>
      <c r="B804" s="34"/>
      <c r="C804" s="34"/>
      <c r="D804" s="34"/>
      <c r="E804" s="34"/>
      <c r="F804" s="34"/>
      <c r="G804" s="34"/>
      <c r="H804" s="34"/>
      <c r="I804"/>
    </row>
    <row r="805" spans="1:9" ht="12.75">
      <c r="A805" s="35"/>
      <c r="B805" s="34"/>
      <c r="C805" s="34"/>
      <c r="D805" s="34"/>
      <c r="E805" s="34"/>
      <c r="F805" s="34"/>
      <c r="G805" s="34"/>
      <c r="H805" s="34"/>
      <c r="I805"/>
    </row>
    <row r="806" spans="1:9" ht="12.75">
      <c r="A806" s="35"/>
      <c r="B806" s="34"/>
      <c r="C806" s="34"/>
      <c r="D806" s="34"/>
      <c r="E806" s="34"/>
      <c r="F806" s="34"/>
      <c r="G806" s="34"/>
      <c r="H806" s="34"/>
      <c r="I806"/>
    </row>
    <row r="807" spans="1:9" ht="12.75">
      <c r="A807" s="35"/>
      <c r="B807" s="34"/>
      <c r="C807" s="34"/>
      <c r="D807" s="34"/>
      <c r="E807" s="34"/>
      <c r="F807" s="34"/>
      <c r="G807" s="34"/>
      <c r="H807" s="34"/>
      <c r="I807"/>
    </row>
    <row r="808" spans="1:9" ht="12.75">
      <c r="A808" s="35"/>
      <c r="B808" s="34"/>
      <c r="C808" s="34"/>
      <c r="D808" s="34"/>
      <c r="E808" s="34"/>
      <c r="F808" s="34"/>
      <c r="G808" s="34"/>
      <c r="H808" s="34"/>
      <c r="I808"/>
    </row>
    <row r="809" spans="1:9" ht="12.75">
      <c r="A809" s="35"/>
      <c r="B809" s="34"/>
      <c r="C809" s="34"/>
      <c r="D809" s="34"/>
      <c r="E809" s="34"/>
      <c r="F809" s="34"/>
      <c r="G809" s="34"/>
      <c r="H809" s="34"/>
      <c r="I809"/>
    </row>
    <row r="810" spans="1:9" ht="12.75">
      <c r="A810" s="35"/>
      <c r="B810" s="34"/>
      <c r="C810" s="34"/>
      <c r="D810" s="34"/>
      <c r="E810" s="34"/>
      <c r="F810" s="34"/>
      <c r="G810" s="34"/>
      <c r="H810" s="34"/>
      <c r="I810"/>
    </row>
    <row r="811" spans="1:9" ht="12.75">
      <c r="A811" s="35"/>
      <c r="B811" s="34"/>
      <c r="C811" s="34"/>
      <c r="D811" s="34"/>
      <c r="E811" s="34"/>
      <c r="F811" s="34"/>
      <c r="G811" s="34"/>
      <c r="H811" s="34"/>
      <c r="I811"/>
    </row>
    <row r="812" spans="1:9" ht="12.75">
      <c r="A812" s="35"/>
      <c r="B812" s="34"/>
      <c r="C812" s="34"/>
      <c r="D812" s="34"/>
      <c r="E812" s="34"/>
      <c r="F812" s="34"/>
      <c r="G812" s="34"/>
      <c r="H812" s="34"/>
      <c r="I812"/>
    </row>
    <row r="813" spans="1:9" ht="12.75">
      <c r="A813" s="35"/>
      <c r="B813" s="34"/>
      <c r="C813" s="34"/>
      <c r="D813" s="34"/>
      <c r="E813" s="34"/>
      <c r="F813" s="34"/>
      <c r="G813" s="34"/>
      <c r="H813" s="34"/>
      <c r="I813"/>
    </row>
    <row r="814" spans="1:9" ht="12.75">
      <c r="A814" s="35"/>
      <c r="B814" s="34"/>
      <c r="C814" s="34"/>
      <c r="D814" s="34"/>
      <c r="E814" s="34"/>
      <c r="F814" s="34"/>
      <c r="G814" s="34"/>
      <c r="H814" s="34"/>
      <c r="I814"/>
    </row>
    <row r="815" spans="1:9" ht="12.75">
      <c r="A815" s="35"/>
      <c r="B815" s="34"/>
      <c r="C815" s="34"/>
      <c r="D815" s="34"/>
      <c r="E815" s="34"/>
      <c r="F815" s="34"/>
      <c r="G815" s="34"/>
      <c r="H815" s="34"/>
      <c r="I815"/>
    </row>
    <row r="816" spans="1:9" ht="12.75">
      <c r="A816" s="35"/>
      <c r="B816" s="34"/>
      <c r="C816" s="34"/>
      <c r="D816" s="34"/>
      <c r="E816" s="34"/>
      <c r="F816" s="34"/>
      <c r="G816" s="34"/>
      <c r="H816" s="34"/>
      <c r="I816"/>
    </row>
    <row r="817" spans="1:9" ht="12.75">
      <c r="A817" s="35"/>
      <c r="B817" s="34"/>
      <c r="C817" s="34"/>
      <c r="D817" s="34"/>
      <c r="E817" s="34"/>
      <c r="F817" s="34"/>
      <c r="G817" s="34"/>
      <c r="H817" s="34"/>
      <c r="I817"/>
    </row>
    <row r="818" spans="1:9" ht="12.75">
      <c r="A818" s="35"/>
      <c r="B818" s="34"/>
      <c r="C818" s="34"/>
      <c r="D818" s="34"/>
      <c r="E818" s="34"/>
      <c r="F818" s="34"/>
      <c r="G818" s="34"/>
      <c r="H818" s="34"/>
      <c r="I818"/>
    </row>
    <row r="819" spans="1:9" ht="12.75">
      <c r="A819" s="35"/>
      <c r="B819" s="34"/>
      <c r="C819" s="34"/>
      <c r="D819" s="34"/>
      <c r="E819" s="34"/>
      <c r="F819" s="34"/>
      <c r="G819" s="34"/>
      <c r="H819" s="34"/>
      <c r="I819"/>
    </row>
    <row r="820" spans="1:9" ht="12.75">
      <c r="A820" s="35"/>
      <c r="B820" s="34"/>
      <c r="C820" s="34"/>
      <c r="D820" s="34"/>
      <c r="E820" s="34"/>
      <c r="F820" s="34"/>
      <c r="G820" s="34"/>
      <c r="H820" s="34"/>
      <c r="I820"/>
    </row>
    <row r="821" spans="1:9" ht="12.75">
      <c r="A821" s="35"/>
      <c r="B821" s="34"/>
      <c r="C821" s="34"/>
      <c r="D821" s="34"/>
      <c r="E821" s="34"/>
      <c r="F821" s="34"/>
      <c r="G821" s="34"/>
      <c r="H821" s="34"/>
      <c r="I821"/>
    </row>
    <row r="822" spans="1:9" ht="12.75">
      <c r="A822" s="35"/>
      <c r="B822" s="34"/>
      <c r="C822" s="34"/>
      <c r="D822" s="34"/>
      <c r="E822" s="34"/>
      <c r="F822" s="34"/>
      <c r="G822" s="34"/>
      <c r="H822" s="34"/>
      <c r="I822"/>
    </row>
    <row r="823" spans="1:9" ht="12.75">
      <c r="A823" s="35"/>
      <c r="B823" s="34"/>
      <c r="C823" s="34"/>
      <c r="D823" s="34"/>
      <c r="E823" s="34"/>
      <c r="F823" s="34"/>
      <c r="G823" s="34"/>
      <c r="H823" s="34"/>
      <c r="I823"/>
    </row>
    <row r="824" spans="1:9" ht="12.75">
      <c r="A824" s="35"/>
      <c r="B824" s="34"/>
      <c r="C824" s="34"/>
      <c r="D824" s="34"/>
      <c r="E824" s="34"/>
      <c r="F824" s="34"/>
      <c r="G824" s="34"/>
      <c r="H824" s="34"/>
      <c r="I824"/>
    </row>
    <row r="825" spans="1:9" ht="12.75">
      <c r="A825" s="35"/>
      <c r="B825" s="34"/>
      <c r="C825" s="34"/>
      <c r="D825" s="34"/>
      <c r="E825" s="34"/>
      <c r="F825" s="34"/>
      <c r="G825" s="34"/>
      <c r="H825" s="34"/>
      <c r="I825"/>
    </row>
    <row r="826" spans="1:9" ht="12.75">
      <c r="A826" s="35"/>
      <c r="B826" s="34"/>
      <c r="C826" s="34"/>
      <c r="D826" s="34"/>
      <c r="E826" s="34"/>
      <c r="F826" s="34"/>
      <c r="G826" s="34"/>
      <c r="H826" s="34"/>
      <c r="I826"/>
    </row>
    <row r="827" spans="1:9" ht="12.75">
      <c r="A827" s="35"/>
      <c r="B827" s="34"/>
      <c r="C827" s="34"/>
      <c r="D827" s="34"/>
      <c r="E827" s="34"/>
      <c r="F827" s="34"/>
      <c r="G827" s="34"/>
      <c r="H827" s="34"/>
      <c r="I827"/>
    </row>
    <row r="828" spans="1:9" ht="12.75">
      <c r="A828" s="35"/>
      <c r="B828" s="34"/>
      <c r="C828" s="34"/>
      <c r="D828" s="34"/>
      <c r="E828" s="34"/>
      <c r="F828" s="34"/>
      <c r="G828" s="34"/>
      <c r="H828" s="34"/>
      <c r="I828"/>
    </row>
    <row r="829" spans="1:9" ht="12.75">
      <c r="A829" s="35"/>
      <c r="B829" s="34"/>
      <c r="C829" s="34"/>
      <c r="D829" s="34"/>
      <c r="E829" s="34"/>
      <c r="F829" s="34"/>
      <c r="G829" s="34"/>
      <c r="H829" s="34"/>
      <c r="I829"/>
    </row>
    <row r="830" spans="1:9" ht="12.75">
      <c r="A830" s="35"/>
      <c r="B830" s="34"/>
      <c r="C830" s="34"/>
      <c r="D830" s="34"/>
      <c r="E830" s="34"/>
      <c r="F830" s="34"/>
      <c r="G830" s="34"/>
      <c r="H830" s="34"/>
      <c r="I830"/>
    </row>
    <row r="831" spans="1:9" ht="12.75">
      <c r="A831" s="35"/>
      <c r="B831" s="34"/>
      <c r="C831" s="34"/>
      <c r="D831" s="34"/>
      <c r="E831" s="34"/>
      <c r="F831" s="34"/>
      <c r="G831" s="34"/>
      <c r="H831" s="34"/>
      <c r="I831"/>
    </row>
    <row r="832" spans="1:9" ht="12.75">
      <c r="A832" s="35"/>
      <c r="B832" s="34"/>
      <c r="C832" s="34"/>
      <c r="D832" s="34"/>
      <c r="E832" s="34"/>
      <c r="F832" s="34"/>
      <c r="G832" s="34"/>
      <c r="H832" s="34"/>
      <c r="I832"/>
    </row>
    <row r="833" spans="1:9" ht="12.75">
      <c r="A833" s="35"/>
      <c r="B833" s="34"/>
      <c r="C833" s="34"/>
      <c r="D833" s="34"/>
      <c r="E833" s="34"/>
      <c r="F833" s="34"/>
      <c r="G833" s="34"/>
      <c r="H833" s="34"/>
      <c r="I833"/>
    </row>
    <row r="834" spans="1:9" ht="12.75">
      <c r="A834" s="35"/>
      <c r="B834" s="34"/>
      <c r="C834" s="34"/>
      <c r="D834" s="34"/>
      <c r="E834" s="34"/>
      <c r="F834" s="34"/>
      <c r="G834" s="34"/>
      <c r="H834" s="34"/>
      <c r="I834"/>
    </row>
    <row r="835" spans="1:9" ht="12.75">
      <c r="A835" s="35"/>
      <c r="B835" s="34"/>
      <c r="C835" s="34"/>
      <c r="D835" s="34"/>
      <c r="E835" s="34"/>
      <c r="F835" s="34"/>
      <c r="G835" s="34"/>
      <c r="H835" s="34"/>
      <c r="I835"/>
    </row>
    <row r="836" spans="1:9" ht="12.75">
      <c r="A836" s="35"/>
      <c r="B836" s="34"/>
      <c r="C836" s="34"/>
      <c r="D836" s="34"/>
      <c r="E836" s="34"/>
      <c r="F836" s="34"/>
      <c r="G836" s="34"/>
      <c r="H836" s="34"/>
      <c r="I836"/>
    </row>
    <row r="837" spans="1:9" ht="12.75">
      <c r="A837" s="35"/>
      <c r="B837" s="34"/>
      <c r="C837" s="34"/>
      <c r="D837" s="34"/>
      <c r="E837" s="34"/>
      <c r="F837" s="34"/>
      <c r="G837" s="34"/>
      <c r="H837" s="34"/>
      <c r="I837"/>
    </row>
    <row r="838" spans="1:9" ht="12.75">
      <c r="A838" s="35"/>
      <c r="B838" s="34"/>
      <c r="C838" s="34"/>
      <c r="D838" s="34"/>
      <c r="E838" s="34"/>
      <c r="F838" s="34"/>
      <c r="G838" s="34"/>
      <c r="H838" s="34"/>
      <c r="I838"/>
    </row>
    <row r="839" spans="1:9" ht="12.75">
      <c r="A839" s="35"/>
      <c r="B839" s="34"/>
      <c r="C839" s="34"/>
      <c r="D839" s="34"/>
      <c r="E839" s="34"/>
      <c r="F839" s="34"/>
      <c r="G839" s="34"/>
      <c r="H839" s="34"/>
      <c r="I839"/>
    </row>
    <row r="840" spans="1:9" ht="12.75">
      <c r="A840" s="35"/>
      <c r="B840" s="34"/>
      <c r="C840" s="34"/>
      <c r="D840" s="34"/>
      <c r="E840" s="34"/>
      <c r="F840" s="34"/>
      <c r="G840" s="34"/>
      <c r="H840" s="34"/>
      <c r="I840"/>
    </row>
    <row r="841" spans="1:9" ht="12.75">
      <c r="A841" s="35"/>
      <c r="B841" s="34"/>
      <c r="C841" s="34"/>
      <c r="D841" s="34"/>
      <c r="E841" s="34"/>
      <c r="F841" s="34"/>
      <c r="G841" s="34"/>
      <c r="H841" s="34"/>
      <c r="I841"/>
    </row>
    <row r="842" spans="1:9" ht="12.75">
      <c r="A842" s="35"/>
      <c r="B842" s="34"/>
      <c r="C842" s="34"/>
      <c r="D842" s="34"/>
      <c r="E842" s="34"/>
      <c r="F842" s="34"/>
      <c r="G842" s="34"/>
      <c r="H842" s="34"/>
      <c r="I842"/>
    </row>
    <row r="843" spans="1:9" ht="12.75">
      <c r="A843" s="35"/>
      <c r="B843" s="34"/>
      <c r="C843" s="34"/>
      <c r="D843" s="34"/>
      <c r="E843" s="34"/>
      <c r="F843" s="34"/>
      <c r="G843" s="34"/>
      <c r="H843" s="34"/>
      <c r="I843"/>
    </row>
    <row r="844" spans="1:9" ht="12.75">
      <c r="A844" s="35"/>
      <c r="B844" s="34"/>
      <c r="C844" s="34"/>
      <c r="D844" s="34"/>
      <c r="E844" s="34"/>
      <c r="F844" s="34"/>
      <c r="G844" s="34"/>
      <c r="H844" s="34"/>
      <c r="I844"/>
    </row>
    <row r="845" spans="1:9" ht="12.75">
      <c r="A845" s="35"/>
      <c r="B845" s="34"/>
      <c r="C845" s="34"/>
      <c r="D845" s="34"/>
      <c r="E845" s="34"/>
      <c r="F845" s="34"/>
      <c r="G845" s="34"/>
      <c r="H845" s="34"/>
      <c r="I845"/>
    </row>
    <row r="846" spans="1:9" ht="12.75">
      <c r="A846" s="35"/>
      <c r="B846" s="34"/>
      <c r="C846" s="34"/>
      <c r="D846" s="34"/>
      <c r="E846" s="34"/>
      <c r="F846" s="34"/>
      <c r="G846" s="34"/>
      <c r="H846" s="34"/>
      <c r="I846"/>
    </row>
    <row r="847" spans="1:9" ht="12.75">
      <c r="A847" s="35"/>
      <c r="B847" s="34"/>
      <c r="C847" s="34"/>
      <c r="D847" s="34"/>
      <c r="E847" s="34"/>
      <c r="F847" s="34"/>
      <c r="G847" s="34"/>
      <c r="H847" s="34"/>
      <c r="I847"/>
    </row>
    <row r="848" spans="1:9" ht="12.75">
      <c r="A848" s="35"/>
      <c r="B848" s="34"/>
      <c r="C848" s="34"/>
      <c r="D848" s="34"/>
      <c r="E848" s="34"/>
      <c r="F848" s="34"/>
      <c r="G848" s="34"/>
      <c r="H848" s="34"/>
      <c r="I848"/>
    </row>
    <row r="849" spans="1:9" ht="12.75">
      <c r="A849" s="35"/>
      <c r="B849" s="34"/>
      <c r="C849" s="34"/>
      <c r="D849" s="34"/>
      <c r="E849" s="34"/>
      <c r="F849" s="34"/>
      <c r="G849" s="34"/>
      <c r="H849" s="34"/>
      <c r="I849"/>
    </row>
    <row r="850" spans="1:9" ht="12.75">
      <c r="A850" s="35"/>
      <c r="B850" s="34"/>
      <c r="C850" s="34"/>
      <c r="D850" s="34"/>
      <c r="E850" s="34"/>
      <c r="F850" s="34"/>
      <c r="G850" s="34"/>
      <c r="H850" s="34"/>
      <c r="I850"/>
    </row>
    <row r="851" spans="1:9" ht="12.75">
      <c r="A851" s="35"/>
      <c r="B851" s="34"/>
      <c r="C851" s="34"/>
      <c r="D851" s="34"/>
      <c r="E851" s="34"/>
      <c r="F851" s="34"/>
      <c r="G851" s="34"/>
      <c r="H851" s="34"/>
      <c r="I851"/>
    </row>
    <row r="852" spans="1:9" ht="12.75">
      <c r="A852" s="35"/>
      <c r="B852" s="34"/>
      <c r="C852" s="34"/>
      <c r="D852" s="34"/>
      <c r="E852" s="34"/>
      <c r="F852" s="34"/>
      <c r="G852" s="34"/>
      <c r="H852" s="34"/>
      <c r="I852"/>
    </row>
    <row r="853" spans="1:9" ht="12.75">
      <c r="A853" s="35"/>
      <c r="B853" s="34"/>
      <c r="C853" s="34"/>
      <c r="D853" s="34"/>
      <c r="E853" s="34"/>
      <c r="F853" s="34"/>
      <c r="G853" s="34"/>
      <c r="H853" s="34"/>
      <c r="I853"/>
    </row>
    <row r="854" spans="1:9" ht="12.75">
      <c r="A854" s="35"/>
      <c r="B854" s="34"/>
      <c r="C854" s="34"/>
      <c r="D854" s="34"/>
      <c r="E854" s="34"/>
      <c r="F854" s="34"/>
      <c r="G854" s="34"/>
      <c r="H854" s="34"/>
      <c r="I854"/>
    </row>
    <row r="855" spans="1:9" ht="12.75">
      <c r="A855" s="35"/>
      <c r="B855" s="34"/>
      <c r="C855" s="34"/>
      <c r="D855" s="34"/>
      <c r="E855" s="34"/>
      <c r="F855" s="34"/>
      <c r="G855" s="34"/>
      <c r="H855" s="34"/>
      <c r="I855"/>
    </row>
    <row r="856" spans="1:9" ht="12.75">
      <c r="A856" s="35"/>
      <c r="B856" s="34"/>
      <c r="C856" s="34"/>
      <c r="D856" s="34"/>
      <c r="E856" s="34"/>
      <c r="F856" s="34"/>
      <c r="G856" s="34"/>
      <c r="H856" s="34"/>
      <c r="I856"/>
    </row>
    <row r="857" spans="1:9" ht="12.75">
      <c r="A857" s="35"/>
      <c r="B857" s="34"/>
      <c r="C857" s="34"/>
      <c r="D857" s="34"/>
      <c r="E857" s="34"/>
      <c r="F857" s="34"/>
      <c r="G857" s="34"/>
      <c r="H857" s="34"/>
      <c r="I857"/>
    </row>
    <row r="858" spans="1:9" ht="12.75">
      <c r="A858" s="35"/>
      <c r="B858" s="34"/>
      <c r="C858" s="34"/>
      <c r="D858" s="34"/>
      <c r="E858" s="34"/>
      <c r="F858" s="34"/>
      <c r="G858" s="34"/>
      <c r="H858" s="34"/>
      <c r="I858"/>
    </row>
    <row r="859" spans="1:9" ht="12.75">
      <c r="A859" s="35"/>
      <c r="B859" s="34"/>
      <c r="C859" s="34"/>
      <c r="D859" s="34"/>
      <c r="E859" s="34"/>
      <c r="F859" s="34"/>
      <c r="G859" s="34"/>
      <c r="H859" s="34"/>
      <c r="I859"/>
    </row>
    <row r="860" spans="1:9" ht="12.75">
      <c r="A860" s="35"/>
      <c r="B860" s="34"/>
      <c r="C860" s="34"/>
      <c r="D860" s="34"/>
      <c r="E860" s="34"/>
      <c r="F860" s="34"/>
      <c r="G860" s="34"/>
      <c r="H860" s="34"/>
      <c r="I860"/>
    </row>
    <row r="861" spans="1:9" ht="12.75">
      <c r="A861" s="35"/>
      <c r="B861" s="34"/>
      <c r="C861" s="34"/>
      <c r="D861" s="34"/>
      <c r="E861" s="34"/>
      <c r="F861" s="34"/>
      <c r="G861" s="34"/>
      <c r="H861" s="34"/>
      <c r="I861"/>
    </row>
    <row r="862" spans="1:9" ht="12.75">
      <c r="A862" s="35"/>
      <c r="B862" s="34"/>
      <c r="C862" s="34"/>
      <c r="D862" s="34"/>
      <c r="E862" s="34"/>
      <c r="F862" s="34"/>
      <c r="G862" s="34"/>
      <c r="H862" s="34"/>
      <c r="I862"/>
    </row>
    <row r="863" spans="1:9" ht="12.75">
      <c r="A863" s="35"/>
      <c r="B863" s="34"/>
      <c r="C863" s="34"/>
      <c r="D863" s="34"/>
      <c r="E863" s="34"/>
      <c r="F863" s="34"/>
      <c r="G863" s="34"/>
      <c r="H863" s="34"/>
      <c r="I863"/>
    </row>
    <row r="864" spans="1:9" ht="12.75">
      <c r="A864" s="35"/>
      <c r="B864" s="34"/>
      <c r="C864" s="34"/>
      <c r="D864" s="34"/>
      <c r="E864" s="34"/>
      <c r="F864" s="34"/>
      <c r="G864" s="34"/>
      <c r="H864" s="34"/>
      <c r="I864"/>
    </row>
    <row r="865" spans="1:9" ht="12.75">
      <c r="A865" s="35"/>
      <c r="B865" s="34"/>
      <c r="C865" s="34"/>
      <c r="D865" s="34"/>
      <c r="E865" s="34"/>
      <c r="F865" s="34"/>
      <c r="G865" s="34"/>
      <c r="H865" s="34"/>
      <c r="I865"/>
    </row>
    <row r="866" spans="1:9" ht="12.75">
      <c r="A866" s="35"/>
      <c r="B866" s="34"/>
      <c r="C866" s="34"/>
      <c r="D866" s="34"/>
      <c r="E866" s="34"/>
      <c r="F866" s="34"/>
      <c r="G866" s="34"/>
      <c r="H866" s="34"/>
      <c r="I866"/>
    </row>
    <row r="867" spans="1:9" ht="12.75">
      <c r="A867" s="35"/>
      <c r="B867" s="34"/>
      <c r="C867" s="34"/>
      <c r="D867" s="34"/>
      <c r="E867" s="34"/>
      <c r="F867" s="34"/>
      <c r="G867" s="34"/>
      <c r="H867" s="34"/>
      <c r="I867"/>
    </row>
    <row r="868" spans="1:9" ht="12.75">
      <c r="A868" s="35"/>
      <c r="B868" s="34"/>
      <c r="C868" s="34"/>
      <c r="D868" s="34"/>
      <c r="E868" s="34"/>
      <c r="F868" s="34"/>
      <c r="G868" s="34"/>
      <c r="H868" s="34"/>
      <c r="I868"/>
    </row>
    <row r="869" spans="1:9" ht="12.75">
      <c r="A869" s="35"/>
      <c r="B869" s="34"/>
      <c r="C869" s="34"/>
      <c r="D869" s="34"/>
      <c r="E869" s="34"/>
      <c r="F869" s="34"/>
      <c r="G869" s="34"/>
      <c r="H869" s="34"/>
      <c r="I869"/>
    </row>
    <row r="870" spans="1:9" ht="12.75">
      <c r="A870" s="35"/>
      <c r="B870" s="34"/>
      <c r="C870" s="34"/>
      <c r="D870" s="34"/>
      <c r="E870" s="34"/>
      <c r="F870" s="34"/>
      <c r="G870" s="34"/>
      <c r="H870" s="34"/>
      <c r="I870"/>
    </row>
    <row r="871" spans="1:9" ht="12.75">
      <c r="A871" s="35"/>
      <c r="B871" s="34"/>
      <c r="C871" s="34"/>
      <c r="D871" s="34"/>
      <c r="E871" s="34"/>
      <c r="F871" s="34"/>
      <c r="G871" s="34"/>
      <c r="H871" s="34"/>
      <c r="I871"/>
    </row>
    <row r="872" spans="1:9" ht="12.75">
      <c r="A872" s="35"/>
      <c r="B872" s="34"/>
      <c r="C872" s="34"/>
      <c r="D872" s="34"/>
      <c r="E872" s="34"/>
      <c r="F872" s="34"/>
      <c r="G872" s="34"/>
      <c r="H872" s="34"/>
      <c r="I872"/>
    </row>
    <row r="873" spans="1:9" ht="12.75">
      <c r="A873" s="35"/>
      <c r="B873" s="34"/>
      <c r="C873" s="34"/>
      <c r="D873" s="34"/>
      <c r="E873" s="34"/>
      <c r="F873" s="34"/>
      <c r="G873" s="34"/>
      <c r="H873" s="34"/>
      <c r="I873"/>
    </row>
    <row r="874" spans="1:9" ht="12.75">
      <c r="A874" s="35"/>
      <c r="B874" s="34"/>
      <c r="C874" s="34"/>
      <c r="D874" s="34"/>
      <c r="E874" s="34"/>
      <c r="F874" s="34"/>
      <c r="G874" s="34"/>
      <c r="H874" s="34"/>
      <c r="I874"/>
    </row>
    <row r="875" spans="1:9" ht="12.75">
      <c r="A875" s="35"/>
      <c r="B875" s="34"/>
      <c r="C875" s="34"/>
      <c r="D875" s="34"/>
      <c r="E875" s="34"/>
      <c r="F875" s="34"/>
      <c r="G875" s="34"/>
      <c r="H875" s="34"/>
      <c r="I875"/>
    </row>
    <row r="876" spans="1:9" ht="12.75">
      <c r="A876" s="35"/>
      <c r="B876" s="34"/>
      <c r="C876" s="34"/>
      <c r="D876" s="34"/>
      <c r="E876" s="34"/>
      <c r="F876" s="34"/>
      <c r="G876" s="34"/>
      <c r="H876" s="34"/>
      <c r="I876"/>
    </row>
    <row r="877" spans="1:9" ht="12.75">
      <c r="A877" s="35"/>
      <c r="B877" s="34"/>
      <c r="C877" s="34"/>
      <c r="D877" s="34"/>
      <c r="E877" s="34"/>
      <c r="F877" s="34"/>
      <c r="G877" s="34"/>
      <c r="H877" s="34"/>
      <c r="I877"/>
    </row>
    <row r="878" spans="1:9" ht="12.75">
      <c r="A878" s="35"/>
      <c r="B878" s="34"/>
      <c r="C878" s="34"/>
      <c r="D878" s="34"/>
      <c r="E878" s="34"/>
      <c r="F878" s="34"/>
      <c r="G878" s="34"/>
      <c r="H878" s="34"/>
      <c r="I878"/>
    </row>
    <row r="879" spans="1:9" ht="12.75">
      <c r="A879" s="35"/>
      <c r="B879" s="34"/>
      <c r="C879" s="34"/>
      <c r="D879" s="34"/>
      <c r="E879" s="34"/>
      <c r="F879" s="34"/>
      <c r="G879" s="34"/>
      <c r="H879" s="34"/>
      <c r="I879"/>
    </row>
    <row r="880" spans="1:9" ht="12.75">
      <c r="A880" s="35"/>
      <c r="B880" s="34"/>
      <c r="C880" s="34"/>
      <c r="D880" s="34"/>
      <c r="E880" s="34"/>
      <c r="F880" s="34"/>
      <c r="G880" s="34"/>
      <c r="H880" s="34"/>
      <c r="I880"/>
    </row>
    <row r="881" spans="1:9" ht="12.75">
      <c r="A881" s="35"/>
      <c r="B881" s="34"/>
      <c r="C881" s="34"/>
      <c r="D881" s="34"/>
      <c r="E881" s="34"/>
      <c r="F881" s="34"/>
      <c r="G881" s="34"/>
      <c r="H881" s="34"/>
      <c r="I881"/>
    </row>
    <row r="882" spans="1:9" ht="12.75">
      <c r="A882" s="35"/>
      <c r="B882" s="34"/>
      <c r="C882" s="34"/>
      <c r="D882" s="34"/>
      <c r="E882" s="34"/>
      <c r="F882" s="34"/>
      <c r="G882" s="34"/>
      <c r="H882" s="34"/>
      <c r="I882"/>
    </row>
    <row r="883" spans="1:9" ht="12.75">
      <c r="A883" s="35"/>
      <c r="B883" s="34"/>
      <c r="C883" s="34"/>
      <c r="D883" s="34"/>
      <c r="E883" s="34"/>
      <c r="F883" s="34"/>
      <c r="G883" s="34"/>
      <c r="H883" s="34"/>
      <c r="I883"/>
    </row>
    <row r="884" spans="1:9" ht="12.75">
      <c r="A884" s="35"/>
      <c r="B884" s="34"/>
      <c r="C884" s="34"/>
      <c r="D884" s="34"/>
      <c r="E884" s="34"/>
      <c r="F884" s="34"/>
      <c r="G884" s="34"/>
      <c r="H884" s="34"/>
      <c r="I884"/>
    </row>
    <row r="885" spans="1:9" ht="12.75">
      <c r="A885" s="35"/>
      <c r="B885" s="34"/>
      <c r="C885" s="34"/>
      <c r="D885" s="34"/>
      <c r="E885" s="34"/>
      <c r="F885" s="34"/>
      <c r="G885" s="34"/>
      <c r="H885" s="34"/>
      <c r="I885"/>
    </row>
    <row r="886" spans="1:9" ht="12.75">
      <c r="A886" s="35"/>
      <c r="B886" s="34"/>
      <c r="C886" s="34"/>
      <c r="D886" s="34"/>
      <c r="E886" s="34"/>
      <c r="F886" s="34"/>
      <c r="G886" s="34"/>
      <c r="H886" s="34"/>
      <c r="I886"/>
    </row>
    <row r="887" spans="1:9" ht="12.75">
      <c r="A887" s="35"/>
      <c r="B887" s="34"/>
      <c r="C887" s="34"/>
      <c r="D887" s="34"/>
      <c r="E887" s="34"/>
      <c r="F887" s="34"/>
      <c r="G887" s="34"/>
      <c r="H887" s="34"/>
      <c r="I887"/>
    </row>
    <row r="888" spans="1:9" ht="12.75">
      <c r="A888" s="35"/>
      <c r="B888" s="34"/>
      <c r="C888" s="34"/>
      <c r="D888" s="34"/>
      <c r="E888" s="34"/>
      <c r="F888" s="34"/>
      <c r="G888" s="34"/>
      <c r="H888" s="34"/>
      <c r="I888"/>
    </row>
    <row r="889" spans="1:9" ht="12.75">
      <c r="A889" s="35"/>
      <c r="B889" s="34"/>
      <c r="C889" s="34"/>
      <c r="D889" s="34"/>
      <c r="E889" s="34"/>
      <c r="F889" s="34"/>
      <c r="G889" s="34"/>
      <c r="H889" s="34"/>
      <c r="I889"/>
    </row>
    <row r="890" spans="1:9" ht="12.75">
      <c r="A890" s="35"/>
      <c r="B890" s="34"/>
      <c r="C890" s="34"/>
      <c r="D890" s="34"/>
      <c r="E890" s="34"/>
      <c r="F890" s="34"/>
      <c r="G890" s="34"/>
      <c r="H890" s="34"/>
      <c r="I890"/>
    </row>
    <row r="891" spans="1:9" ht="12.75">
      <c r="A891" s="35"/>
      <c r="B891" s="34"/>
      <c r="C891" s="34"/>
      <c r="D891" s="34"/>
      <c r="E891" s="34"/>
      <c r="F891" s="34"/>
      <c r="G891" s="34"/>
      <c r="H891" s="34"/>
      <c r="I891"/>
    </row>
    <row r="892" spans="1:9" ht="12.75">
      <c r="A892" s="35"/>
      <c r="B892" s="34"/>
      <c r="C892" s="34"/>
      <c r="D892" s="34"/>
      <c r="E892" s="34"/>
      <c r="F892" s="34"/>
      <c r="G892" s="34"/>
      <c r="H892" s="34"/>
      <c r="I892"/>
    </row>
    <row r="893" spans="1:9" ht="12.75">
      <c r="A893" s="35"/>
      <c r="B893" s="34"/>
      <c r="C893" s="34"/>
      <c r="D893" s="34"/>
      <c r="E893" s="34"/>
      <c r="F893" s="34"/>
      <c r="G893" s="34"/>
      <c r="H893" s="34"/>
      <c r="I893"/>
    </row>
    <row r="894" spans="1:9" ht="12.75">
      <c r="A894" s="35"/>
      <c r="B894" s="34"/>
      <c r="C894" s="34"/>
      <c r="D894" s="34"/>
      <c r="E894" s="34"/>
      <c r="F894" s="34"/>
      <c r="G894" s="34"/>
      <c r="H894" s="34"/>
      <c r="I894"/>
    </row>
    <row r="895" spans="1:9" ht="12.75">
      <c r="A895" s="35"/>
      <c r="B895" s="34"/>
      <c r="C895" s="34"/>
      <c r="D895" s="34"/>
      <c r="E895" s="34"/>
      <c r="F895" s="34"/>
      <c r="G895" s="34"/>
      <c r="H895" s="34"/>
      <c r="I895"/>
    </row>
    <row r="896" spans="1:9" ht="12.75">
      <c r="A896" s="35"/>
      <c r="B896" s="34"/>
      <c r="C896" s="34"/>
      <c r="D896" s="34"/>
      <c r="E896" s="34"/>
      <c r="F896" s="34"/>
      <c r="G896" s="34"/>
      <c r="H896" s="34"/>
      <c r="I896"/>
    </row>
    <row r="897" spans="1:9" ht="12.75">
      <c r="A897" s="35"/>
      <c r="B897" s="34"/>
      <c r="C897" s="34"/>
      <c r="D897" s="34"/>
      <c r="E897" s="34"/>
      <c r="F897" s="34"/>
      <c r="G897" s="34"/>
      <c r="H897" s="34"/>
      <c r="I897"/>
    </row>
    <row r="898" spans="1:9" ht="12.75">
      <c r="A898" s="35"/>
      <c r="B898" s="34"/>
      <c r="C898" s="34"/>
      <c r="D898" s="34"/>
      <c r="E898" s="34"/>
      <c r="F898" s="34"/>
      <c r="G898" s="34"/>
      <c r="H898" s="34"/>
      <c r="I898"/>
    </row>
    <row r="899" spans="1:9" ht="12.75">
      <c r="A899" s="35"/>
      <c r="B899" s="34"/>
      <c r="C899" s="34"/>
      <c r="D899" s="34"/>
      <c r="E899" s="34"/>
      <c r="F899" s="34"/>
      <c r="G899" s="34"/>
      <c r="H899" s="34"/>
      <c r="I899"/>
    </row>
    <row r="900" spans="1:9" ht="12.75">
      <c r="A900" s="35"/>
      <c r="B900" s="34"/>
      <c r="C900" s="34"/>
      <c r="D900" s="34"/>
      <c r="E900" s="34"/>
      <c r="F900" s="34"/>
      <c r="G900" s="34"/>
      <c r="H900" s="34"/>
      <c r="I900"/>
    </row>
    <row r="901" spans="1:9" ht="12.75">
      <c r="A901" s="35"/>
      <c r="B901" s="34"/>
      <c r="C901" s="34"/>
      <c r="D901" s="34"/>
      <c r="E901" s="34"/>
      <c r="F901" s="34"/>
      <c r="G901" s="34"/>
      <c r="H901" s="34"/>
      <c r="I901"/>
    </row>
    <row r="902" spans="1:9" ht="12.75">
      <c r="A902" s="35"/>
      <c r="B902" s="34"/>
      <c r="C902" s="34"/>
      <c r="D902" s="34"/>
      <c r="E902" s="34"/>
      <c r="F902" s="34"/>
      <c r="G902" s="34"/>
      <c r="H902" s="34"/>
      <c r="I902"/>
    </row>
    <row r="903" spans="1:9" ht="12.75">
      <c r="A903" s="35"/>
      <c r="B903" s="34"/>
      <c r="C903" s="34"/>
      <c r="D903" s="34"/>
      <c r="E903" s="34"/>
      <c r="F903" s="34"/>
      <c r="G903" s="34"/>
      <c r="H903" s="34"/>
      <c r="I903"/>
    </row>
    <row r="904" spans="1:9" ht="12.75">
      <c r="A904" s="35"/>
      <c r="B904" s="34"/>
      <c r="C904" s="34"/>
      <c r="D904" s="34"/>
      <c r="E904" s="34"/>
      <c r="F904" s="34"/>
      <c r="G904" s="34"/>
      <c r="H904" s="34"/>
      <c r="I904"/>
    </row>
    <row r="905" spans="1:9" ht="12.75">
      <c r="A905" s="35"/>
      <c r="B905" s="34"/>
      <c r="C905" s="34"/>
      <c r="D905" s="34"/>
      <c r="E905" s="34"/>
      <c r="F905" s="34"/>
      <c r="G905" s="34"/>
      <c r="H905" s="34"/>
      <c r="I905"/>
    </row>
    <row r="906" spans="1:9" ht="12.75">
      <c r="A906" s="35"/>
      <c r="B906" s="34"/>
      <c r="C906" s="34"/>
      <c r="D906" s="34"/>
      <c r="E906" s="34"/>
      <c r="F906" s="34"/>
      <c r="G906" s="34"/>
      <c r="H906" s="34"/>
      <c r="I906"/>
    </row>
    <row r="907" spans="1:9" ht="12.75">
      <c r="A907" s="35"/>
      <c r="B907" s="34"/>
      <c r="C907" s="34"/>
      <c r="D907" s="34"/>
      <c r="E907" s="34"/>
      <c r="F907" s="34"/>
      <c r="G907" s="34"/>
      <c r="H907" s="34"/>
      <c r="I907"/>
    </row>
    <row r="908" spans="1:9" ht="12.75">
      <c r="A908" s="35"/>
      <c r="B908" s="34"/>
      <c r="C908" s="34"/>
      <c r="D908" s="34"/>
      <c r="E908" s="34"/>
      <c r="F908" s="34"/>
      <c r="G908" s="34"/>
      <c r="H908" s="34"/>
      <c r="I908"/>
    </row>
    <row r="909" spans="1:9" ht="12.75">
      <c r="A909" s="35"/>
      <c r="B909" s="34"/>
      <c r="C909" s="34"/>
      <c r="D909" s="34"/>
      <c r="E909" s="34"/>
      <c r="F909" s="34"/>
      <c r="G909" s="34"/>
      <c r="H909" s="34"/>
      <c r="I909"/>
    </row>
    <row r="910" spans="1:9" ht="12.75">
      <c r="A910" s="35"/>
      <c r="B910" s="34"/>
      <c r="C910" s="34"/>
      <c r="D910" s="34"/>
      <c r="E910" s="34"/>
      <c r="F910" s="34"/>
      <c r="G910" s="34"/>
      <c r="H910" s="34"/>
      <c r="I910"/>
    </row>
    <row r="911" spans="1:9" ht="12.75">
      <c r="A911" s="35"/>
      <c r="B911" s="34"/>
      <c r="C911" s="34"/>
      <c r="D911" s="34"/>
      <c r="E911" s="34"/>
      <c r="F911" s="34"/>
      <c r="G911" s="34"/>
      <c r="H911" s="34"/>
      <c r="I911"/>
    </row>
    <row r="912" spans="1:9" ht="12.75">
      <c r="A912" s="35"/>
      <c r="B912" s="34"/>
      <c r="C912" s="34"/>
      <c r="D912" s="34"/>
      <c r="E912" s="34"/>
      <c r="F912" s="34"/>
      <c r="G912" s="34"/>
      <c r="H912" s="34"/>
      <c r="I912"/>
    </row>
    <row r="913" spans="1:9" ht="12.75">
      <c r="A913" s="35"/>
      <c r="B913" s="34"/>
      <c r="C913" s="34"/>
      <c r="D913" s="34"/>
      <c r="E913" s="34"/>
      <c r="F913" s="34"/>
      <c r="G913" s="34"/>
      <c r="H913" s="34"/>
      <c r="I913"/>
    </row>
    <row r="914" spans="1:9" ht="12.75">
      <c r="A914" s="35"/>
      <c r="B914" s="34"/>
      <c r="C914" s="34"/>
      <c r="D914" s="34"/>
      <c r="E914" s="34"/>
      <c r="F914" s="34"/>
      <c r="G914" s="34"/>
      <c r="H914" s="34"/>
      <c r="I914"/>
    </row>
    <row r="915" spans="1:9" ht="12.75">
      <c r="A915" s="35"/>
      <c r="B915" s="34"/>
      <c r="C915" s="34"/>
      <c r="D915" s="34"/>
      <c r="E915" s="34"/>
      <c r="F915" s="34"/>
      <c r="G915" s="34"/>
      <c r="H915" s="34"/>
      <c r="I915"/>
    </row>
    <row r="916" spans="1:9" ht="12.75">
      <c r="A916" s="35"/>
      <c r="B916" s="34"/>
      <c r="C916" s="34"/>
      <c r="D916" s="34"/>
      <c r="E916" s="34"/>
      <c r="F916" s="34"/>
      <c r="G916" s="34"/>
      <c r="H916" s="34"/>
      <c r="I916"/>
    </row>
    <row r="917" spans="1:9" ht="12.75">
      <c r="A917" s="35"/>
      <c r="B917" s="34"/>
      <c r="C917" s="34"/>
      <c r="D917" s="34"/>
      <c r="E917" s="34"/>
      <c r="F917" s="34"/>
      <c r="G917" s="34"/>
      <c r="H917" s="34"/>
      <c r="I917"/>
    </row>
    <row r="918" spans="1:9" ht="12.75">
      <c r="A918" s="35"/>
      <c r="B918" s="34"/>
      <c r="C918" s="34"/>
      <c r="D918" s="34"/>
      <c r="E918" s="34"/>
      <c r="F918" s="34"/>
      <c r="G918" s="34"/>
      <c r="H918" s="34"/>
      <c r="I918"/>
    </row>
    <row r="919" spans="1:9" ht="12.75">
      <c r="A919" s="35"/>
      <c r="B919" s="34"/>
      <c r="C919" s="34"/>
      <c r="D919" s="34"/>
      <c r="E919" s="34"/>
      <c r="F919" s="34"/>
      <c r="G919" s="34"/>
      <c r="H919" s="34"/>
      <c r="I919"/>
    </row>
    <row r="920" spans="1:9" ht="12.75">
      <c r="A920" s="35"/>
      <c r="B920" s="34"/>
      <c r="C920" s="34"/>
      <c r="D920" s="34"/>
      <c r="E920" s="34"/>
      <c r="F920" s="34"/>
      <c r="G920" s="34"/>
      <c r="H920" s="34"/>
      <c r="I920"/>
    </row>
    <row r="921" spans="1:9" ht="12.75">
      <c r="A921" s="35"/>
      <c r="B921" s="34"/>
      <c r="C921" s="34"/>
      <c r="D921" s="34"/>
      <c r="E921" s="34"/>
      <c r="F921" s="34"/>
      <c r="G921" s="34"/>
      <c r="H921" s="34"/>
      <c r="I921"/>
    </row>
    <row r="922" spans="1:9" ht="12.75">
      <c r="A922" s="35"/>
      <c r="B922" s="34"/>
      <c r="C922" s="34"/>
      <c r="D922" s="34"/>
      <c r="E922" s="34"/>
      <c r="F922" s="34"/>
      <c r="G922" s="34"/>
      <c r="H922" s="34"/>
      <c r="I922"/>
    </row>
    <row r="923" spans="1:9" ht="12.75">
      <c r="A923" s="35"/>
      <c r="B923" s="34"/>
      <c r="C923" s="34"/>
      <c r="D923" s="34"/>
      <c r="E923" s="34"/>
      <c r="F923" s="34"/>
      <c r="G923" s="34"/>
      <c r="H923" s="34"/>
      <c r="I923"/>
    </row>
    <row r="924" spans="1:9" ht="12.75">
      <c r="A924" s="35"/>
      <c r="B924" s="34"/>
      <c r="C924" s="34"/>
      <c r="D924" s="34"/>
      <c r="E924" s="34"/>
      <c r="F924" s="34"/>
      <c r="G924" s="34"/>
      <c r="H924" s="34"/>
      <c r="I924"/>
    </row>
    <row r="925" spans="1:9" ht="12.75">
      <c r="A925" s="35"/>
      <c r="B925" s="34"/>
      <c r="C925" s="34"/>
      <c r="D925" s="34"/>
      <c r="E925" s="34"/>
      <c r="F925" s="34"/>
      <c r="G925" s="34"/>
      <c r="H925" s="34"/>
      <c r="I925"/>
    </row>
    <row r="926" spans="1:9" ht="12.75">
      <c r="A926" s="35"/>
      <c r="B926" s="34"/>
      <c r="C926" s="34"/>
      <c r="D926" s="34"/>
      <c r="E926" s="34"/>
      <c r="F926" s="34"/>
      <c r="G926" s="34"/>
      <c r="H926" s="34"/>
      <c r="I926"/>
    </row>
    <row r="927" spans="1:9" ht="12.75">
      <c r="A927" s="35"/>
      <c r="B927" s="34"/>
      <c r="C927" s="34"/>
      <c r="D927" s="34"/>
      <c r="E927" s="34"/>
      <c r="F927" s="34"/>
      <c r="G927" s="34"/>
      <c r="H927" s="34"/>
      <c r="I927"/>
    </row>
    <row r="928" spans="1:9" ht="12.75">
      <c r="A928" s="35"/>
      <c r="B928" s="34"/>
      <c r="C928" s="34"/>
      <c r="D928" s="34"/>
      <c r="E928" s="34"/>
      <c r="F928" s="34"/>
      <c r="G928" s="34"/>
      <c r="H928" s="34"/>
      <c r="I928"/>
    </row>
    <row r="929" spans="1:9" ht="12.75">
      <c r="A929" s="35"/>
      <c r="B929" s="34"/>
      <c r="C929" s="34"/>
      <c r="D929" s="34"/>
      <c r="E929" s="34"/>
      <c r="F929" s="34"/>
      <c r="G929" s="34"/>
      <c r="H929" s="34"/>
      <c r="I929"/>
    </row>
    <row r="930" spans="1:9" ht="12.75">
      <c r="A930" s="35"/>
      <c r="B930" s="34"/>
      <c r="C930" s="34"/>
      <c r="D930" s="34"/>
      <c r="E930" s="34"/>
      <c r="F930" s="34"/>
      <c r="G930" s="34"/>
      <c r="H930" s="34"/>
      <c r="I930"/>
    </row>
    <row r="931" spans="1:9" ht="12.75">
      <c r="A931" s="35"/>
      <c r="B931" s="34"/>
      <c r="C931" s="34"/>
      <c r="D931" s="34"/>
      <c r="E931" s="34"/>
      <c r="F931" s="34"/>
      <c r="G931" s="34"/>
      <c r="H931" s="34"/>
      <c r="I931"/>
    </row>
    <row r="932" spans="1:9" ht="12.75">
      <c r="A932" s="35"/>
      <c r="B932" s="34"/>
      <c r="C932" s="34"/>
      <c r="D932" s="34"/>
      <c r="E932" s="34"/>
      <c r="F932" s="34"/>
      <c r="G932" s="34"/>
      <c r="H932" s="34"/>
      <c r="I932"/>
    </row>
    <row r="933" spans="1:9" ht="12.75">
      <c r="A933" s="35"/>
      <c r="B933" s="34"/>
      <c r="C933" s="34"/>
      <c r="D933" s="34"/>
      <c r="E933" s="34"/>
      <c r="F933" s="34"/>
      <c r="G933" s="34"/>
      <c r="H933" s="34"/>
      <c r="I933"/>
    </row>
    <row r="934" spans="1:9" ht="12.75">
      <c r="A934" s="35"/>
      <c r="B934" s="34"/>
      <c r="C934" s="34"/>
      <c r="D934" s="34"/>
      <c r="E934" s="34"/>
      <c r="F934" s="34"/>
      <c r="G934" s="34"/>
      <c r="H934" s="34"/>
      <c r="I934"/>
    </row>
    <row r="935" spans="1:9" ht="12.75">
      <c r="A935" s="35"/>
      <c r="B935" s="34"/>
      <c r="C935" s="34"/>
      <c r="D935" s="34"/>
      <c r="E935" s="34"/>
      <c r="F935" s="34"/>
      <c r="G935" s="34"/>
      <c r="H935" s="34"/>
      <c r="I935"/>
    </row>
    <row r="936" spans="1:9" ht="12.75">
      <c r="A936" s="35"/>
      <c r="B936" s="34"/>
      <c r="C936" s="34"/>
      <c r="D936" s="34"/>
      <c r="E936" s="34"/>
      <c r="F936" s="34"/>
      <c r="G936" s="34"/>
      <c r="H936" s="34"/>
      <c r="I936"/>
    </row>
    <row r="937" spans="1:9" ht="12.75">
      <c r="A937" s="35"/>
      <c r="B937" s="34"/>
      <c r="C937" s="34"/>
      <c r="D937" s="34"/>
      <c r="E937" s="34"/>
      <c r="F937" s="34"/>
      <c r="G937" s="34"/>
      <c r="H937" s="34"/>
      <c r="I937"/>
    </row>
    <row r="938" spans="1:9" ht="12.75">
      <c r="A938" s="35"/>
      <c r="B938" s="34"/>
      <c r="C938" s="34"/>
      <c r="D938" s="34"/>
      <c r="E938" s="34"/>
      <c r="F938" s="34"/>
      <c r="G938" s="34"/>
      <c r="H938" s="34"/>
      <c r="I938"/>
    </row>
    <row r="939" spans="1:9" ht="12.75">
      <c r="A939" s="35"/>
      <c r="B939" s="34"/>
      <c r="C939" s="34"/>
      <c r="D939" s="34"/>
      <c r="E939" s="34"/>
      <c r="F939" s="34"/>
      <c r="G939" s="34"/>
      <c r="H939" s="34"/>
      <c r="I939"/>
    </row>
    <row r="940" spans="1:9" ht="12.75">
      <c r="A940" s="35"/>
      <c r="B940" s="34"/>
      <c r="C940" s="34"/>
      <c r="D940" s="34"/>
      <c r="E940" s="34"/>
      <c r="F940" s="34"/>
      <c r="G940" s="34"/>
      <c r="H940" s="34"/>
      <c r="I940"/>
    </row>
    <row r="941" spans="1:9" ht="12.75">
      <c r="A941" s="35"/>
      <c r="B941" s="34"/>
      <c r="C941" s="34"/>
      <c r="D941" s="34"/>
      <c r="E941" s="34"/>
      <c r="F941" s="34"/>
      <c r="G941" s="34"/>
      <c r="H941" s="34"/>
      <c r="I941"/>
    </row>
    <row r="942" spans="1:9" ht="12.75">
      <c r="A942" s="35"/>
      <c r="B942" s="34"/>
      <c r="C942" s="34"/>
      <c r="D942" s="34"/>
      <c r="E942" s="34"/>
      <c r="F942" s="34"/>
      <c r="G942" s="34"/>
      <c r="H942" s="34"/>
      <c r="I942"/>
    </row>
    <row r="943" spans="1:9" ht="12.75">
      <c r="A943" s="35"/>
      <c r="B943" s="34"/>
      <c r="C943" s="34"/>
      <c r="D943" s="34"/>
      <c r="E943" s="34"/>
      <c r="F943" s="34"/>
      <c r="G943" s="34"/>
      <c r="H943" s="34"/>
      <c r="I943"/>
    </row>
    <row r="944" spans="1:9" ht="12.75">
      <c r="A944" s="35"/>
      <c r="B944" s="34"/>
      <c r="C944" s="34"/>
      <c r="D944" s="34"/>
      <c r="E944" s="34"/>
      <c r="F944" s="34"/>
      <c r="G944" s="34"/>
      <c r="H944" s="34"/>
      <c r="I944"/>
    </row>
    <row r="945" spans="1:9" ht="12.75">
      <c r="A945" s="35"/>
      <c r="B945" s="34"/>
      <c r="C945" s="34"/>
      <c r="D945" s="34"/>
      <c r="E945" s="34"/>
      <c r="F945" s="34"/>
      <c r="G945" s="34"/>
      <c r="H945" s="34"/>
      <c r="I945"/>
    </row>
    <row r="946" spans="1:9" ht="12.75">
      <c r="A946" s="35"/>
      <c r="B946" s="34"/>
      <c r="C946" s="34"/>
      <c r="D946" s="34"/>
      <c r="E946" s="34"/>
      <c r="F946" s="34"/>
      <c r="G946" s="34"/>
      <c r="H946" s="34"/>
      <c r="I946"/>
    </row>
    <row r="947" spans="1:9" ht="12.75">
      <c r="A947" s="35"/>
      <c r="B947" s="34"/>
      <c r="C947" s="34"/>
      <c r="D947" s="34"/>
      <c r="E947" s="34"/>
      <c r="F947" s="34"/>
      <c r="G947" s="34"/>
      <c r="H947" s="34"/>
      <c r="I947"/>
    </row>
    <row r="948" spans="1:9" ht="12.75">
      <c r="A948" s="35"/>
      <c r="B948" s="34"/>
      <c r="C948" s="34"/>
      <c r="D948" s="34"/>
      <c r="E948" s="34"/>
      <c r="F948" s="34"/>
      <c r="G948" s="34"/>
      <c r="H948" s="34"/>
      <c r="I948"/>
    </row>
    <row r="949" spans="1:9" ht="12.75">
      <c r="A949" s="35"/>
      <c r="B949" s="34"/>
      <c r="C949" s="34"/>
      <c r="D949" s="34"/>
      <c r="E949" s="34"/>
      <c r="F949" s="34"/>
      <c r="G949" s="34"/>
      <c r="H949" s="34"/>
      <c r="I949"/>
    </row>
    <row r="950" spans="1:9" ht="12.75">
      <c r="A950" s="35"/>
      <c r="B950" s="34"/>
      <c r="C950" s="34"/>
      <c r="D950" s="34"/>
      <c r="E950" s="34"/>
      <c r="F950" s="34"/>
      <c r="G950" s="34"/>
      <c r="H950" s="34"/>
      <c r="I950"/>
    </row>
    <row r="951" spans="1:9" ht="12.75">
      <c r="A951" s="35"/>
      <c r="B951" s="34"/>
      <c r="C951" s="34"/>
      <c r="D951" s="34"/>
      <c r="E951" s="34"/>
      <c r="F951" s="34"/>
      <c r="G951" s="34"/>
      <c r="H951" s="34"/>
      <c r="I951"/>
    </row>
    <row r="952" spans="1:9" ht="12.75">
      <c r="A952" s="35"/>
      <c r="B952" s="34"/>
      <c r="C952" s="34"/>
      <c r="D952" s="34"/>
      <c r="E952" s="34"/>
      <c r="F952" s="34"/>
      <c r="G952" s="34"/>
      <c r="H952" s="34"/>
      <c r="I952"/>
    </row>
    <row r="953" spans="1:9" ht="12.75">
      <c r="A953" s="35"/>
      <c r="B953" s="34"/>
      <c r="C953" s="34"/>
      <c r="D953" s="34"/>
      <c r="E953" s="34"/>
      <c r="F953" s="34"/>
      <c r="G953" s="34"/>
      <c r="H953" s="34"/>
      <c r="I953"/>
    </row>
    <row r="954" spans="1:9" ht="12.75">
      <c r="A954" s="35"/>
      <c r="B954" s="34"/>
      <c r="C954" s="34"/>
      <c r="D954" s="34"/>
      <c r="E954" s="34"/>
      <c r="F954" s="34"/>
      <c r="G954" s="34"/>
      <c r="H954" s="34"/>
      <c r="I954"/>
    </row>
    <row r="955" spans="1:9" ht="12.75">
      <c r="A955" s="35"/>
      <c r="B955" s="34"/>
      <c r="C955" s="34"/>
      <c r="D955" s="34"/>
      <c r="E955" s="34"/>
      <c r="F955" s="34"/>
      <c r="G955" s="34"/>
      <c r="H955" s="34"/>
      <c r="I955"/>
    </row>
    <row r="956" spans="1:9" ht="12.75">
      <c r="A956" s="35"/>
      <c r="B956" s="34"/>
      <c r="C956" s="34"/>
      <c r="D956" s="34"/>
      <c r="E956" s="34"/>
      <c r="F956" s="34"/>
      <c r="G956" s="34"/>
      <c r="H956" s="34"/>
      <c r="I956"/>
    </row>
    <row r="957" spans="1:9" ht="12.75">
      <c r="A957" s="35"/>
      <c r="B957" s="34"/>
      <c r="C957" s="34"/>
      <c r="D957" s="34"/>
      <c r="E957" s="34"/>
      <c r="F957" s="34"/>
      <c r="G957" s="34"/>
      <c r="H957" s="34"/>
      <c r="I957"/>
    </row>
    <row r="958" spans="1:9" ht="12.75">
      <c r="A958" s="35"/>
      <c r="B958" s="34"/>
      <c r="C958" s="34"/>
      <c r="D958" s="34"/>
      <c r="E958" s="34"/>
      <c r="F958" s="34"/>
      <c r="G958" s="34"/>
      <c r="H958" s="34"/>
      <c r="I958"/>
    </row>
    <row r="959" spans="1:9" ht="12.75">
      <c r="A959" s="35"/>
      <c r="B959" s="34"/>
      <c r="C959" s="34"/>
      <c r="D959" s="34"/>
      <c r="E959" s="34"/>
      <c r="F959" s="34"/>
      <c r="G959" s="34"/>
      <c r="H959" s="34"/>
      <c r="I959"/>
    </row>
    <row r="960" spans="1:9" ht="12.75">
      <c r="A960" s="35"/>
      <c r="B960" s="34"/>
      <c r="C960" s="34"/>
      <c r="D960" s="34"/>
      <c r="E960" s="34"/>
      <c r="F960" s="34"/>
      <c r="G960" s="34"/>
      <c r="H960" s="34"/>
      <c r="I960"/>
    </row>
    <row r="961" spans="1:9" ht="12.75">
      <c r="A961" s="35"/>
      <c r="B961" s="34"/>
      <c r="C961" s="34"/>
      <c r="D961" s="34"/>
      <c r="E961" s="34"/>
      <c r="F961" s="34"/>
      <c r="G961" s="34"/>
      <c r="H961" s="34"/>
      <c r="I961"/>
    </row>
    <row r="962" spans="1:9" ht="12.75">
      <c r="A962" s="35"/>
      <c r="B962" s="34"/>
      <c r="C962" s="34"/>
      <c r="D962" s="34"/>
      <c r="E962" s="34"/>
      <c r="F962" s="34"/>
      <c r="G962" s="34"/>
      <c r="H962" s="34"/>
      <c r="I962"/>
    </row>
    <row r="963" spans="1:9" ht="12.75">
      <c r="A963" s="35"/>
      <c r="B963" s="34"/>
      <c r="C963" s="34"/>
      <c r="D963" s="34"/>
      <c r="E963" s="34"/>
      <c r="F963" s="34"/>
      <c r="G963" s="34"/>
      <c r="H963" s="34"/>
      <c r="I963"/>
    </row>
    <row r="964" spans="1:9" ht="12.75">
      <c r="A964" s="35"/>
      <c r="B964" s="34"/>
      <c r="C964" s="34"/>
      <c r="D964" s="34"/>
      <c r="E964" s="34"/>
      <c r="F964" s="34"/>
      <c r="G964" s="34"/>
      <c r="H964" s="34"/>
      <c r="I964"/>
    </row>
    <row r="965" spans="1:9" ht="12.75">
      <c r="A965" s="35"/>
      <c r="B965" s="34"/>
      <c r="C965" s="34"/>
      <c r="D965" s="34"/>
      <c r="E965" s="34"/>
      <c r="F965" s="34"/>
      <c r="G965" s="34"/>
      <c r="H965" s="34"/>
      <c r="I965"/>
    </row>
    <row r="966" spans="1:9" ht="12.75">
      <c r="A966" s="35"/>
      <c r="B966" s="34"/>
      <c r="C966" s="34"/>
      <c r="D966" s="34"/>
      <c r="E966" s="34"/>
      <c r="F966" s="34"/>
      <c r="G966" s="34"/>
      <c r="H966" s="34"/>
      <c r="I966"/>
    </row>
    <row r="967" spans="1:9" ht="12.75">
      <c r="A967" s="35"/>
      <c r="B967" s="34"/>
      <c r="C967" s="34"/>
      <c r="D967" s="34"/>
      <c r="E967" s="34"/>
      <c r="F967" s="34"/>
      <c r="G967" s="34"/>
      <c r="H967" s="34"/>
      <c r="I967"/>
    </row>
    <row r="968" spans="1:9" ht="12.75">
      <c r="A968" s="35"/>
      <c r="B968" s="34"/>
      <c r="C968" s="34"/>
      <c r="D968" s="34"/>
      <c r="E968" s="34"/>
      <c r="F968" s="34"/>
      <c r="G968" s="34"/>
      <c r="H968" s="34"/>
      <c r="I968"/>
    </row>
    <row r="969" spans="1:9" ht="12.75">
      <c r="A969" s="35"/>
      <c r="B969" s="34"/>
      <c r="C969" s="34"/>
      <c r="D969" s="34"/>
      <c r="E969" s="34"/>
      <c r="F969" s="34"/>
      <c r="G969" s="34"/>
      <c r="H969" s="34"/>
      <c r="I969"/>
    </row>
    <row r="970" spans="1:9" ht="12.75">
      <c r="A970" s="35"/>
      <c r="B970" s="34"/>
      <c r="C970" s="34"/>
      <c r="D970" s="34"/>
      <c r="E970" s="34"/>
      <c r="F970" s="34"/>
      <c r="G970" s="34"/>
      <c r="H970" s="34"/>
      <c r="I970"/>
    </row>
    <row r="971" spans="1:9" ht="12.75">
      <c r="A971" s="35"/>
      <c r="B971" s="34"/>
      <c r="C971" s="34"/>
      <c r="D971" s="34"/>
      <c r="E971" s="34"/>
      <c r="F971" s="34"/>
      <c r="G971" s="34"/>
      <c r="H971" s="34"/>
      <c r="I971"/>
    </row>
    <row r="972" spans="1:9" ht="12.75">
      <c r="A972" s="35"/>
      <c r="B972" s="34"/>
      <c r="C972" s="34"/>
      <c r="D972" s="34"/>
      <c r="E972" s="34"/>
      <c r="F972" s="34"/>
      <c r="G972" s="34"/>
      <c r="H972" s="34"/>
      <c r="I972"/>
    </row>
    <row r="973" spans="1:9" ht="12.75">
      <c r="A973" s="35"/>
      <c r="B973" s="34"/>
      <c r="C973" s="34"/>
      <c r="D973" s="34"/>
      <c r="E973" s="34"/>
      <c r="F973" s="34"/>
      <c r="G973" s="34"/>
      <c r="H973" s="34"/>
      <c r="I973"/>
    </row>
    <row r="974" spans="1:9" ht="12.75">
      <c r="A974" s="35"/>
      <c r="B974" s="34"/>
      <c r="C974" s="34"/>
      <c r="D974" s="34"/>
      <c r="E974" s="34"/>
      <c r="F974" s="34"/>
      <c r="G974" s="34"/>
      <c r="H974" s="34"/>
      <c r="I974"/>
    </row>
    <row r="975" spans="1:9" ht="12.75">
      <c r="A975" s="35"/>
      <c r="B975" s="34"/>
      <c r="C975" s="34"/>
      <c r="D975" s="34"/>
      <c r="E975" s="34"/>
      <c r="F975" s="34"/>
      <c r="G975" s="34"/>
      <c r="H975" s="34"/>
      <c r="I975"/>
    </row>
    <row r="976" spans="1:9" ht="12.75">
      <c r="A976" s="35"/>
      <c r="B976" s="34"/>
      <c r="C976" s="34"/>
      <c r="D976" s="34"/>
      <c r="E976" s="34"/>
      <c r="F976" s="34"/>
      <c r="G976" s="34"/>
      <c r="H976" s="34"/>
      <c r="I976"/>
    </row>
    <row r="977" spans="1:9" ht="12.75">
      <c r="A977" s="35"/>
      <c r="B977" s="34"/>
      <c r="C977" s="34"/>
      <c r="D977" s="34"/>
      <c r="E977" s="34"/>
      <c r="F977" s="34"/>
      <c r="G977" s="34"/>
      <c r="H977" s="34"/>
      <c r="I977"/>
    </row>
    <row r="978" spans="1:9" ht="12.75">
      <c r="A978" s="35"/>
      <c r="B978" s="34"/>
      <c r="C978" s="34"/>
      <c r="D978" s="34"/>
      <c r="E978" s="34"/>
      <c r="F978" s="34"/>
      <c r="G978" s="34"/>
      <c r="H978" s="34"/>
      <c r="I978"/>
    </row>
    <row r="979" spans="1:9" ht="12.75">
      <c r="A979" s="35"/>
      <c r="B979" s="34"/>
      <c r="C979" s="34"/>
      <c r="D979" s="34"/>
      <c r="E979" s="34"/>
      <c r="F979" s="34"/>
      <c r="G979" s="34"/>
      <c r="H979" s="34"/>
      <c r="I979"/>
    </row>
    <row r="980" spans="1:9" ht="12.75">
      <c r="A980" s="35"/>
      <c r="B980" s="34"/>
      <c r="C980" s="34"/>
      <c r="D980" s="34"/>
      <c r="E980" s="34"/>
      <c r="F980" s="34"/>
      <c r="G980" s="34"/>
      <c r="H980" s="34"/>
      <c r="I980"/>
    </row>
    <row r="981" spans="1:9" ht="12.75">
      <c r="A981" s="35"/>
      <c r="B981" s="34"/>
      <c r="C981" s="34"/>
      <c r="D981" s="34"/>
      <c r="E981" s="34"/>
      <c r="F981" s="34"/>
      <c r="G981" s="34"/>
      <c r="H981" s="34"/>
      <c r="I981"/>
    </row>
    <row r="982" spans="1:9" ht="12.75">
      <c r="A982" s="35"/>
      <c r="B982" s="34"/>
      <c r="C982" s="34"/>
      <c r="D982" s="34"/>
      <c r="E982" s="34"/>
      <c r="F982" s="34"/>
      <c r="G982" s="34"/>
      <c r="H982" s="34"/>
      <c r="I982"/>
    </row>
    <row r="983" spans="1:9" ht="12.75">
      <c r="A983" s="35"/>
      <c r="B983" s="34"/>
      <c r="C983" s="34"/>
      <c r="D983" s="34"/>
      <c r="E983" s="34"/>
      <c r="F983" s="34"/>
      <c r="G983" s="34"/>
      <c r="H983" s="34"/>
      <c r="I983"/>
    </row>
    <row r="984" spans="1:9" ht="12.75">
      <c r="A984" s="35"/>
      <c r="B984" s="34"/>
      <c r="C984" s="34"/>
      <c r="D984" s="34"/>
      <c r="E984" s="34"/>
      <c r="F984" s="34"/>
      <c r="G984" s="34"/>
      <c r="H984" s="34"/>
      <c r="I984"/>
    </row>
    <row r="985" spans="1:9" ht="12.75">
      <c r="A985" s="35"/>
      <c r="B985" s="34"/>
      <c r="C985" s="34"/>
      <c r="D985" s="34"/>
      <c r="E985" s="34"/>
      <c r="F985" s="34"/>
      <c r="G985" s="34"/>
      <c r="H985" s="34"/>
      <c r="I985"/>
    </row>
    <row r="986" spans="1:9" ht="12.75">
      <c r="A986" s="35"/>
      <c r="B986" s="34"/>
      <c r="C986" s="34"/>
      <c r="D986" s="34"/>
      <c r="E986" s="34"/>
      <c r="F986" s="34"/>
      <c r="G986" s="34"/>
      <c r="H986" s="34"/>
      <c r="I986"/>
    </row>
    <row r="987" spans="1:9" ht="12.75">
      <c r="A987" s="35"/>
      <c r="B987" s="34"/>
      <c r="C987" s="34"/>
      <c r="D987" s="34"/>
      <c r="E987" s="34"/>
      <c r="F987" s="34"/>
      <c r="G987" s="34"/>
      <c r="H987" s="34"/>
      <c r="I987"/>
    </row>
    <row r="988" spans="1:9" ht="12.75">
      <c r="A988" s="35"/>
      <c r="B988" s="34"/>
      <c r="C988" s="34"/>
      <c r="D988" s="34"/>
      <c r="E988" s="34"/>
      <c r="F988" s="34"/>
      <c r="G988" s="34"/>
      <c r="H988" s="34"/>
      <c r="I988"/>
    </row>
    <row r="989" spans="1:9" ht="12.75">
      <c r="A989" s="35"/>
      <c r="B989" s="34"/>
      <c r="C989" s="34"/>
      <c r="D989" s="34"/>
      <c r="E989" s="34"/>
      <c r="F989" s="34"/>
      <c r="G989" s="34"/>
      <c r="H989" s="34"/>
      <c r="I989"/>
    </row>
    <row r="990" spans="1:9" ht="12.75">
      <c r="A990" s="35"/>
      <c r="B990" s="34"/>
      <c r="C990" s="34"/>
      <c r="D990" s="34"/>
      <c r="E990" s="34"/>
      <c r="F990" s="34"/>
      <c r="G990" s="34"/>
      <c r="H990" s="34"/>
      <c r="I990"/>
    </row>
    <row r="991" spans="1:9" ht="12.75">
      <c r="A991" s="35"/>
      <c r="B991" s="34"/>
      <c r="C991" s="34"/>
      <c r="D991" s="34"/>
      <c r="E991" s="34"/>
      <c r="F991" s="34"/>
      <c r="G991" s="34"/>
      <c r="H991" s="34"/>
      <c r="I991"/>
    </row>
    <row r="992" spans="1:9" ht="12.75">
      <c r="A992" s="35"/>
      <c r="B992" s="34"/>
      <c r="C992" s="34"/>
      <c r="D992" s="34"/>
      <c r="E992" s="34"/>
      <c r="F992" s="34"/>
      <c r="G992" s="34"/>
      <c r="H992" s="34"/>
      <c r="I992"/>
    </row>
    <row r="993" spans="1:9" ht="12.75">
      <c r="A993" s="35"/>
      <c r="B993" s="34"/>
      <c r="C993" s="34"/>
      <c r="D993" s="34"/>
      <c r="E993" s="34"/>
      <c r="F993" s="34"/>
      <c r="G993" s="34"/>
      <c r="H993" s="34"/>
      <c r="I993"/>
    </row>
    <row r="994" spans="1:9" ht="12.75">
      <c r="A994" s="35"/>
      <c r="B994" s="34"/>
      <c r="C994" s="34"/>
      <c r="D994" s="34"/>
      <c r="E994" s="34"/>
      <c r="F994" s="34"/>
      <c r="G994" s="34"/>
      <c r="H994" s="34"/>
      <c r="I994"/>
    </row>
    <row r="995" spans="1:9" ht="12.75">
      <c r="A995" s="35"/>
      <c r="B995" s="34"/>
      <c r="C995" s="34"/>
      <c r="D995" s="34"/>
      <c r="E995" s="34"/>
      <c r="F995" s="34"/>
      <c r="G995" s="34"/>
      <c r="H995" s="34"/>
      <c r="I995"/>
    </row>
    <row r="996" spans="1:9" ht="12.75">
      <c r="A996" s="35"/>
      <c r="B996" s="34"/>
      <c r="C996" s="34"/>
      <c r="D996" s="34"/>
      <c r="E996" s="34"/>
      <c r="F996" s="34"/>
      <c r="G996" s="34"/>
      <c r="H996" s="34"/>
      <c r="I996"/>
    </row>
    <row r="997" spans="1:9" ht="12.75">
      <c r="A997" s="35"/>
      <c r="B997" s="34"/>
      <c r="C997" s="34"/>
      <c r="D997" s="34"/>
      <c r="E997" s="34"/>
      <c r="F997" s="34"/>
      <c r="G997" s="34"/>
      <c r="H997" s="34"/>
      <c r="I997"/>
    </row>
    <row r="998" spans="1:9" ht="12.75">
      <c r="A998" s="35"/>
      <c r="B998" s="34"/>
      <c r="C998" s="34"/>
      <c r="D998" s="34"/>
      <c r="E998" s="34"/>
      <c r="F998" s="34"/>
      <c r="G998" s="34"/>
      <c r="H998" s="34"/>
      <c r="I998"/>
    </row>
    <row r="999" spans="1:9" ht="12.75">
      <c r="A999" s="35"/>
      <c r="B999" s="34"/>
      <c r="C999" s="34"/>
      <c r="D999" s="34"/>
      <c r="E999" s="34"/>
      <c r="F999" s="34"/>
      <c r="G999" s="34"/>
      <c r="H999" s="34"/>
      <c r="I999"/>
    </row>
    <row r="1000" spans="1:9" ht="12.75">
      <c r="A1000" s="35"/>
      <c r="B1000" s="34"/>
      <c r="C1000" s="34"/>
      <c r="D1000" s="34"/>
      <c r="E1000" s="34"/>
      <c r="F1000" s="34"/>
      <c r="G1000" s="34"/>
      <c r="H1000" s="34"/>
      <c r="I1000"/>
    </row>
    <row r="1001" spans="1:9" ht="12.75">
      <c r="A1001" s="35"/>
      <c r="B1001" s="34"/>
      <c r="C1001" s="34"/>
      <c r="D1001" s="34"/>
      <c r="E1001" s="34"/>
      <c r="F1001" s="34"/>
      <c r="G1001" s="34"/>
      <c r="H1001" s="34"/>
      <c r="I1001"/>
    </row>
    <row r="1002" spans="1:9" ht="12.75">
      <c r="A1002" s="35"/>
      <c r="B1002" s="34"/>
      <c r="C1002" s="34"/>
      <c r="D1002" s="34"/>
      <c r="E1002" s="34"/>
      <c r="F1002" s="34"/>
      <c r="G1002" s="34"/>
      <c r="H1002" s="34"/>
      <c r="I1002"/>
    </row>
    <row r="1003" spans="1:9" ht="12.75">
      <c r="A1003" s="35"/>
      <c r="B1003" s="34"/>
      <c r="C1003" s="34"/>
      <c r="D1003" s="34"/>
      <c r="E1003" s="34"/>
      <c r="F1003" s="34"/>
      <c r="G1003" s="34"/>
      <c r="H1003" s="34"/>
      <c r="I1003"/>
    </row>
    <row r="1004" spans="1:9" ht="12.75">
      <c r="A1004" s="35"/>
      <c r="B1004" s="34"/>
      <c r="C1004" s="34"/>
      <c r="D1004" s="34"/>
      <c r="E1004" s="34"/>
      <c r="F1004" s="34"/>
      <c r="G1004" s="34"/>
      <c r="H1004" s="34"/>
      <c r="I1004"/>
    </row>
    <row r="1005" spans="1:9" ht="12.75">
      <c r="A1005" s="35"/>
      <c r="B1005" s="34"/>
      <c r="C1005" s="34"/>
      <c r="D1005" s="34"/>
      <c r="E1005" s="34"/>
      <c r="F1005" s="34"/>
      <c r="G1005" s="34"/>
      <c r="H1005" s="34"/>
      <c r="I1005"/>
    </row>
    <row r="1006" spans="1:9" ht="12.75">
      <c r="A1006" s="35"/>
      <c r="B1006" s="34"/>
      <c r="C1006" s="34"/>
      <c r="D1006" s="34"/>
      <c r="E1006" s="34"/>
      <c r="F1006" s="34"/>
      <c r="G1006" s="34"/>
      <c r="H1006" s="34"/>
      <c r="I1006"/>
    </row>
    <row r="1007" spans="1:9" ht="12.75">
      <c r="A1007" s="35"/>
      <c r="B1007" s="34"/>
      <c r="C1007" s="34"/>
      <c r="D1007" s="34"/>
      <c r="E1007" s="34"/>
      <c r="F1007" s="34"/>
      <c r="G1007" s="34"/>
      <c r="H1007" s="34"/>
      <c r="I1007"/>
    </row>
    <row r="1008" spans="1:9" ht="12.75">
      <c r="A1008" s="35"/>
      <c r="B1008" s="34"/>
      <c r="C1008" s="34"/>
      <c r="D1008" s="34"/>
      <c r="E1008" s="34"/>
      <c r="F1008" s="34"/>
      <c r="G1008" s="34"/>
      <c r="H1008" s="34"/>
      <c r="I1008"/>
    </row>
    <row r="1009" spans="1:9" ht="12.75">
      <c r="A1009" s="35"/>
      <c r="B1009" s="34"/>
      <c r="C1009" s="34"/>
      <c r="D1009" s="34"/>
      <c r="E1009" s="34"/>
      <c r="F1009" s="34"/>
      <c r="G1009" s="34"/>
      <c r="H1009" s="34"/>
      <c r="I1009"/>
    </row>
    <row r="1010" spans="1:9" ht="12.75">
      <c r="A1010" s="35"/>
      <c r="B1010" s="34"/>
      <c r="C1010" s="34"/>
      <c r="D1010" s="34"/>
      <c r="E1010" s="34"/>
      <c r="F1010" s="34"/>
      <c r="G1010" s="34"/>
      <c r="H1010" s="34"/>
      <c r="I1010"/>
    </row>
    <row r="1011" spans="1:9" ht="12.75">
      <c r="A1011" s="35"/>
      <c r="B1011" s="34"/>
      <c r="C1011" s="34"/>
      <c r="D1011" s="34"/>
      <c r="E1011" s="34"/>
      <c r="F1011" s="34"/>
      <c r="G1011" s="34"/>
      <c r="H1011" s="34"/>
      <c r="I1011"/>
    </row>
    <row r="1012" spans="1:9" ht="12.75">
      <c r="A1012" s="35"/>
      <c r="B1012" s="34"/>
      <c r="C1012" s="34"/>
      <c r="D1012" s="34"/>
      <c r="E1012" s="34"/>
      <c r="F1012" s="34"/>
      <c r="G1012" s="34"/>
      <c r="H1012" s="34"/>
      <c r="I1012"/>
    </row>
    <row r="1013" spans="1:9" ht="12.75">
      <c r="A1013" s="35"/>
      <c r="B1013" s="34"/>
      <c r="C1013" s="34"/>
      <c r="D1013" s="34"/>
      <c r="E1013" s="34"/>
      <c r="F1013" s="34"/>
      <c r="G1013" s="34"/>
      <c r="H1013" s="34"/>
      <c r="I1013"/>
    </row>
    <row r="1014" spans="1:9" ht="12.75">
      <c r="A1014" s="35"/>
      <c r="B1014" s="34"/>
      <c r="C1014" s="34"/>
      <c r="D1014" s="34"/>
      <c r="E1014" s="34"/>
      <c r="F1014" s="34"/>
      <c r="G1014" s="34"/>
      <c r="H1014" s="34"/>
      <c r="I1014"/>
    </row>
    <row r="1015" spans="1:9" ht="12.75">
      <c r="A1015" s="35"/>
      <c r="B1015" s="34"/>
      <c r="C1015" s="34"/>
      <c r="D1015" s="34"/>
      <c r="E1015" s="34"/>
      <c r="F1015" s="34"/>
      <c r="G1015" s="34"/>
      <c r="H1015" s="34"/>
      <c r="I1015"/>
    </row>
    <row r="1016" spans="1:9" ht="12.75">
      <c r="A1016" s="35"/>
      <c r="B1016" s="34"/>
      <c r="C1016" s="34"/>
      <c r="D1016" s="34"/>
      <c r="E1016" s="34"/>
      <c r="F1016" s="34"/>
      <c r="G1016" s="34"/>
      <c r="H1016" s="34"/>
      <c r="I1016"/>
    </row>
    <row r="1017" spans="1:9" ht="12.75">
      <c r="A1017" s="35"/>
      <c r="B1017" s="34"/>
      <c r="C1017" s="34"/>
      <c r="D1017" s="34"/>
      <c r="E1017" s="34"/>
      <c r="F1017" s="34"/>
      <c r="G1017" s="34"/>
      <c r="H1017" s="34"/>
      <c r="I1017"/>
    </row>
    <row r="1018" spans="1:9" ht="12.75">
      <c r="A1018" s="35"/>
      <c r="B1018" s="34"/>
      <c r="C1018" s="34"/>
      <c r="D1018" s="34"/>
      <c r="E1018" s="34"/>
      <c r="F1018" s="34"/>
      <c r="G1018" s="34"/>
      <c r="H1018" s="34"/>
      <c r="I1018"/>
    </row>
    <row r="1019" spans="1:9" ht="12.75">
      <c r="A1019" s="35"/>
      <c r="B1019" s="34"/>
      <c r="C1019" s="34"/>
      <c r="D1019" s="34"/>
      <c r="E1019" s="34"/>
      <c r="F1019" s="34"/>
      <c r="G1019" s="34"/>
      <c r="H1019" s="34"/>
      <c r="I1019"/>
    </row>
    <row r="1020" spans="1:9" ht="12.75">
      <c r="A1020" s="35"/>
      <c r="B1020" s="34"/>
      <c r="C1020" s="34"/>
      <c r="D1020" s="34"/>
      <c r="E1020" s="34"/>
      <c r="F1020" s="34"/>
      <c r="G1020" s="34"/>
      <c r="H1020" s="34"/>
      <c r="I1020"/>
    </row>
    <row r="1021" spans="1:9" ht="12.75">
      <c r="A1021" s="35"/>
      <c r="B1021" s="34"/>
      <c r="C1021" s="34"/>
      <c r="D1021" s="34"/>
      <c r="E1021" s="34"/>
      <c r="F1021" s="34"/>
      <c r="G1021" s="34"/>
      <c r="H1021" s="34"/>
      <c r="I1021"/>
    </row>
    <row r="1022" spans="1:9" ht="12.75">
      <c r="A1022" s="35"/>
      <c r="B1022" s="34"/>
      <c r="C1022" s="34"/>
      <c r="D1022" s="34"/>
      <c r="E1022" s="34"/>
      <c r="F1022" s="34"/>
      <c r="G1022" s="34"/>
      <c r="H1022" s="34"/>
      <c r="I1022"/>
    </row>
    <row r="1023" spans="1:9" ht="12.75">
      <c r="A1023" s="35"/>
      <c r="B1023" s="34"/>
      <c r="C1023" s="34"/>
      <c r="D1023" s="34"/>
      <c r="E1023" s="34"/>
      <c r="F1023" s="34"/>
      <c r="G1023" s="34"/>
      <c r="H1023" s="34"/>
      <c r="I1023"/>
    </row>
    <row r="1024" spans="1:9" ht="12.75">
      <c r="A1024" s="35"/>
      <c r="B1024" s="34"/>
      <c r="C1024" s="34"/>
      <c r="D1024" s="34"/>
      <c r="E1024" s="34"/>
      <c r="F1024" s="34"/>
      <c r="G1024" s="34"/>
      <c r="H1024" s="34"/>
      <c r="I1024"/>
    </row>
    <row r="1025" spans="1:9" ht="12.75">
      <c r="A1025" s="35"/>
      <c r="B1025" s="34"/>
      <c r="C1025" s="34"/>
      <c r="D1025" s="34"/>
      <c r="E1025" s="34"/>
      <c r="F1025" s="34"/>
      <c r="G1025" s="34"/>
      <c r="H1025" s="34"/>
      <c r="I1025"/>
    </row>
    <row r="1026" spans="1:9" ht="12.75">
      <c r="A1026" s="35"/>
      <c r="B1026" s="34"/>
      <c r="C1026" s="34"/>
      <c r="D1026" s="34"/>
      <c r="E1026" s="34"/>
      <c r="F1026" s="34"/>
      <c r="G1026" s="34"/>
      <c r="H1026" s="34"/>
      <c r="I1026"/>
    </row>
    <row r="1027" spans="1:9" ht="12.75">
      <c r="A1027" s="35"/>
      <c r="B1027" s="34"/>
      <c r="C1027" s="34"/>
      <c r="D1027" s="34"/>
      <c r="E1027" s="34"/>
      <c r="F1027" s="34"/>
      <c r="G1027" s="34"/>
      <c r="H1027" s="34"/>
      <c r="I1027"/>
    </row>
    <row r="1028" spans="1:9" ht="12.75">
      <c r="A1028" s="35"/>
      <c r="B1028" s="34"/>
      <c r="C1028" s="34"/>
      <c r="D1028" s="34"/>
      <c r="E1028" s="34"/>
      <c r="F1028" s="34"/>
      <c r="G1028" s="34"/>
      <c r="H1028" s="34"/>
      <c r="I1028"/>
    </row>
    <row r="1029" spans="1:9" ht="12.75">
      <c r="A1029" s="35"/>
      <c r="B1029" s="34"/>
      <c r="C1029" s="34"/>
      <c r="D1029" s="34"/>
      <c r="E1029" s="34"/>
      <c r="F1029" s="34"/>
      <c r="G1029" s="34"/>
      <c r="H1029" s="34"/>
      <c r="I1029"/>
    </row>
    <row r="1030" spans="1:9" ht="12.75">
      <c r="A1030" s="35"/>
      <c r="B1030" s="34"/>
      <c r="C1030" s="34"/>
      <c r="D1030" s="34"/>
      <c r="E1030" s="34"/>
      <c r="F1030" s="34"/>
      <c r="G1030" s="34"/>
      <c r="H1030" s="34"/>
      <c r="I1030"/>
    </row>
    <row r="1031" spans="1:9" ht="12.75">
      <c r="A1031" s="35"/>
      <c r="B1031" s="34"/>
      <c r="C1031" s="34"/>
      <c r="D1031" s="34"/>
      <c r="E1031" s="34"/>
      <c r="F1031" s="34"/>
      <c r="G1031" s="34"/>
      <c r="H1031" s="34"/>
      <c r="I1031"/>
    </row>
    <row r="1032" spans="1:9" ht="12.75">
      <c r="A1032" s="35"/>
      <c r="B1032" s="34"/>
      <c r="C1032" s="34"/>
      <c r="D1032" s="34"/>
      <c r="E1032" s="34"/>
      <c r="F1032" s="34"/>
      <c r="G1032" s="34"/>
      <c r="H1032" s="34"/>
      <c r="I1032"/>
    </row>
    <row r="1033" spans="1:9" ht="12.75">
      <c r="A1033" s="35"/>
      <c r="B1033" s="34"/>
      <c r="C1033" s="34"/>
      <c r="D1033" s="34"/>
      <c r="E1033" s="34"/>
      <c r="F1033" s="34"/>
      <c r="G1033" s="34"/>
      <c r="H1033" s="34"/>
      <c r="I1033"/>
    </row>
    <row r="1034" spans="1:9" ht="12.75">
      <c r="A1034" s="35"/>
      <c r="B1034" s="34"/>
      <c r="C1034" s="34"/>
      <c r="D1034" s="34"/>
      <c r="E1034" s="34"/>
      <c r="F1034" s="34"/>
      <c r="G1034" s="34"/>
      <c r="H1034" s="34"/>
      <c r="I1034"/>
    </row>
    <row r="1035" spans="1:9" ht="12.75">
      <c r="A1035" s="35"/>
      <c r="B1035" s="34"/>
      <c r="C1035" s="34"/>
      <c r="D1035" s="34"/>
      <c r="E1035" s="34"/>
      <c r="F1035" s="34"/>
      <c r="G1035" s="34"/>
      <c r="H1035" s="34"/>
      <c r="I1035"/>
    </row>
    <row r="1036" spans="1:9" ht="12.75">
      <c r="A1036" s="35"/>
      <c r="B1036" s="34"/>
      <c r="C1036" s="34"/>
      <c r="D1036" s="34"/>
      <c r="E1036" s="34"/>
      <c r="F1036" s="34"/>
      <c r="G1036" s="34"/>
      <c r="H1036" s="34"/>
      <c r="I1036"/>
    </row>
    <row r="1037" spans="1:9" ht="12.75">
      <c r="A1037" s="35"/>
      <c r="B1037" s="34"/>
      <c r="C1037" s="34"/>
      <c r="D1037" s="34"/>
      <c r="E1037" s="34"/>
      <c r="F1037" s="34"/>
      <c r="G1037" s="34"/>
      <c r="H1037" s="34"/>
      <c r="I1037"/>
    </row>
    <row r="1038" spans="1:9" ht="12.75">
      <c r="A1038" s="35"/>
      <c r="B1038" s="34"/>
      <c r="C1038" s="34"/>
      <c r="D1038" s="34"/>
      <c r="E1038" s="34"/>
      <c r="F1038" s="34"/>
      <c r="G1038" s="34"/>
      <c r="H1038" s="34"/>
      <c r="I1038"/>
    </row>
    <row r="1039" spans="1:9" ht="12.75">
      <c r="A1039" s="35"/>
      <c r="B1039" s="34"/>
      <c r="C1039" s="34"/>
      <c r="D1039" s="34"/>
      <c r="E1039" s="34"/>
      <c r="F1039" s="34"/>
      <c r="G1039" s="34"/>
      <c r="H1039" s="34"/>
      <c r="I1039"/>
    </row>
    <row r="1040" spans="1:9" ht="12.75">
      <c r="A1040" s="35"/>
      <c r="B1040" s="34"/>
      <c r="C1040" s="34"/>
      <c r="D1040" s="34"/>
      <c r="E1040" s="34"/>
      <c r="F1040" s="34"/>
      <c r="G1040" s="34"/>
      <c r="H1040" s="34"/>
      <c r="I1040"/>
    </row>
    <row r="1041" spans="1:9" ht="12.75">
      <c r="A1041" s="35"/>
      <c r="B1041" s="34"/>
      <c r="C1041" s="34"/>
      <c r="D1041" s="34"/>
      <c r="E1041" s="34"/>
      <c r="F1041" s="34"/>
      <c r="G1041" s="34"/>
      <c r="H1041" s="34"/>
      <c r="I1041"/>
    </row>
    <row r="1042" spans="1:9" ht="12.75">
      <c r="A1042" s="35"/>
      <c r="B1042" s="34"/>
      <c r="C1042" s="34"/>
      <c r="D1042" s="34"/>
      <c r="E1042" s="34"/>
      <c r="F1042" s="34"/>
      <c r="G1042" s="34"/>
      <c r="H1042" s="34"/>
      <c r="I1042"/>
    </row>
    <row r="1043" spans="1:9" ht="12.75">
      <c r="A1043" s="35"/>
      <c r="B1043" s="34"/>
      <c r="C1043" s="34"/>
      <c r="D1043" s="34"/>
      <c r="E1043" s="34"/>
      <c r="F1043" s="34"/>
      <c r="G1043" s="34"/>
      <c r="H1043" s="34"/>
      <c r="I1043"/>
    </row>
    <row r="1044" spans="1:9" ht="12.75">
      <c r="A1044" s="35"/>
      <c r="B1044" s="34"/>
      <c r="C1044" s="34"/>
      <c r="D1044" s="34"/>
      <c r="E1044" s="34"/>
      <c r="F1044" s="34"/>
      <c r="G1044" s="34"/>
      <c r="H1044" s="34"/>
      <c r="I1044"/>
    </row>
    <row r="1045" spans="1:9" ht="12.75">
      <c r="A1045" s="35"/>
      <c r="B1045" s="34"/>
      <c r="C1045" s="34"/>
      <c r="D1045" s="34"/>
      <c r="E1045" s="34"/>
      <c r="F1045" s="34"/>
      <c r="G1045" s="34"/>
      <c r="H1045" s="34"/>
      <c r="I1045"/>
    </row>
    <row r="1046" spans="1:9" ht="12.75">
      <c r="A1046" s="35"/>
      <c r="B1046" s="34"/>
      <c r="C1046" s="34"/>
      <c r="D1046" s="34"/>
      <c r="E1046" s="34"/>
      <c r="F1046" s="34"/>
      <c r="G1046" s="34"/>
      <c r="H1046" s="34"/>
      <c r="I1046"/>
    </row>
    <row r="1047" spans="1:9" ht="12.75">
      <c r="A1047" s="35"/>
      <c r="B1047" s="34"/>
      <c r="C1047" s="34"/>
      <c r="D1047" s="34"/>
      <c r="E1047" s="34"/>
      <c r="F1047" s="34"/>
      <c r="G1047" s="34"/>
      <c r="H1047" s="34"/>
      <c r="I1047"/>
    </row>
    <row r="1048" spans="1:9" ht="12.75">
      <c r="A1048" s="35"/>
      <c r="B1048" s="34"/>
      <c r="C1048" s="34"/>
      <c r="D1048" s="34"/>
      <c r="E1048" s="34"/>
      <c r="F1048" s="34"/>
      <c r="G1048" s="34"/>
      <c r="H1048" s="34"/>
      <c r="I1048"/>
    </row>
    <row r="1049" spans="1:9" ht="12.75">
      <c r="A1049" s="35"/>
      <c r="B1049" s="34"/>
      <c r="C1049" s="34"/>
      <c r="D1049" s="34"/>
      <c r="E1049" s="34"/>
      <c r="F1049" s="34"/>
      <c r="G1049" s="34"/>
      <c r="H1049" s="34"/>
      <c r="I1049"/>
    </row>
    <row r="1050" spans="1:9" ht="12.75">
      <c r="A1050" s="35"/>
      <c r="B1050" s="34"/>
      <c r="C1050" s="34"/>
      <c r="D1050" s="34"/>
      <c r="E1050" s="34"/>
      <c r="F1050" s="34"/>
      <c r="G1050" s="34"/>
      <c r="H1050" s="34"/>
      <c r="I1050"/>
    </row>
    <row r="1051" spans="1:9" ht="12.75">
      <c r="A1051" s="35"/>
      <c r="B1051" s="34"/>
      <c r="C1051" s="34"/>
      <c r="D1051" s="34"/>
      <c r="E1051" s="34"/>
      <c r="F1051" s="34"/>
      <c r="G1051" s="34"/>
      <c r="H1051" s="34"/>
      <c r="I1051"/>
    </row>
    <row r="1052" spans="1:9" ht="12.75">
      <c r="A1052" s="35"/>
      <c r="B1052" s="34"/>
      <c r="C1052" s="34"/>
      <c r="D1052" s="34"/>
      <c r="E1052" s="34"/>
      <c r="F1052" s="34"/>
      <c r="G1052" s="34"/>
      <c r="H1052" s="34"/>
      <c r="I1052"/>
    </row>
    <row r="1053" spans="1:9" ht="12.75">
      <c r="A1053" s="35"/>
      <c r="B1053" s="34"/>
      <c r="C1053" s="34"/>
      <c r="D1053" s="34"/>
      <c r="E1053" s="34"/>
      <c r="F1053" s="34"/>
      <c r="G1053" s="34"/>
      <c r="H1053" s="34"/>
      <c r="I1053"/>
    </row>
    <row r="1054" spans="1:9" ht="12.75">
      <c r="A1054" s="35"/>
      <c r="B1054" s="34"/>
      <c r="C1054" s="34"/>
      <c r="D1054" s="34"/>
      <c r="E1054" s="34"/>
      <c r="F1054" s="34"/>
      <c r="G1054" s="34"/>
      <c r="H1054" s="34"/>
      <c r="I1054"/>
    </row>
    <row r="1055" spans="1:9" ht="12.75">
      <c r="A1055" s="35"/>
      <c r="B1055" s="34"/>
      <c r="C1055" s="34"/>
      <c r="D1055" s="34"/>
      <c r="E1055" s="34"/>
      <c r="F1055" s="34"/>
      <c r="G1055" s="34"/>
      <c r="H1055" s="34"/>
      <c r="I1055"/>
    </row>
    <row r="1056" spans="1:9" ht="12.75">
      <c r="A1056" s="35"/>
      <c r="B1056" s="34"/>
      <c r="C1056" s="34"/>
      <c r="D1056" s="34"/>
      <c r="E1056" s="34"/>
      <c r="F1056" s="34"/>
      <c r="G1056" s="34"/>
      <c r="H1056" s="34"/>
      <c r="I1056"/>
    </row>
    <row r="1057" spans="1:9" ht="12.75">
      <c r="A1057" s="35"/>
      <c r="B1057" s="34"/>
      <c r="C1057" s="34"/>
      <c r="D1057" s="34"/>
      <c r="E1057" s="34"/>
      <c r="F1057" s="34"/>
      <c r="G1057" s="34"/>
      <c r="H1057" s="34"/>
      <c r="I1057"/>
    </row>
    <row r="1058" spans="1:9" ht="12.75">
      <c r="A1058" s="35"/>
      <c r="B1058" s="34"/>
      <c r="C1058" s="34"/>
      <c r="D1058" s="34"/>
      <c r="E1058" s="34"/>
      <c r="F1058" s="34"/>
      <c r="G1058" s="34"/>
      <c r="H1058" s="34"/>
      <c r="I1058"/>
    </row>
    <row r="1059" spans="1:9" ht="12.75">
      <c r="A1059" s="35"/>
      <c r="B1059" s="34"/>
      <c r="C1059" s="34"/>
      <c r="D1059" s="34"/>
      <c r="E1059" s="34"/>
      <c r="F1059" s="34"/>
      <c r="G1059" s="34"/>
      <c r="H1059" s="34"/>
      <c r="I1059"/>
    </row>
    <row r="1060" spans="1:9" ht="12.75">
      <c r="A1060" s="35"/>
      <c r="B1060" s="34"/>
      <c r="C1060" s="34"/>
      <c r="D1060" s="34"/>
      <c r="E1060" s="34"/>
      <c r="F1060" s="34"/>
      <c r="G1060" s="34"/>
      <c r="H1060" s="34"/>
      <c r="I1060"/>
    </row>
    <row r="1061" spans="1:9" ht="12.75">
      <c r="A1061" s="35"/>
      <c r="B1061" s="34"/>
      <c r="C1061" s="34"/>
      <c r="D1061" s="34"/>
      <c r="E1061" s="34"/>
      <c r="F1061" s="34"/>
      <c r="G1061" s="34"/>
      <c r="H1061" s="34"/>
      <c r="I1061"/>
    </row>
    <row r="1062" spans="1:9" ht="12.75">
      <c r="A1062" s="35"/>
      <c r="B1062" s="34"/>
      <c r="C1062" s="34"/>
      <c r="D1062" s="34"/>
      <c r="E1062" s="34"/>
      <c r="F1062" s="34"/>
      <c r="G1062" s="34"/>
      <c r="H1062" s="34"/>
      <c r="I1062"/>
    </row>
    <row r="1063" spans="1:9" ht="12.75">
      <c r="A1063" s="35"/>
      <c r="B1063" s="34"/>
      <c r="C1063" s="34"/>
      <c r="D1063" s="34"/>
      <c r="E1063" s="34"/>
      <c r="F1063" s="34"/>
      <c r="G1063" s="34"/>
      <c r="H1063" s="34"/>
      <c r="I1063"/>
    </row>
    <row r="1064" spans="1:9" ht="12.75">
      <c r="A1064" s="35"/>
      <c r="B1064" s="34"/>
      <c r="C1064" s="34"/>
      <c r="D1064" s="34"/>
      <c r="E1064" s="34"/>
      <c r="F1064" s="34"/>
      <c r="G1064" s="34"/>
      <c r="H1064" s="34"/>
      <c r="I1064"/>
    </row>
    <row r="1065" spans="1:9" ht="12.75">
      <c r="A1065" s="35"/>
      <c r="B1065" s="34"/>
      <c r="C1065" s="34"/>
      <c r="D1065" s="34"/>
      <c r="E1065" s="34"/>
      <c r="F1065" s="34"/>
      <c r="G1065" s="34"/>
      <c r="H1065" s="34"/>
      <c r="I1065"/>
    </row>
    <row r="1066" spans="1:9" ht="12.75">
      <c r="A1066" s="35"/>
      <c r="B1066" s="34"/>
      <c r="C1066" s="34"/>
      <c r="D1066" s="34"/>
      <c r="E1066" s="34"/>
      <c r="F1066" s="34"/>
      <c r="G1066" s="34"/>
      <c r="H1066" s="34"/>
      <c r="I1066"/>
    </row>
    <row r="1067" spans="1:9" ht="12.75">
      <c r="A1067" s="35"/>
      <c r="B1067" s="34"/>
      <c r="C1067" s="34"/>
      <c r="D1067" s="34"/>
      <c r="E1067" s="34"/>
      <c r="F1067" s="34"/>
      <c r="G1067" s="34"/>
      <c r="H1067" s="34"/>
      <c r="I1067"/>
    </row>
    <row r="1068" spans="1:9" ht="12.75">
      <c r="A1068" s="35"/>
      <c r="B1068" s="34"/>
      <c r="C1068" s="34"/>
      <c r="D1068" s="34"/>
      <c r="E1068" s="34"/>
      <c r="F1068" s="34"/>
      <c r="G1068" s="34"/>
      <c r="H1068" s="34"/>
      <c r="I1068"/>
    </row>
    <row r="1069" spans="1:9" ht="12.75">
      <c r="A1069" s="35"/>
      <c r="B1069" s="34"/>
      <c r="C1069" s="34"/>
      <c r="D1069" s="34"/>
      <c r="E1069" s="34"/>
      <c r="F1069" s="34"/>
      <c r="G1069" s="34"/>
      <c r="H1069" s="34"/>
      <c r="I1069"/>
    </row>
    <row r="1070" spans="1:9" ht="12.75">
      <c r="A1070" s="35"/>
      <c r="B1070" s="34"/>
      <c r="C1070" s="34"/>
      <c r="D1070" s="34"/>
      <c r="E1070" s="34"/>
      <c r="F1070" s="34"/>
      <c r="G1070" s="34"/>
      <c r="H1070" s="34"/>
      <c r="I1070"/>
    </row>
    <row r="1071" spans="1:9" ht="12.75">
      <c r="A1071" s="35"/>
      <c r="B1071" s="34"/>
      <c r="C1071" s="34"/>
      <c r="D1071" s="34"/>
      <c r="E1071" s="34"/>
      <c r="F1071" s="34"/>
      <c r="G1071" s="34"/>
      <c r="H1071" s="34"/>
      <c r="I1071"/>
    </row>
    <row r="1072" spans="1:9" ht="12.75">
      <c r="A1072" s="35"/>
      <c r="B1072" s="34"/>
      <c r="C1072" s="34"/>
      <c r="D1072" s="34"/>
      <c r="E1072" s="34"/>
      <c r="F1072" s="34"/>
      <c r="G1072" s="34"/>
      <c r="H1072" s="34"/>
      <c r="I1072"/>
    </row>
    <row r="1073" spans="1:9" ht="12.75">
      <c r="A1073" s="35"/>
      <c r="B1073" s="34"/>
      <c r="C1073" s="34"/>
      <c r="D1073" s="34"/>
      <c r="E1073" s="34"/>
      <c r="F1073" s="34"/>
      <c r="G1073" s="34"/>
      <c r="H1073" s="34"/>
      <c r="I1073"/>
    </row>
    <row r="1074" spans="1:9" ht="12.75">
      <c r="A1074" s="35"/>
      <c r="B1074" s="34"/>
      <c r="C1074" s="34"/>
      <c r="D1074" s="34"/>
      <c r="E1074" s="34"/>
      <c r="F1074" s="34"/>
      <c r="G1074" s="34"/>
      <c r="H1074" s="34"/>
      <c r="I1074"/>
    </row>
    <row r="1075" spans="1:9" ht="12.75">
      <c r="A1075" s="35"/>
      <c r="B1075" s="34"/>
      <c r="C1075" s="34"/>
      <c r="D1075" s="34"/>
      <c r="E1075" s="34"/>
      <c r="F1075" s="34"/>
      <c r="G1075" s="34"/>
      <c r="H1075" s="34"/>
      <c r="I1075"/>
    </row>
    <row r="1076" spans="1:9" ht="12.75">
      <c r="A1076" s="35"/>
      <c r="B1076" s="34"/>
      <c r="C1076" s="34"/>
      <c r="D1076" s="34"/>
      <c r="E1076" s="34"/>
      <c r="F1076" s="34"/>
      <c r="G1076" s="34"/>
      <c r="H1076" s="34"/>
      <c r="I1076"/>
    </row>
    <row r="1077" spans="1:9" ht="12.75">
      <c r="A1077" s="35"/>
      <c r="B1077" s="34"/>
      <c r="C1077" s="34"/>
      <c r="D1077" s="34"/>
      <c r="E1077" s="34"/>
      <c r="F1077" s="34"/>
      <c r="G1077" s="34"/>
      <c r="H1077" s="34"/>
      <c r="I1077"/>
    </row>
    <row r="1078" spans="1:9" ht="12.75">
      <c r="A1078" s="35"/>
      <c r="B1078" s="34"/>
      <c r="C1078" s="34"/>
      <c r="D1078" s="34"/>
      <c r="E1078" s="34"/>
      <c r="F1078" s="34"/>
      <c r="G1078" s="34"/>
      <c r="H1078" s="34"/>
      <c r="I1078"/>
    </row>
    <row r="1079" spans="1:9" ht="12.75">
      <c r="A1079" s="35"/>
      <c r="B1079" s="34"/>
      <c r="C1079" s="34"/>
      <c r="D1079" s="34"/>
      <c r="E1079" s="34"/>
      <c r="F1079" s="34"/>
      <c r="G1079" s="34"/>
      <c r="H1079" s="34"/>
      <c r="I1079"/>
    </row>
    <row r="1080" spans="1:9" ht="12.75">
      <c r="A1080" s="35"/>
      <c r="B1080" s="34"/>
      <c r="C1080" s="34"/>
      <c r="D1080" s="34"/>
      <c r="E1080" s="34"/>
      <c r="F1080" s="34"/>
      <c r="G1080" s="34"/>
      <c r="H1080" s="34"/>
      <c r="I1080"/>
    </row>
    <row r="1081" spans="1:9" ht="12.75">
      <c r="A1081" s="35"/>
      <c r="B1081" s="34"/>
      <c r="C1081" s="34"/>
      <c r="D1081" s="34"/>
      <c r="E1081" s="34"/>
      <c r="F1081" s="34"/>
      <c r="G1081" s="34"/>
      <c r="H1081" s="34"/>
      <c r="I1081"/>
    </row>
    <row r="1082" spans="1:9" ht="12.75">
      <c r="A1082" s="35"/>
      <c r="B1082" s="34"/>
      <c r="C1082" s="34"/>
      <c r="D1082" s="34"/>
      <c r="E1082" s="34"/>
      <c r="F1082" s="34"/>
      <c r="G1082" s="34"/>
      <c r="H1082" s="34"/>
      <c r="I1082"/>
    </row>
    <row r="1083" spans="1:9" ht="12.75">
      <c r="A1083" s="35"/>
      <c r="B1083" s="34"/>
      <c r="C1083" s="34"/>
      <c r="D1083" s="34"/>
      <c r="E1083" s="34"/>
      <c r="F1083" s="34"/>
      <c r="G1083" s="34"/>
      <c r="H1083" s="34"/>
      <c r="I1083"/>
    </row>
    <row r="1084" spans="1:9" ht="12.75">
      <c r="A1084" s="35"/>
      <c r="B1084" s="34"/>
      <c r="C1084" s="34"/>
      <c r="D1084" s="34"/>
      <c r="E1084" s="34"/>
      <c r="F1084" s="34"/>
      <c r="G1084" s="34"/>
      <c r="H1084" s="34"/>
      <c r="I1084"/>
    </row>
    <row r="1085" spans="1:9" ht="12.75">
      <c r="A1085" s="35"/>
      <c r="B1085" s="34"/>
      <c r="C1085" s="34"/>
      <c r="D1085" s="34"/>
      <c r="E1085" s="34"/>
      <c r="F1085" s="34"/>
      <c r="G1085" s="34"/>
      <c r="H1085" s="34"/>
      <c r="I1085"/>
    </row>
    <row r="1086" spans="1:9" ht="12.75">
      <c r="A1086" s="35"/>
      <c r="B1086" s="34"/>
      <c r="C1086" s="34"/>
      <c r="D1086" s="34"/>
      <c r="E1086" s="34"/>
      <c r="F1086" s="34"/>
      <c r="G1086" s="34"/>
      <c r="H1086" s="34"/>
      <c r="I1086"/>
    </row>
    <row r="1087" spans="1:9" ht="12.75">
      <c r="A1087" s="35"/>
      <c r="B1087" s="34"/>
      <c r="C1087" s="34"/>
      <c r="D1087" s="34"/>
      <c r="E1087" s="34"/>
      <c r="F1087" s="34"/>
      <c r="G1087" s="34"/>
      <c r="H1087" s="34"/>
      <c r="I1087"/>
    </row>
    <row r="1088" spans="1:9" ht="12.75">
      <c r="A1088" s="35"/>
      <c r="B1088" s="34"/>
      <c r="C1088" s="34"/>
      <c r="D1088" s="34"/>
      <c r="E1088" s="34"/>
      <c r="F1088" s="34"/>
      <c r="G1088" s="34"/>
      <c r="H1088" s="34"/>
      <c r="I1088"/>
    </row>
    <row r="1089" spans="1:9" ht="12.75">
      <c r="A1089" s="35"/>
      <c r="B1089" s="34"/>
      <c r="C1089" s="34"/>
      <c r="D1089" s="34"/>
      <c r="E1089" s="34"/>
      <c r="F1089" s="34"/>
      <c r="G1089" s="34"/>
      <c r="H1089" s="34"/>
      <c r="I1089"/>
    </row>
    <row r="1090" spans="1:9" ht="12.75">
      <c r="A1090" s="35"/>
      <c r="B1090" s="34"/>
      <c r="C1090" s="34"/>
      <c r="D1090" s="34"/>
      <c r="E1090" s="34"/>
      <c r="F1090" s="34"/>
      <c r="G1090" s="34"/>
      <c r="H1090" s="34"/>
      <c r="I1090"/>
    </row>
    <row r="1091" spans="1:9" ht="12.75">
      <c r="A1091" s="35"/>
      <c r="B1091" s="34"/>
      <c r="C1091" s="34"/>
      <c r="D1091" s="34"/>
      <c r="E1091" s="34"/>
      <c r="F1091" s="34"/>
      <c r="G1091" s="34"/>
      <c r="H1091" s="34"/>
      <c r="I1091"/>
    </row>
    <row r="1092" spans="1:9" ht="12.75">
      <c r="A1092" s="35"/>
      <c r="B1092" s="34"/>
      <c r="C1092" s="34"/>
      <c r="D1092" s="34"/>
      <c r="E1092" s="34"/>
      <c r="F1092" s="34"/>
      <c r="G1092" s="34"/>
      <c r="H1092" s="34"/>
      <c r="I1092"/>
    </row>
    <row r="1093" spans="1:9" ht="12.75">
      <c r="A1093" s="35"/>
      <c r="B1093" s="34"/>
      <c r="C1093" s="34"/>
      <c r="D1093" s="34"/>
      <c r="E1093" s="34"/>
      <c r="F1093" s="34"/>
      <c r="G1093" s="34"/>
      <c r="H1093" s="34"/>
      <c r="I1093"/>
    </row>
    <row r="1094" spans="1:9" ht="12.75">
      <c r="A1094" s="35"/>
      <c r="B1094" s="34"/>
      <c r="C1094" s="34"/>
      <c r="D1094" s="34"/>
      <c r="E1094" s="34"/>
      <c r="F1094" s="34"/>
      <c r="G1094" s="34"/>
      <c r="H1094" s="34"/>
      <c r="I1094"/>
    </row>
    <row r="1095" spans="1:9" ht="12.75">
      <c r="A1095" s="35"/>
      <c r="B1095" s="34"/>
      <c r="C1095" s="34"/>
      <c r="D1095" s="34"/>
      <c r="E1095" s="34"/>
      <c r="F1095" s="34"/>
      <c r="G1095" s="34"/>
      <c r="H1095" s="34"/>
      <c r="I1095"/>
    </row>
    <row r="1096" spans="1:9" ht="12.75">
      <c r="A1096" s="35"/>
      <c r="B1096" s="34"/>
      <c r="C1096" s="34"/>
      <c r="D1096" s="34"/>
      <c r="E1096" s="34"/>
      <c r="F1096" s="34"/>
      <c r="G1096" s="34"/>
      <c r="H1096" s="34"/>
      <c r="I1096"/>
    </row>
    <row r="1097" spans="1:9" ht="12.75">
      <c r="A1097" s="35"/>
      <c r="B1097" s="34"/>
      <c r="C1097" s="34"/>
      <c r="D1097" s="34"/>
      <c r="E1097" s="34"/>
      <c r="F1097" s="34"/>
      <c r="G1097" s="34"/>
      <c r="H1097" s="34"/>
      <c r="I1097"/>
    </row>
    <row r="1098" spans="1:9" ht="12.75">
      <c r="A1098" s="35"/>
      <c r="B1098" s="34"/>
      <c r="C1098" s="34"/>
      <c r="D1098" s="34"/>
      <c r="E1098" s="34"/>
      <c r="F1098" s="34"/>
      <c r="G1098" s="34"/>
      <c r="H1098" s="34"/>
      <c r="I1098"/>
    </row>
    <row r="1099" spans="1:9" ht="12.75">
      <c r="A1099" s="35"/>
      <c r="B1099" s="34"/>
      <c r="C1099" s="34"/>
      <c r="D1099" s="34"/>
      <c r="E1099" s="34"/>
      <c r="F1099" s="34"/>
      <c r="G1099" s="34"/>
      <c r="H1099" s="34"/>
      <c r="I1099"/>
    </row>
    <row r="1100" spans="1:9" ht="12.75">
      <c r="A1100" s="35"/>
      <c r="B1100" s="34"/>
      <c r="C1100" s="34"/>
      <c r="D1100" s="34"/>
      <c r="E1100" s="34"/>
      <c r="F1100" s="34"/>
      <c r="G1100" s="34"/>
      <c r="H1100" s="34"/>
      <c r="I1100"/>
    </row>
    <row r="1101" spans="1:9" ht="12.75">
      <c r="A1101" s="35"/>
      <c r="B1101" s="34"/>
      <c r="C1101" s="34"/>
      <c r="D1101" s="34"/>
      <c r="E1101" s="34"/>
      <c r="F1101" s="34"/>
      <c r="G1101" s="34"/>
      <c r="H1101" s="34"/>
      <c r="I1101"/>
    </row>
    <row r="1102" spans="1:9" ht="12.75">
      <c r="A1102" s="35"/>
      <c r="B1102" s="34"/>
      <c r="C1102" s="34"/>
      <c r="D1102" s="34"/>
      <c r="E1102" s="34"/>
      <c r="F1102" s="34"/>
      <c r="G1102" s="34"/>
      <c r="H1102" s="34"/>
      <c r="I1102"/>
    </row>
    <row r="1103" spans="1:9" ht="12.75">
      <c r="A1103" s="35"/>
      <c r="B1103" s="34"/>
      <c r="C1103" s="34"/>
      <c r="D1103" s="34"/>
      <c r="E1103" s="34"/>
      <c r="F1103" s="34"/>
      <c r="G1103" s="34"/>
      <c r="H1103" s="34"/>
      <c r="I1103"/>
    </row>
    <row r="1104" spans="1:9" ht="12.75">
      <c r="A1104" s="35"/>
      <c r="B1104" s="34"/>
      <c r="C1104" s="34"/>
      <c r="D1104" s="34"/>
      <c r="E1104" s="34"/>
      <c r="F1104" s="34"/>
      <c r="G1104" s="34"/>
      <c r="H1104" s="34"/>
      <c r="I1104"/>
    </row>
  </sheetData>
  <sheetProtection/>
  <mergeCells count="3">
    <mergeCell ref="B1:H1"/>
    <mergeCell ref="C2:J2"/>
    <mergeCell ref="F4:G4"/>
  </mergeCells>
  <printOptions/>
  <pageMargins left="0.787401575" right="0.787401575" top="0.984251969" bottom="0.984251969" header="0.492125985" footer="0.49212598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2"/>
  <dimension ref="A1:CN165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6.16015625" style="3" customWidth="1"/>
    <col min="2" max="2" width="13.5" style="4" customWidth="1"/>
    <col min="3" max="3" width="14" style="4" bestFit="1" customWidth="1"/>
    <col min="4" max="6" width="14" style="3" bestFit="1" customWidth="1"/>
    <col min="7" max="7" width="14" style="4" bestFit="1" customWidth="1"/>
    <col min="8" max="8" width="14" style="3" bestFit="1" customWidth="1"/>
    <col min="9" max="9" width="6.83203125" style="3" customWidth="1"/>
    <col min="11" max="11" width="13.66015625" style="0" customWidth="1"/>
    <col min="12" max="12" width="8.83203125" style="0" customWidth="1"/>
    <col min="13" max="17" width="12.16015625" style="0" bestFit="1" customWidth="1"/>
    <col min="18" max="18" width="8.83203125" style="0" customWidth="1"/>
    <col min="19" max="19" width="14.33203125" style="0" bestFit="1" customWidth="1"/>
    <col min="20" max="20" width="6.83203125" style="0" customWidth="1"/>
    <col min="21" max="21" width="8.83203125" style="0" customWidth="1"/>
    <col min="22" max="23" width="6.83203125" style="0" customWidth="1"/>
    <col min="24" max="24" width="8.83203125" style="0" customWidth="1"/>
    <col min="25" max="26" width="6.83203125" style="0" customWidth="1"/>
    <col min="27" max="27" width="8.83203125" style="0" customWidth="1"/>
    <col min="28" max="29" width="6.83203125" style="0" customWidth="1"/>
    <col min="30" max="30" width="8.83203125" style="0" customWidth="1"/>
    <col min="31" max="32" width="6.83203125" style="0" customWidth="1"/>
    <col min="76" max="16384" width="9.33203125" style="2" customWidth="1"/>
  </cols>
  <sheetData>
    <row r="1" spans="1:9" ht="11.25">
      <c r="A1" s="2"/>
      <c r="B1" s="2"/>
      <c r="C1" s="2"/>
      <c r="D1" s="2"/>
      <c r="E1" s="2"/>
      <c r="F1" s="2"/>
      <c r="G1" s="2"/>
      <c r="H1" s="2"/>
      <c r="I1" s="2"/>
    </row>
    <row r="2" spans="1:9" ht="11.25">
      <c r="A2" s="2"/>
      <c r="B2" s="1" t="s">
        <v>27</v>
      </c>
      <c r="C2" s="2"/>
      <c r="D2" s="2"/>
      <c r="E2" s="2"/>
      <c r="F2" s="2"/>
      <c r="G2" s="2"/>
      <c r="H2" s="2"/>
      <c r="I2" s="2"/>
    </row>
    <row r="3" spans="1:9" ht="11.25">
      <c r="A3" s="2"/>
      <c r="B3" s="2"/>
      <c r="C3" s="2"/>
      <c r="D3" s="2"/>
      <c r="E3" s="2"/>
      <c r="F3" s="2"/>
      <c r="G3" s="2"/>
      <c r="H3" s="2"/>
      <c r="I3" s="2"/>
    </row>
    <row r="4" spans="1:9" ht="11.25">
      <c r="A4" s="8"/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/>
    </row>
    <row r="5" spans="1:92" s="1" customFormat="1" ht="12.75">
      <c r="A5" s="10" t="s">
        <v>26</v>
      </c>
      <c r="B5" s="19">
        <v>16686.883896755353</v>
      </c>
      <c r="C5" s="19">
        <v>1161.24904686841</v>
      </c>
      <c r="D5" s="19">
        <v>1188.2852325576737</v>
      </c>
      <c r="E5" s="19">
        <v>1689.7895891034073</v>
      </c>
      <c r="F5" s="19">
        <v>4196.553951561049</v>
      </c>
      <c r="G5" s="19">
        <v>7026.2349152754205</v>
      </c>
      <c r="H5" s="19">
        <v>1424.771161389391</v>
      </c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</row>
    <row r="6" spans="1:92" s="1" customFormat="1" ht="12.75">
      <c r="A6" s="10" t="s">
        <v>12</v>
      </c>
      <c r="B6" s="19">
        <v>16838.468748725143</v>
      </c>
      <c r="C6" s="19">
        <v>1148.664940513844</v>
      </c>
      <c r="D6" s="19">
        <v>1213.8592713617238</v>
      </c>
      <c r="E6" s="19">
        <v>1694.8617461692543</v>
      </c>
      <c r="F6" s="19">
        <v>4263.889852767694</v>
      </c>
      <c r="G6" s="19">
        <v>7055.567947220979</v>
      </c>
      <c r="H6" s="19">
        <v>1461.6249906916455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</row>
    <row r="7" spans="1:92" s="1" customFormat="1" ht="12.75">
      <c r="A7" s="10" t="s">
        <v>13</v>
      </c>
      <c r="B7" s="19">
        <v>17224.515199475733</v>
      </c>
      <c r="C7" s="19">
        <v>1162.019938518017</v>
      </c>
      <c r="D7" s="19">
        <v>1224.477433535979</v>
      </c>
      <c r="E7" s="19">
        <v>1732.10978870714</v>
      </c>
      <c r="F7" s="19">
        <v>4477.349064737263</v>
      </c>
      <c r="G7" s="19">
        <v>7129.121125568798</v>
      </c>
      <c r="H7" s="19">
        <v>1499.4378484085335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</row>
    <row r="8" spans="1:92" s="1" customFormat="1" ht="12.75">
      <c r="A8" s="10" t="s">
        <v>14</v>
      </c>
      <c r="B8" s="19">
        <v>17340.120126745045</v>
      </c>
      <c r="C8" s="19">
        <v>1147.8009582803666</v>
      </c>
      <c r="D8" s="19">
        <v>1239.4002608082267</v>
      </c>
      <c r="E8" s="19">
        <v>1771.1116590785878</v>
      </c>
      <c r="F8" s="19">
        <v>4487.816152675395</v>
      </c>
      <c r="G8" s="19">
        <v>7165.554804647972</v>
      </c>
      <c r="H8" s="19">
        <v>1528.4362912544989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</row>
    <row r="9" spans="1:92" s="1" customFormat="1" ht="12.75">
      <c r="A9" s="10" t="s">
        <v>15</v>
      </c>
      <c r="B9" s="19">
        <v>17432.75016583706</v>
      </c>
      <c r="C9" s="19">
        <v>1160.7010247424016</v>
      </c>
      <c r="D9" s="19">
        <v>1248.7948077613448</v>
      </c>
      <c r="E9" s="19">
        <v>1799.3520166231629</v>
      </c>
      <c r="F9" s="19">
        <v>4484.036602799521</v>
      </c>
      <c r="G9" s="19">
        <v>7197.429730026332</v>
      </c>
      <c r="H9" s="19">
        <v>1542.4359838843002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</row>
    <row r="10" spans="1:92" s="1" customFormat="1" ht="12.75">
      <c r="A10" s="10" t="s">
        <v>16</v>
      </c>
      <c r="B10" s="19">
        <v>17706.340489260445</v>
      </c>
      <c r="C10" s="19">
        <v>1150.9175572443646</v>
      </c>
      <c r="D10" s="19">
        <v>1295.0704714516282</v>
      </c>
      <c r="E10" s="19">
        <v>1815.2561287281428</v>
      </c>
      <c r="F10" s="19">
        <v>4571.879023851261</v>
      </c>
      <c r="G10" s="19">
        <v>7308.57345280109</v>
      </c>
      <c r="H10" s="19">
        <v>1564.6438551839594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</row>
    <row r="11" spans="1:92" s="1" customFormat="1" ht="12.75">
      <c r="A11" s="10" t="s">
        <v>17</v>
      </c>
      <c r="B11" s="19">
        <v>17761.77326849894</v>
      </c>
      <c r="C11" s="19">
        <v>1180.8552459774369</v>
      </c>
      <c r="D11" s="19">
        <v>1303.0963175138731</v>
      </c>
      <c r="E11" s="19">
        <v>1849.2524413438011</v>
      </c>
      <c r="F11" s="19">
        <v>4521.794424807412</v>
      </c>
      <c r="G11" s="19">
        <v>7361.882870770616</v>
      </c>
      <c r="H11" s="19">
        <v>1544.8919680857998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</row>
    <row r="12" spans="1:75" s="1" customFormat="1" ht="12.75">
      <c r="A12" s="10" t="s">
        <v>7</v>
      </c>
      <c r="B12" s="19">
        <v>17924.05107776319</v>
      </c>
      <c r="C12" s="19">
        <v>1185.5428069221207</v>
      </c>
      <c r="D12" s="19">
        <v>1307.0790756965082</v>
      </c>
      <c r="E12" s="19">
        <v>1884.7296647143683</v>
      </c>
      <c r="F12" s="19">
        <v>4553.282706977674</v>
      </c>
      <c r="G12" s="19">
        <v>7410.023415228884</v>
      </c>
      <c r="H12" s="19">
        <v>1583.3934082236335</v>
      </c>
      <c r="J12" s="18"/>
      <c r="K12" s="18"/>
      <c r="L12" s="18"/>
      <c r="M12" s="18"/>
      <c r="N12" s="18"/>
      <c r="O12" s="18"/>
      <c r="P12" s="18"/>
      <c r="Q12"/>
      <c r="R12"/>
      <c r="S12" s="23"/>
      <c r="T12" s="23"/>
      <c r="U12" s="23"/>
      <c r="V12" s="23"/>
      <c r="W12" s="23"/>
      <c r="X12" s="23"/>
      <c r="Y12" s="23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</row>
    <row r="13" spans="1:75" s="1" customFormat="1" ht="12.75">
      <c r="A13" s="10" t="s">
        <v>8</v>
      </c>
      <c r="B13" s="19">
        <v>18040.22970164635</v>
      </c>
      <c r="C13" s="19">
        <v>1195.983371489376</v>
      </c>
      <c r="D13" s="19">
        <v>1302.6292514022289</v>
      </c>
      <c r="E13" s="19">
        <v>1867.6286035992453</v>
      </c>
      <c r="F13" s="19">
        <v>4574.858561860042</v>
      </c>
      <c r="G13" s="19">
        <v>7491.007394473156</v>
      </c>
      <c r="H13" s="19">
        <v>1608.1225188223045</v>
      </c>
      <c r="J13" s="18"/>
      <c r="K13" s="18"/>
      <c r="L13" s="18"/>
      <c r="M13" s="18"/>
      <c r="N13" s="18"/>
      <c r="O13" s="18"/>
      <c r="P13" s="18"/>
      <c r="Q13"/>
      <c r="R13"/>
      <c r="S13" s="23"/>
      <c r="T13" s="23"/>
      <c r="U13" s="23"/>
      <c r="V13" s="23"/>
      <c r="W13" s="23"/>
      <c r="X13" s="23"/>
      <c r="Y13" s="2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</row>
    <row r="14" spans="1:75" s="1" customFormat="1" ht="12.75">
      <c r="A14" s="10" t="s">
        <v>9</v>
      </c>
      <c r="B14" s="19">
        <v>17936.65861209201</v>
      </c>
      <c r="C14" s="19">
        <v>1201.0455660332357</v>
      </c>
      <c r="D14" s="19">
        <v>1312.4956354551518</v>
      </c>
      <c r="E14" s="19">
        <v>1836.6588746642076</v>
      </c>
      <c r="F14" s="19">
        <v>4527.376222871227</v>
      </c>
      <c r="G14" s="19">
        <v>7482.43140386281</v>
      </c>
      <c r="H14" s="19">
        <v>1576.6509092053786</v>
      </c>
      <c r="J14" s="18"/>
      <c r="K14" s="18"/>
      <c r="L14" s="18"/>
      <c r="M14" s="18"/>
      <c r="N14" s="18"/>
      <c r="O14" s="18"/>
      <c r="P14" s="18"/>
      <c r="Q14"/>
      <c r="R14"/>
      <c r="S14" s="23"/>
      <c r="T14" s="23"/>
      <c r="U14" s="23"/>
      <c r="V14" s="23"/>
      <c r="W14" s="23"/>
      <c r="X14" s="23"/>
      <c r="Y14" s="23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</row>
    <row r="15" spans="1:75" s="1" customFormat="1" ht="12.75">
      <c r="A15" s="10" t="s">
        <v>18</v>
      </c>
      <c r="B15" s="19">
        <v>18101.336591448187</v>
      </c>
      <c r="C15" s="19">
        <v>1232.5529302856723</v>
      </c>
      <c r="D15" s="19">
        <v>1314.0040724025419</v>
      </c>
      <c r="E15" s="19">
        <v>1849.0225754299518</v>
      </c>
      <c r="F15" s="19">
        <v>4659.105506656653</v>
      </c>
      <c r="G15" s="19">
        <v>7482.818723655909</v>
      </c>
      <c r="H15" s="19">
        <v>1563.8327830174587</v>
      </c>
      <c r="J15" s="18"/>
      <c r="K15" s="18"/>
      <c r="L15" s="18"/>
      <c r="M15" s="18"/>
      <c r="N15" s="18"/>
      <c r="O15" s="18"/>
      <c r="P15" s="18"/>
      <c r="Q15"/>
      <c r="R15"/>
      <c r="S15" s="23"/>
      <c r="T15" s="23"/>
      <c r="U15" s="23"/>
      <c r="V15" s="23"/>
      <c r="W15" s="23"/>
      <c r="X15" s="23"/>
      <c r="Y15" s="23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</row>
    <row r="16" spans="1:75" s="1" customFormat="1" ht="12.75">
      <c r="A16" s="10" t="s">
        <v>10</v>
      </c>
      <c r="B16" s="19">
        <v>18102.87621263462</v>
      </c>
      <c r="C16" s="19">
        <v>1251.0193618304124</v>
      </c>
      <c r="D16" s="19">
        <v>1302.2454126064433</v>
      </c>
      <c r="E16" s="19">
        <v>1845.9943284952703</v>
      </c>
      <c r="F16" s="19">
        <v>4627.2029790066</v>
      </c>
      <c r="G16" s="19">
        <v>7509.602902259943</v>
      </c>
      <c r="H16" s="19">
        <v>1566.811228435951</v>
      </c>
      <c r="J16" s="18"/>
      <c r="K16" s="18"/>
      <c r="L16" s="18"/>
      <c r="M16" s="18"/>
      <c r="N16" s="18"/>
      <c r="O16" s="18"/>
      <c r="P16" s="18"/>
      <c r="Q16"/>
      <c r="R16"/>
      <c r="S16" s="23"/>
      <c r="T16" s="23"/>
      <c r="U16" s="23"/>
      <c r="V16" s="23"/>
      <c r="W16" s="23"/>
      <c r="X16" s="23"/>
      <c r="Y16" s="23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</row>
    <row r="17" spans="1:75" s="1" customFormat="1" ht="12.75">
      <c r="A17" s="10" t="s">
        <v>11</v>
      </c>
      <c r="B17" s="19">
        <v>18128.063188974502</v>
      </c>
      <c r="C17" s="19">
        <v>1231.8720523669106</v>
      </c>
      <c r="D17" s="19">
        <v>1297.5537027766852</v>
      </c>
      <c r="E17" s="19">
        <v>1846.092684004278</v>
      </c>
      <c r="F17" s="19">
        <v>4648.455850136633</v>
      </c>
      <c r="G17" s="19">
        <v>7541.281402649524</v>
      </c>
      <c r="H17" s="19">
        <v>1562.8074970404714</v>
      </c>
      <c r="J17" s="18"/>
      <c r="K17" s="18"/>
      <c r="L17" s="18"/>
      <c r="M17" s="18"/>
      <c r="N17" s="18"/>
      <c r="O17" s="18"/>
      <c r="P17" s="18"/>
      <c r="Q17"/>
      <c r="R17"/>
      <c r="S17" s="23"/>
      <c r="T17" s="23"/>
      <c r="U17" s="23"/>
      <c r="V17" s="23"/>
      <c r="W17" s="23"/>
      <c r="X17" s="23"/>
      <c r="Y17" s="23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</row>
    <row r="18" spans="1:75" s="1" customFormat="1" ht="12.75">
      <c r="A18" s="10" t="s">
        <v>12</v>
      </c>
      <c r="B18" s="19">
        <v>18136.78926563147</v>
      </c>
      <c r="C18" s="19">
        <v>1221.3295818420129</v>
      </c>
      <c r="D18" s="19">
        <v>1315.3049285620766</v>
      </c>
      <c r="E18" s="19">
        <v>1891.972572174776</v>
      </c>
      <c r="F18" s="19">
        <v>4636.89523243079</v>
      </c>
      <c r="G18" s="19">
        <v>7508.086018232003</v>
      </c>
      <c r="H18" s="19">
        <v>1563.2009323898058</v>
      </c>
      <c r="J18" s="18"/>
      <c r="K18" s="18"/>
      <c r="L18" s="18"/>
      <c r="M18" s="18"/>
      <c r="N18" s="18"/>
      <c r="O18" s="18"/>
      <c r="P18" s="18"/>
      <c r="Q18"/>
      <c r="R18"/>
      <c r="S18" s="23"/>
      <c r="T18" s="23"/>
      <c r="U18" s="23"/>
      <c r="V18" s="23"/>
      <c r="W18" s="23"/>
      <c r="X18" s="23"/>
      <c r="Y18" s="23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</row>
    <row r="19" spans="1:75" s="1" customFormat="1" ht="12.75">
      <c r="A19" s="10" t="s">
        <v>13</v>
      </c>
      <c r="B19" s="19">
        <v>18191.67953825827</v>
      </c>
      <c r="C19" s="19">
        <v>1221.3021710307519</v>
      </c>
      <c r="D19" s="19">
        <v>1303.6757197632855</v>
      </c>
      <c r="E19" s="19">
        <v>1881.537453443276</v>
      </c>
      <c r="F19" s="19">
        <v>4692.7917645180305</v>
      </c>
      <c r="G19" s="19">
        <v>7530.179471521741</v>
      </c>
      <c r="H19" s="19">
        <v>1562.1929579811892</v>
      </c>
      <c r="J19" s="18"/>
      <c r="K19" s="18"/>
      <c r="L19" s="18"/>
      <c r="M19" s="18"/>
      <c r="N19" s="18"/>
      <c r="O19" s="18"/>
      <c r="P19" s="18"/>
      <c r="Q19"/>
      <c r="R19"/>
      <c r="S19" s="23"/>
      <c r="T19" s="23"/>
      <c r="U19" s="23"/>
      <c r="V19" s="23"/>
      <c r="W19" s="23"/>
      <c r="X19" s="23"/>
      <c r="Y19" s="23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</row>
    <row r="20" spans="1:75" s="1" customFormat="1" ht="12.75">
      <c r="A20" s="10" t="s">
        <v>14</v>
      </c>
      <c r="B20" s="19">
        <v>18224.714041829262</v>
      </c>
      <c r="C20" s="19">
        <v>1220.6442485123705</v>
      </c>
      <c r="D20" s="19">
        <v>1298.4389652327711</v>
      </c>
      <c r="E20" s="19">
        <v>1886.6136017095967</v>
      </c>
      <c r="F20" s="19">
        <v>4693.866762871443</v>
      </c>
      <c r="G20" s="19">
        <v>7563.392483418346</v>
      </c>
      <c r="H20" s="19">
        <v>1561.7579800847361</v>
      </c>
      <c r="J20" s="18"/>
      <c r="K20" s="18"/>
      <c r="L20" s="18"/>
      <c r="M20" s="18"/>
      <c r="N20" s="18"/>
      <c r="O20" s="18"/>
      <c r="P20" s="18"/>
      <c r="Q20"/>
      <c r="R20"/>
      <c r="S20" s="23"/>
      <c r="T20" s="23"/>
      <c r="U20" s="23"/>
      <c r="V20" s="23"/>
      <c r="W20" s="23"/>
      <c r="X20" s="23"/>
      <c r="Y20" s="23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</row>
    <row r="21" spans="1:75" s="1" customFormat="1" ht="12.75">
      <c r="A21" s="10" t="s">
        <v>15</v>
      </c>
      <c r="B21" s="19">
        <v>18206.40258493217</v>
      </c>
      <c r="C21" s="19">
        <v>1235.8652882843624</v>
      </c>
      <c r="D21" s="19">
        <v>1299.400129807081</v>
      </c>
      <c r="E21" s="19">
        <v>1862.6207919830906</v>
      </c>
      <c r="F21" s="19">
        <v>4687.004154028689</v>
      </c>
      <c r="G21" s="19">
        <v>7570.0341717148995</v>
      </c>
      <c r="H21" s="19">
        <v>1551.4780491140468</v>
      </c>
      <c r="J21" s="18"/>
      <c r="K21" s="18"/>
      <c r="L21" s="18"/>
      <c r="M21" s="18"/>
      <c r="N21" s="18"/>
      <c r="O21" s="18"/>
      <c r="P21" s="18"/>
      <c r="Q21"/>
      <c r="R21"/>
      <c r="S21" s="23"/>
      <c r="T21" s="23"/>
      <c r="U21" s="23"/>
      <c r="V21" s="23"/>
      <c r="W21" s="23"/>
      <c r="X21" s="23"/>
      <c r="Y21" s="23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</row>
    <row r="22" spans="1:75" s="1" customFormat="1" ht="12.75">
      <c r="A22" s="10" t="s">
        <v>16</v>
      </c>
      <c r="B22" s="19">
        <v>18353.363120777856</v>
      </c>
      <c r="C22" s="19">
        <v>1258.8530777363023</v>
      </c>
      <c r="D22" s="19">
        <v>1317.8079136038416</v>
      </c>
      <c r="E22" s="19">
        <v>1904.0354536316645</v>
      </c>
      <c r="F22" s="19">
        <v>4712.840440914421</v>
      </c>
      <c r="G22" s="19">
        <v>7580.105931151852</v>
      </c>
      <c r="H22" s="19">
        <v>1579.720303739774</v>
      </c>
      <c r="J22" s="18"/>
      <c r="K22" s="18"/>
      <c r="L22" s="18"/>
      <c r="M22" s="18"/>
      <c r="N22" s="18"/>
      <c r="O22" s="18"/>
      <c r="P22" s="18"/>
      <c r="Q22"/>
      <c r="R22"/>
      <c r="S22" s="23"/>
      <c r="T22" s="23"/>
      <c r="U22" s="23"/>
      <c r="V22" s="23"/>
      <c r="W22" s="23"/>
      <c r="X22" s="23"/>
      <c r="Y22" s="23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</row>
    <row r="23" spans="1:75" s="1" customFormat="1" ht="12.75">
      <c r="A23" s="10" t="s">
        <v>17</v>
      </c>
      <c r="B23" s="19">
        <v>18558.146442002784</v>
      </c>
      <c r="C23" s="19">
        <v>1252.2900434053067</v>
      </c>
      <c r="D23" s="19">
        <v>1309.593728103219</v>
      </c>
      <c r="E23" s="19">
        <v>1948.499710709231</v>
      </c>
      <c r="F23" s="19">
        <v>4709.352580052289</v>
      </c>
      <c r="G23" s="19">
        <v>7752.8197936446495</v>
      </c>
      <c r="H23" s="19">
        <v>1585.5905860880875</v>
      </c>
      <c r="J23" s="18"/>
      <c r="K23" s="18"/>
      <c r="L23" s="18"/>
      <c r="M23" s="18"/>
      <c r="N23" s="18"/>
      <c r="O23" s="18"/>
      <c r="P23" s="18"/>
      <c r="Q23"/>
      <c r="R23"/>
      <c r="S23" s="23"/>
      <c r="T23" s="23"/>
      <c r="U23" s="23"/>
      <c r="V23" s="23"/>
      <c r="W23" s="23"/>
      <c r="X23" s="23"/>
      <c r="Y23" s="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</row>
    <row r="24" spans="1:75" s="1" customFormat="1" ht="12.75">
      <c r="A24" s="10" t="s">
        <v>7</v>
      </c>
      <c r="B24" s="19">
        <v>18516.484996854415</v>
      </c>
      <c r="C24" s="19">
        <v>1251.9591236544338</v>
      </c>
      <c r="D24" s="19">
        <v>1322.5392525622947</v>
      </c>
      <c r="E24" s="19">
        <v>1933.7927889639325</v>
      </c>
      <c r="F24" s="19">
        <v>4707.919780134828</v>
      </c>
      <c r="G24" s="19">
        <v>7700.610516226496</v>
      </c>
      <c r="H24" s="19">
        <v>1599.6635353124275</v>
      </c>
      <c r="J24" s="18"/>
      <c r="K24" s="18"/>
      <c r="L24" s="18"/>
      <c r="M24" s="18"/>
      <c r="N24" s="18"/>
      <c r="O24" s="18"/>
      <c r="P24" s="18"/>
      <c r="Q24"/>
      <c r="R24"/>
      <c r="S24" s="23"/>
      <c r="T24" s="23"/>
      <c r="U24" s="23"/>
      <c r="V24" s="23"/>
      <c r="W24" s="23"/>
      <c r="X24" s="23"/>
      <c r="Y24" s="23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</row>
    <row r="25" spans="1:75" s="1" customFormat="1" ht="12.75">
      <c r="A25" s="13" t="s">
        <v>8</v>
      </c>
      <c r="B25" s="19">
        <v>18718.452404172436</v>
      </c>
      <c r="C25" s="19">
        <v>1243.776007535904</v>
      </c>
      <c r="D25" s="19">
        <v>1353.4773074535315</v>
      </c>
      <c r="E25" s="19">
        <v>1955.0098517758138</v>
      </c>
      <c r="F25" s="19">
        <v>4726.30822963452</v>
      </c>
      <c r="G25" s="19">
        <v>7822.739174237673</v>
      </c>
      <c r="H25" s="19">
        <v>1617.1418335349915</v>
      </c>
      <c r="J25" s="18"/>
      <c r="K25" s="18"/>
      <c r="L25" s="18"/>
      <c r="M25" s="18"/>
      <c r="N25" s="18"/>
      <c r="O25" s="18"/>
      <c r="P25" s="18"/>
      <c r="Q25"/>
      <c r="R25"/>
      <c r="S25" s="23"/>
      <c r="T25" s="23"/>
      <c r="U25" s="23"/>
      <c r="V25" s="23"/>
      <c r="W25" s="23"/>
      <c r="X25" s="23"/>
      <c r="Y25" s="23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</row>
    <row r="26" spans="1:75" s="1" customFormat="1" ht="12.75">
      <c r="A26" s="12">
        <v>37956</v>
      </c>
      <c r="B26" s="19">
        <v>18766.546512879282</v>
      </c>
      <c r="C26" s="19">
        <v>1263.0732630836942</v>
      </c>
      <c r="D26" s="19">
        <v>1363.3174177310493</v>
      </c>
      <c r="E26" s="19">
        <v>1942.1950047995037</v>
      </c>
      <c r="F26" s="19">
        <v>4663.980437562058</v>
      </c>
      <c r="G26" s="19">
        <v>7913.720961319436</v>
      </c>
      <c r="H26" s="19">
        <v>1620.2594283835406</v>
      </c>
      <c r="J26" s="18"/>
      <c r="K26" s="18"/>
      <c r="L26" s="18"/>
      <c r="M26" s="18"/>
      <c r="N26" s="18"/>
      <c r="O26" s="18"/>
      <c r="P26" s="18"/>
      <c r="Q26"/>
      <c r="R26"/>
      <c r="S26" s="23"/>
      <c r="T26" s="23"/>
      <c r="U26" s="23"/>
      <c r="V26" s="23"/>
      <c r="W26" s="23"/>
      <c r="X26" s="23"/>
      <c r="Y26" s="23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</row>
    <row r="27" spans="1:75" s="1" customFormat="1" ht="12.75">
      <c r="A27" s="10" t="s">
        <v>28</v>
      </c>
      <c r="B27" s="19">
        <v>18378.206421153714</v>
      </c>
      <c r="C27" s="19">
        <v>1227.3802032913597</v>
      </c>
      <c r="D27" s="19">
        <v>1336.1997422037782</v>
      </c>
      <c r="E27" s="19">
        <v>1887.3630585109245</v>
      </c>
      <c r="F27" s="19">
        <v>4603.387662120474</v>
      </c>
      <c r="G27" s="19">
        <v>7727.629186459633</v>
      </c>
      <c r="H27" s="19">
        <v>1596.2465685675445</v>
      </c>
      <c r="J27" s="18"/>
      <c r="K27" s="18"/>
      <c r="L27" s="18"/>
      <c r="M27" s="18"/>
      <c r="N27" s="18"/>
      <c r="O27" s="18"/>
      <c r="P27" s="18"/>
      <c r="Q27"/>
      <c r="R27"/>
      <c r="S27" s="23"/>
      <c r="T27" s="23"/>
      <c r="U27" s="23"/>
      <c r="V27" s="23"/>
      <c r="W27" s="23"/>
      <c r="X27" s="23"/>
      <c r="Y27" s="23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</row>
    <row r="28" spans="1:75" s="1" customFormat="1" ht="12.75">
      <c r="A28" s="12">
        <v>38018</v>
      </c>
      <c r="B28" s="19">
        <v>18380.312384474462</v>
      </c>
      <c r="C28" s="19">
        <v>1218.3213192097794</v>
      </c>
      <c r="D28" s="19">
        <v>1331.4223335841189</v>
      </c>
      <c r="E28" s="19">
        <v>1915.204230152671</v>
      </c>
      <c r="F28" s="19">
        <v>4695.446022269294</v>
      </c>
      <c r="G28" s="19">
        <v>7662.793222203427</v>
      </c>
      <c r="H28" s="19">
        <v>1557.1252570551746</v>
      </c>
      <c r="J28" s="18"/>
      <c r="K28" s="18"/>
      <c r="L28" s="18"/>
      <c r="M28" s="18"/>
      <c r="N28" s="18"/>
      <c r="O28" s="18"/>
      <c r="P28" s="18"/>
      <c r="Q28"/>
      <c r="R28"/>
      <c r="S28" s="23"/>
      <c r="T28" s="23"/>
      <c r="U28" s="23"/>
      <c r="V28" s="23"/>
      <c r="W28" s="23"/>
      <c r="X28" s="23"/>
      <c r="Y28" s="23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</row>
    <row r="29" spans="1:75" s="1" customFormat="1" ht="12.75">
      <c r="A29" s="12">
        <v>38047</v>
      </c>
      <c r="B29" s="19">
        <v>18470.285732798387</v>
      </c>
      <c r="C29" s="19">
        <v>1221.212367351359</v>
      </c>
      <c r="D29" s="19">
        <v>1319.0632216348756</v>
      </c>
      <c r="E29" s="19">
        <v>1927.990531975606</v>
      </c>
      <c r="F29" s="19">
        <v>4718.380611970552</v>
      </c>
      <c r="G29" s="19">
        <v>7714.1304475815095</v>
      </c>
      <c r="H29" s="19">
        <v>1569.5085522844831</v>
      </c>
      <c r="J29" s="18"/>
      <c r="K29" s="18"/>
      <c r="L29" s="18"/>
      <c r="M29" s="18"/>
      <c r="N29" s="18"/>
      <c r="O29" s="18"/>
      <c r="P29" s="18"/>
      <c r="Q29"/>
      <c r="R29"/>
      <c r="S29" s="23"/>
      <c r="T29" s="23"/>
      <c r="U29" s="23"/>
      <c r="V29" s="23"/>
      <c r="W29" s="23"/>
      <c r="X29" s="23"/>
      <c r="Y29" s="23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</row>
    <row r="30" spans="1:75" s="1" customFormat="1" ht="12.75">
      <c r="A30" s="12">
        <v>38078</v>
      </c>
      <c r="B30" s="20">
        <v>18565.706873017192</v>
      </c>
      <c r="C30" s="20">
        <v>1241.465937581515</v>
      </c>
      <c r="D30" s="20">
        <v>1324.7770458121765</v>
      </c>
      <c r="E30" s="20">
        <v>1943.5036359877695</v>
      </c>
      <c r="F30" s="20">
        <v>4744.413010413196</v>
      </c>
      <c r="G30" s="20">
        <v>7732.6740837185</v>
      </c>
      <c r="H30" s="20">
        <v>1578.8731595040322</v>
      </c>
      <c r="J30" s="18"/>
      <c r="K30" s="18"/>
      <c r="L30" s="18"/>
      <c r="M30" s="18"/>
      <c r="N30" s="18"/>
      <c r="O30" s="18"/>
      <c r="P30" s="18"/>
      <c r="Q30"/>
      <c r="R30"/>
      <c r="S30" s="23"/>
      <c r="T30" s="23"/>
      <c r="U30" s="23"/>
      <c r="V30" s="23"/>
      <c r="W30" s="23"/>
      <c r="X30" s="23"/>
      <c r="Y30" s="23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</row>
    <row r="31" spans="1:75" s="1" customFormat="1" ht="12.75">
      <c r="A31" s="12">
        <v>38108</v>
      </c>
      <c r="B31" s="19">
        <v>18725.069919789206</v>
      </c>
      <c r="C31" s="19">
        <v>1244.662996028723</v>
      </c>
      <c r="D31" s="19">
        <v>1344.7124135998195</v>
      </c>
      <c r="E31" s="19">
        <v>1944.4541753612816</v>
      </c>
      <c r="F31" s="19">
        <v>4743.934885603333</v>
      </c>
      <c r="G31" s="19">
        <v>7859.031668900083</v>
      </c>
      <c r="H31" s="19">
        <v>1588.2737802959684</v>
      </c>
      <c r="J31" s="18"/>
      <c r="K31" s="18"/>
      <c r="L31" s="18"/>
      <c r="M31" s="18"/>
      <c r="N31" s="18"/>
      <c r="O31" s="18"/>
      <c r="P31" s="18"/>
      <c r="Q31"/>
      <c r="R31"/>
      <c r="S31" s="23"/>
      <c r="T31" s="23"/>
      <c r="U31" s="23"/>
      <c r="V31" s="23"/>
      <c r="W31" s="23"/>
      <c r="X31" s="23"/>
      <c r="Y31" s="23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</row>
    <row r="32" spans="1:75" s="1" customFormat="1" ht="12.75">
      <c r="A32" s="12">
        <v>38139</v>
      </c>
      <c r="B32" s="19">
        <v>18798.832794512153</v>
      </c>
      <c r="C32" s="19">
        <v>1237.359014646262</v>
      </c>
      <c r="D32" s="19">
        <v>1357.9230505482144</v>
      </c>
      <c r="E32" s="19">
        <v>1970.2880766158096</v>
      </c>
      <c r="F32" s="19">
        <v>4760.700325030877</v>
      </c>
      <c r="G32" s="19">
        <v>7871.529517874712</v>
      </c>
      <c r="H32" s="19">
        <v>1601.0328097962788</v>
      </c>
      <c r="J32" s="18"/>
      <c r="K32" s="18"/>
      <c r="L32" s="18"/>
      <c r="M32" s="18"/>
      <c r="N32" s="18"/>
      <c r="O32" s="18"/>
      <c r="P32" s="18"/>
      <c r="Q32"/>
      <c r="R32"/>
      <c r="S32" s="23"/>
      <c r="T32" s="23"/>
      <c r="U32" s="23"/>
      <c r="V32" s="23"/>
      <c r="W32" s="23"/>
      <c r="X32" s="23"/>
      <c r="Y32" s="23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</row>
    <row r="33" spans="1:75" s="1" customFormat="1" ht="12.75">
      <c r="A33" s="12">
        <v>38169</v>
      </c>
      <c r="B33" s="19">
        <v>18976.128006919513</v>
      </c>
      <c r="C33" s="19">
        <v>1245.9831492224764</v>
      </c>
      <c r="D33" s="19">
        <v>1376.9340983874679</v>
      </c>
      <c r="E33" s="19">
        <v>1978.943432669016</v>
      </c>
      <c r="F33" s="19">
        <v>4805.500235663299</v>
      </c>
      <c r="G33" s="19">
        <v>7955.898185462761</v>
      </c>
      <c r="H33" s="19">
        <v>1612.8689055144946</v>
      </c>
      <c r="J33" s="18"/>
      <c r="K33" s="18"/>
      <c r="L33" s="18"/>
      <c r="M33" s="18"/>
      <c r="N33" s="18"/>
      <c r="O33" s="18"/>
      <c r="P33" s="18"/>
      <c r="Q33"/>
      <c r="R33"/>
      <c r="S33" s="23"/>
      <c r="T33" s="23"/>
      <c r="U33" s="23"/>
      <c r="V33" s="23"/>
      <c r="W33" s="23"/>
      <c r="X33" s="23"/>
      <c r="Y33" s="2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</row>
    <row r="34" spans="1:75" s="1" customFormat="1" ht="12.75">
      <c r="A34" s="12">
        <v>38200</v>
      </c>
      <c r="B34" s="19">
        <v>19028.0695625583</v>
      </c>
      <c r="C34" s="19">
        <v>1247.2121566679873</v>
      </c>
      <c r="D34" s="19">
        <v>1401.809891313198</v>
      </c>
      <c r="E34" s="19">
        <v>2018.9033817827087</v>
      </c>
      <c r="F34" s="19">
        <v>4833.667569615155</v>
      </c>
      <c r="G34" s="19">
        <v>7921.6030848080745</v>
      </c>
      <c r="H34" s="19">
        <v>1604.8734783711757</v>
      </c>
      <c r="J34" s="18"/>
      <c r="K34" s="18"/>
      <c r="L34" s="18"/>
      <c r="M34" s="18"/>
      <c r="N34" s="18"/>
      <c r="O34" s="18"/>
      <c r="P34" s="18"/>
      <c r="Q34"/>
      <c r="R34"/>
      <c r="S34" s="23"/>
      <c r="T34" s="23"/>
      <c r="U34" s="23"/>
      <c r="V34" s="23"/>
      <c r="W34" s="23"/>
      <c r="X34" s="23"/>
      <c r="Y34" s="23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</row>
    <row r="35" spans="1:75" s="1" customFormat="1" ht="12.75">
      <c r="A35" s="12">
        <v>38231</v>
      </c>
      <c r="B35" s="19">
        <v>19236.390367344735</v>
      </c>
      <c r="C35" s="19">
        <v>1277.263624021274</v>
      </c>
      <c r="D35" s="19">
        <v>1421.611190078897</v>
      </c>
      <c r="E35" s="19">
        <v>2028.0979193294845</v>
      </c>
      <c r="F35" s="19">
        <v>4880.447178562564</v>
      </c>
      <c r="G35" s="19">
        <v>7997.65096311631</v>
      </c>
      <c r="H35" s="19">
        <v>1631.3194922362034</v>
      </c>
      <c r="J35" s="18"/>
      <c r="K35" s="18"/>
      <c r="L35" s="18"/>
      <c r="M35" s="18"/>
      <c r="N35" s="18"/>
      <c r="O35" s="18"/>
      <c r="P35" s="18"/>
      <c r="Q35"/>
      <c r="R35"/>
      <c r="S35" s="23"/>
      <c r="T35" s="23"/>
      <c r="U35" s="23"/>
      <c r="V35" s="23"/>
      <c r="W35" s="23"/>
      <c r="X35" s="23"/>
      <c r="Y35" s="23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</row>
    <row r="36" spans="1:75" s="1" customFormat="1" ht="12.75">
      <c r="A36" s="12">
        <v>38261</v>
      </c>
      <c r="B36" s="19">
        <v>19278.191922531016</v>
      </c>
      <c r="C36" s="19">
        <v>1280.2391630175207</v>
      </c>
      <c r="D36" s="19">
        <v>1438.8723574153364</v>
      </c>
      <c r="E36" s="19">
        <v>2029.3541288945635</v>
      </c>
      <c r="F36" s="19">
        <v>4827.525393459876</v>
      </c>
      <c r="G36" s="19">
        <v>8055.076477121904</v>
      </c>
      <c r="H36" s="19">
        <v>1647.124402621818</v>
      </c>
      <c r="J36" s="18"/>
      <c r="K36" s="18"/>
      <c r="L36" s="18"/>
      <c r="M36" s="18"/>
      <c r="N36" s="18"/>
      <c r="O36" s="18"/>
      <c r="P36" s="18"/>
      <c r="Q36"/>
      <c r="R36"/>
      <c r="S36" s="23"/>
      <c r="T36" s="23"/>
      <c r="U36" s="23"/>
      <c r="V36" s="23"/>
      <c r="W36" s="23"/>
      <c r="X36" s="23"/>
      <c r="Y36" s="23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</row>
    <row r="37" spans="1:25" ht="12.75">
      <c r="A37" s="12">
        <v>38292</v>
      </c>
      <c r="B37" s="20">
        <v>19339.99667019331</v>
      </c>
      <c r="C37" s="20">
        <v>1283.7734576637451</v>
      </c>
      <c r="D37" s="20">
        <v>1433.9045736995195</v>
      </c>
      <c r="E37" s="20">
        <v>2034.693459226767</v>
      </c>
      <c r="F37" s="20">
        <v>4816.377294653561</v>
      </c>
      <c r="G37" s="20">
        <v>8131.580158468319</v>
      </c>
      <c r="H37" s="20">
        <v>1639.6677264814016</v>
      </c>
      <c r="I37" s="9"/>
      <c r="J37" s="18"/>
      <c r="K37" s="18"/>
      <c r="L37" s="18"/>
      <c r="M37" s="18"/>
      <c r="N37" s="18"/>
      <c r="O37" s="18"/>
      <c r="P37" s="18"/>
      <c r="S37" s="23"/>
      <c r="T37" s="23"/>
      <c r="U37" s="23"/>
      <c r="V37" s="23"/>
      <c r="W37" s="23"/>
      <c r="X37" s="23"/>
      <c r="Y37" s="23"/>
    </row>
    <row r="38" spans="1:25" ht="12.75">
      <c r="A38" s="12">
        <v>38322</v>
      </c>
      <c r="B38" s="20">
        <v>19361.409473529962</v>
      </c>
      <c r="C38" s="20">
        <v>1288.4694170452194</v>
      </c>
      <c r="D38" s="20">
        <v>1435.1570158830032</v>
      </c>
      <c r="E38" s="20">
        <v>2019.8018566667058</v>
      </c>
      <c r="F38" s="20">
        <v>4797.786806617318</v>
      </c>
      <c r="G38" s="20">
        <v>8157.2853710532345</v>
      </c>
      <c r="H38" s="20">
        <v>1662.9090062644816</v>
      </c>
      <c r="I38" s="9"/>
      <c r="J38" s="18"/>
      <c r="K38" s="18"/>
      <c r="L38" s="18"/>
      <c r="M38" s="18"/>
      <c r="N38" s="18"/>
      <c r="O38" s="18"/>
      <c r="P38" s="18"/>
      <c r="S38" s="23"/>
      <c r="T38" s="23"/>
      <c r="U38" s="23"/>
      <c r="V38" s="23"/>
      <c r="W38" s="23"/>
      <c r="X38" s="23"/>
      <c r="Y38" s="23"/>
    </row>
    <row r="39" spans="1:25" ht="12.75">
      <c r="A39" s="10" t="s">
        <v>29</v>
      </c>
      <c r="B39" s="20">
        <v>19103.495051069112</v>
      </c>
      <c r="C39" s="20">
        <v>1261.7794673264568</v>
      </c>
      <c r="D39" s="20">
        <v>1432.0917097297922</v>
      </c>
      <c r="E39" s="20">
        <v>1957.9875273072312</v>
      </c>
      <c r="F39" s="20">
        <v>4810.456930954713</v>
      </c>
      <c r="G39" s="20">
        <v>8022.1170279472335</v>
      </c>
      <c r="H39" s="20">
        <v>1619.0623878036854</v>
      </c>
      <c r="I39" s="9"/>
      <c r="J39" s="18"/>
      <c r="K39" s="18"/>
      <c r="L39" s="18"/>
      <c r="M39" s="18"/>
      <c r="N39" s="18"/>
      <c r="O39" s="18"/>
      <c r="P39" s="18"/>
      <c r="S39" s="23"/>
      <c r="T39" s="23"/>
      <c r="U39" s="23"/>
      <c r="V39" s="23"/>
      <c r="W39" s="23"/>
      <c r="X39" s="23"/>
      <c r="Y39" s="23"/>
    </row>
    <row r="40" spans="1:25" ht="12.75">
      <c r="A40" s="12">
        <v>38384</v>
      </c>
      <c r="B40" s="20">
        <v>19030.719197395734</v>
      </c>
      <c r="C40" s="20">
        <v>1243.459518869113</v>
      </c>
      <c r="D40" s="20">
        <v>1417.2934473894418</v>
      </c>
      <c r="E40" s="20">
        <v>1965.7392719568775</v>
      </c>
      <c r="F40" s="20">
        <v>4793.277147877621</v>
      </c>
      <c r="G40" s="20">
        <v>8011.201037944472</v>
      </c>
      <c r="H40" s="20">
        <v>1599.7487733582116</v>
      </c>
      <c r="I40" s="9"/>
      <c r="J40" s="18"/>
      <c r="K40" s="18"/>
      <c r="L40" s="18"/>
      <c r="M40" s="18"/>
      <c r="N40" s="18"/>
      <c r="O40" s="18"/>
      <c r="P40" s="18"/>
      <c r="S40" s="23"/>
      <c r="T40" s="23"/>
      <c r="U40" s="23"/>
      <c r="V40" s="23"/>
      <c r="W40" s="23"/>
      <c r="X40" s="23"/>
      <c r="Y40" s="23"/>
    </row>
    <row r="41" spans="1:25" ht="12.75">
      <c r="A41" s="12">
        <v>38412</v>
      </c>
      <c r="B41" s="20">
        <v>19142.697074017156</v>
      </c>
      <c r="C41" s="20">
        <v>1251.029271953427</v>
      </c>
      <c r="D41" s="20">
        <v>1415.0805491695505</v>
      </c>
      <c r="E41" s="20">
        <v>1966.9010829796487</v>
      </c>
      <c r="F41" s="20">
        <v>4796.934192210536</v>
      </c>
      <c r="G41" s="20">
        <v>8113.320743495019</v>
      </c>
      <c r="H41" s="20">
        <v>1599.4312342089759</v>
      </c>
      <c r="I41" s="9"/>
      <c r="J41" s="18"/>
      <c r="K41" s="18"/>
      <c r="L41" s="18"/>
      <c r="M41" s="18"/>
      <c r="N41" s="18"/>
      <c r="O41" s="18"/>
      <c r="P41" s="18"/>
      <c r="S41" s="23"/>
      <c r="T41" s="23"/>
      <c r="U41" s="23"/>
      <c r="V41" s="23"/>
      <c r="W41" s="23"/>
      <c r="X41" s="23"/>
      <c r="Y41" s="23"/>
    </row>
    <row r="42" spans="1:25" ht="12.75">
      <c r="A42" s="12">
        <v>38443</v>
      </c>
      <c r="B42" s="20">
        <v>19165.37014015709</v>
      </c>
      <c r="C42" s="20">
        <v>1248.8616471230623</v>
      </c>
      <c r="D42" s="20">
        <v>1402.8310634547536</v>
      </c>
      <c r="E42" s="20">
        <v>1990.3228415529345</v>
      </c>
      <c r="F42" s="20">
        <v>4766.5662531072</v>
      </c>
      <c r="G42" s="20">
        <v>8130.820314419644</v>
      </c>
      <c r="H42" s="20">
        <v>1625.9680204994993</v>
      </c>
      <c r="I42" s="9"/>
      <c r="J42" s="18"/>
      <c r="K42" s="18"/>
      <c r="L42" s="18"/>
      <c r="M42" s="18"/>
      <c r="N42" s="18"/>
      <c r="O42" s="18"/>
      <c r="P42" s="18"/>
      <c r="S42" s="23"/>
      <c r="T42" s="23"/>
      <c r="U42" s="23"/>
      <c r="V42" s="23"/>
      <c r="W42" s="23"/>
      <c r="X42" s="23"/>
      <c r="Y42" s="23"/>
    </row>
    <row r="43" spans="1:25" ht="12.75">
      <c r="A43" s="12">
        <v>38473</v>
      </c>
      <c r="B43" s="20">
        <v>19405.789552499442</v>
      </c>
      <c r="C43" s="20">
        <v>1280.703473206165</v>
      </c>
      <c r="D43" s="20">
        <v>1423.9315226112433</v>
      </c>
      <c r="E43" s="20">
        <v>2047.5687859649586</v>
      </c>
      <c r="F43" s="20">
        <v>4785.391817856288</v>
      </c>
      <c r="G43" s="20">
        <v>8202.037680569754</v>
      </c>
      <c r="H43" s="20">
        <v>1666.1562722910335</v>
      </c>
      <c r="I43" s="9"/>
      <c r="J43" s="18"/>
      <c r="K43" s="18"/>
      <c r="L43" s="18"/>
      <c r="M43" s="18"/>
      <c r="N43" s="18"/>
      <c r="O43" s="18"/>
      <c r="P43" s="18"/>
      <c r="S43" s="23"/>
      <c r="T43" s="23"/>
      <c r="U43" s="23"/>
      <c r="V43" s="23"/>
      <c r="W43" s="23"/>
      <c r="X43" s="23"/>
      <c r="Y43" s="23"/>
    </row>
    <row r="44" spans="1:25" ht="12.75">
      <c r="A44" s="12">
        <v>38504</v>
      </c>
      <c r="B44" s="20">
        <v>19408.61970546807</v>
      </c>
      <c r="C44" s="20">
        <v>1275.0244209335606</v>
      </c>
      <c r="D44" s="20">
        <v>1436.7427310543926</v>
      </c>
      <c r="E44" s="20">
        <v>2053.493495719665</v>
      </c>
      <c r="F44" s="20">
        <v>4806.4183417936965</v>
      </c>
      <c r="G44" s="20">
        <v>8177.609833480178</v>
      </c>
      <c r="H44" s="20">
        <v>1659.3308824865783</v>
      </c>
      <c r="I44" s="9"/>
      <c r="J44" s="18"/>
      <c r="K44" s="18"/>
      <c r="L44" s="18"/>
      <c r="M44" s="18"/>
      <c r="N44" s="18"/>
      <c r="O44" s="18"/>
      <c r="P44" s="18"/>
      <c r="S44" s="23"/>
      <c r="T44" s="23"/>
      <c r="U44" s="23"/>
      <c r="V44" s="23"/>
      <c r="W44" s="23"/>
      <c r="X44" s="23"/>
      <c r="Y44" s="23"/>
    </row>
    <row r="45" spans="1:25" ht="12.75">
      <c r="A45" s="12">
        <v>38534</v>
      </c>
      <c r="B45" s="20">
        <v>19354.528097067767</v>
      </c>
      <c r="C45" s="20">
        <v>1266.573752486797</v>
      </c>
      <c r="D45" s="20">
        <v>1446.8079859432682</v>
      </c>
      <c r="E45" s="20">
        <v>2013.7754642661378</v>
      </c>
      <c r="F45" s="20">
        <v>4793.227397074713</v>
      </c>
      <c r="G45" s="20">
        <v>8176.952106565575</v>
      </c>
      <c r="H45" s="20">
        <v>1657.1913907312737</v>
      </c>
      <c r="I45" s="9"/>
      <c r="J45" s="18"/>
      <c r="K45" s="18"/>
      <c r="L45" s="18"/>
      <c r="M45" s="18"/>
      <c r="N45" s="18"/>
      <c r="O45" s="18"/>
      <c r="P45" s="18"/>
      <c r="S45" s="23"/>
      <c r="T45" s="23"/>
      <c r="U45" s="23"/>
      <c r="V45" s="23"/>
      <c r="W45" s="23"/>
      <c r="X45" s="23"/>
      <c r="Y45" s="23"/>
    </row>
    <row r="46" spans="1:25" ht="12.75">
      <c r="A46" s="12">
        <v>38565</v>
      </c>
      <c r="B46" s="20">
        <v>19427.569646259602</v>
      </c>
      <c r="C46" s="20">
        <v>1263.9378945567066</v>
      </c>
      <c r="D46" s="20">
        <v>1454.860702490572</v>
      </c>
      <c r="E46" s="20">
        <v>2031.2821018883915</v>
      </c>
      <c r="F46" s="20">
        <v>4823.870772022757</v>
      </c>
      <c r="G46" s="20">
        <v>8194.354785597629</v>
      </c>
      <c r="H46" s="20">
        <v>1659.263389703545</v>
      </c>
      <c r="I46" s="9"/>
      <c r="J46" s="18"/>
      <c r="K46" s="18"/>
      <c r="L46" s="18"/>
      <c r="M46" s="18"/>
      <c r="N46" s="18"/>
      <c r="O46" s="18"/>
      <c r="P46" s="18"/>
      <c r="S46" s="23"/>
      <c r="T46" s="23"/>
      <c r="U46" s="23"/>
      <c r="V46" s="23"/>
      <c r="W46" s="23"/>
      <c r="X46" s="23"/>
      <c r="Y46" s="23"/>
    </row>
    <row r="47" spans="1:25" ht="12.75">
      <c r="A47" s="12">
        <v>38596</v>
      </c>
      <c r="B47" s="20">
        <v>19619.52247709549</v>
      </c>
      <c r="C47" s="20">
        <v>1268.4439554810415</v>
      </c>
      <c r="D47" s="20">
        <v>1470.0827951732963</v>
      </c>
      <c r="E47" s="20">
        <v>2086.917882027293</v>
      </c>
      <c r="F47" s="20">
        <v>4884.785622873463</v>
      </c>
      <c r="G47" s="20">
        <v>8247.949598468253</v>
      </c>
      <c r="H47" s="20">
        <v>1661.3426230721425</v>
      </c>
      <c r="I47" s="9"/>
      <c r="J47" s="18"/>
      <c r="K47" s="18"/>
      <c r="L47" s="18"/>
      <c r="M47" s="18"/>
      <c r="N47" s="18"/>
      <c r="O47" s="18"/>
      <c r="P47" s="18"/>
      <c r="S47" s="23"/>
      <c r="T47" s="23"/>
      <c r="U47" s="23"/>
      <c r="V47" s="23"/>
      <c r="W47" s="23"/>
      <c r="X47" s="23"/>
      <c r="Y47" s="23"/>
    </row>
    <row r="48" spans="1:25" ht="12.75">
      <c r="A48" s="12">
        <v>38626</v>
      </c>
      <c r="B48" s="20">
        <v>19618.615915250663</v>
      </c>
      <c r="C48" s="20">
        <v>1287.5360101075291</v>
      </c>
      <c r="D48" s="20">
        <v>1464.557515867886</v>
      </c>
      <c r="E48" s="20">
        <v>2077.941454284064</v>
      </c>
      <c r="F48" s="20">
        <v>4861.957670628988</v>
      </c>
      <c r="G48" s="20">
        <v>8259.335946476462</v>
      </c>
      <c r="H48" s="20">
        <v>1667.2873178857326</v>
      </c>
      <c r="I48" s="9"/>
      <c r="J48" s="18"/>
      <c r="K48" s="18"/>
      <c r="L48" s="18"/>
      <c r="M48" s="18"/>
      <c r="N48" s="18"/>
      <c r="O48" s="18"/>
      <c r="P48" s="18"/>
      <c r="S48" s="23"/>
      <c r="T48" s="23"/>
      <c r="U48" s="23"/>
      <c r="V48" s="23"/>
      <c r="W48" s="23"/>
      <c r="X48" s="23"/>
      <c r="Y48" s="23"/>
    </row>
    <row r="49" spans="1:25" ht="12.75">
      <c r="A49" s="12">
        <v>38657</v>
      </c>
      <c r="B49" s="20">
        <v>19658.77806107574</v>
      </c>
      <c r="C49" s="20">
        <v>1280.1356701673394</v>
      </c>
      <c r="D49" s="20">
        <v>1470.608165336736</v>
      </c>
      <c r="E49" s="20">
        <v>2093.0367816934345</v>
      </c>
      <c r="F49" s="20">
        <v>4912.424838334064</v>
      </c>
      <c r="G49" s="20">
        <v>8214.816745933542</v>
      </c>
      <c r="H49" s="20">
        <v>1687.7558596106232</v>
      </c>
      <c r="I49" s="9"/>
      <c r="J49" s="18"/>
      <c r="K49" s="18"/>
      <c r="L49" s="18"/>
      <c r="M49" s="18"/>
      <c r="N49" s="18"/>
      <c r="O49" s="18"/>
      <c r="P49" s="18"/>
      <c r="S49" s="23"/>
      <c r="T49" s="23"/>
      <c r="U49" s="23"/>
      <c r="V49" s="23"/>
      <c r="W49" s="23"/>
      <c r="X49" s="23"/>
      <c r="Y49" s="23"/>
    </row>
    <row r="50" spans="1:25" ht="12.75">
      <c r="A50" s="12">
        <v>38687</v>
      </c>
      <c r="B50" s="20">
        <v>19774.16652446164</v>
      </c>
      <c r="C50" s="20">
        <v>1292.1924337994976</v>
      </c>
      <c r="D50" s="20">
        <v>1479.663616007207</v>
      </c>
      <c r="E50" s="20">
        <v>2104.9368631020516</v>
      </c>
      <c r="F50" s="20">
        <v>4903.455159596479</v>
      </c>
      <c r="G50" s="20">
        <v>8300.605554489428</v>
      </c>
      <c r="H50" s="20">
        <v>1693.3128974669803</v>
      </c>
      <c r="I50" s="9"/>
      <c r="J50" s="18"/>
      <c r="K50" s="18"/>
      <c r="L50" s="18"/>
      <c r="M50" s="18"/>
      <c r="N50" s="18"/>
      <c r="O50" s="18"/>
      <c r="P50" s="18"/>
      <c r="S50" s="23"/>
      <c r="T50" s="23"/>
      <c r="U50" s="23"/>
      <c r="V50" s="23"/>
      <c r="W50" s="23"/>
      <c r="X50" s="23"/>
      <c r="Y50" s="23"/>
    </row>
    <row r="51" spans="1:25" ht="12.75">
      <c r="A51" s="10" t="s">
        <v>30</v>
      </c>
      <c r="B51" s="20">
        <v>19532.68661981195</v>
      </c>
      <c r="C51" s="20">
        <v>1266.4935444389769</v>
      </c>
      <c r="D51" s="20">
        <v>1482.383550114875</v>
      </c>
      <c r="E51" s="20">
        <v>2053.735096970331</v>
      </c>
      <c r="F51" s="20">
        <v>4878.676789022175</v>
      </c>
      <c r="G51" s="20">
        <v>8204.281405146941</v>
      </c>
      <c r="H51" s="20">
        <v>1647.1162341186487</v>
      </c>
      <c r="I51" s="9"/>
      <c r="J51" s="18"/>
      <c r="K51" s="18"/>
      <c r="L51" s="18"/>
      <c r="M51" s="18"/>
      <c r="N51" s="18"/>
      <c r="O51" s="18"/>
      <c r="P51" s="18"/>
      <c r="S51" s="23"/>
      <c r="T51" s="23"/>
      <c r="U51" s="23"/>
      <c r="V51" s="23"/>
      <c r="W51" s="23"/>
      <c r="X51" s="23"/>
      <c r="Y51" s="23"/>
    </row>
    <row r="52" spans="1:25" ht="12.75">
      <c r="A52" s="15">
        <v>38749</v>
      </c>
      <c r="B52" s="20">
        <v>19444.68953388936</v>
      </c>
      <c r="C52" s="20">
        <v>1263.871383397867</v>
      </c>
      <c r="D52" s="20">
        <v>1463.980036181821</v>
      </c>
      <c r="E52" s="20">
        <v>2056.086544870382</v>
      </c>
      <c r="F52" s="20">
        <v>4847.764535927868</v>
      </c>
      <c r="G52" s="20">
        <v>8177.8032533573805</v>
      </c>
      <c r="H52" s="20">
        <v>1635.1837801540416</v>
      </c>
      <c r="I52" s="2"/>
      <c r="J52" s="18"/>
      <c r="K52" s="18"/>
      <c r="L52" s="18"/>
      <c r="M52" s="18"/>
      <c r="N52" s="18"/>
      <c r="O52" s="18"/>
      <c r="P52" s="18"/>
      <c r="S52" s="23"/>
      <c r="T52" s="23"/>
      <c r="U52" s="23"/>
      <c r="V52" s="23"/>
      <c r="W52" s="23"/>
      <c r="X52" s="23"/>
      <c r="Y52" s="23"/>
    </row>
    <row r="53" spans="1:25" ht="12.75">
      <c r="A53" s="15">
        <v>38777</v>
      </c>
      <c r="B53" s="20">
        <v>19443.44366738547</v>
      </c>
      <c r="C53" s="20">
        <v>1261.6459006075527</v>
      </c>
      <c r="D53" s="20">
        <v>1460.946461667819</v>
      </c>
      <c r="E53" s="20">
        <v>2075.2064948028105</v>
      </c>
      <c r="F53" s="20">
        <v>4823.557320997591</v>
      </c>
      <c r="G53" s="20">
        <v>8177.333633183568</v>
      </c>
      <c r="H53" s="20">
        <v>1644.7538561261285</v>
      </c>
      <c r="I53" s="2"/>
      <c r="J53" s="18"/>
      <c r="K53" s="18"/>
      <c r="L53" s="18"/>
      <c r="M53" s="18"/>
      <c r="N53" s="18"/>
      <c r="O53" s="18"/>
      <c r="P53" s="18"/>
      <c r="S53" s="23"/>
      <c r="T53" s="23"/>
      <c r="U53" s="23"/>
      <c r="V53" s="23"/>
      <c r="W53" s="23"/>
      <c r="X53" s="23"/>
      <c r="Y53" s="23"/>
    </row>
    <row r="54" spans="1:25" ht="12.75">
      <c r="A54" s="15">
        <v>38808</v>
      </c>
      <c r="B54" s="20">
        <v>19381.359480343584</v>
      </c>
      <c r="C54" s="20">
        <v>1275.1608765975652</v>
      </c>
      <c r="D54" s="20">
        <v>1435.1521428262784</v>
      </c>
      <c r="E54" s="20">
        <v>2077.8462836883186</v>
      </c>
      <c r="F54" s="20">
        <v>4813.91119899946</v>
      </c>
      <c r="G54" s="20">
        <v>8146.993922809213</v>
      </c>
      <c r="H54" s="20">
        <v>1632.295055422749</v>
      </c>
      <c r="I54" s="2"/>
      <c r="J54" s="18"/>
      <c r="K54" s="18"/>
      <c r="L54" s="18"/>
      <c r="M54" s="18"/>
      <c r="N54" s="18"/>
      <c r="O54" s="18"/>
      <c r="P54" s="18"/>
      <c r="S54" s="23"/>
      <c r="T54" s="23"/>
      <c r="U54" s="23"/>
      <c r="V54" s="23"/>
      <c r="W54" s="23"/>
      <c r="X54" s="23"/>
      <c r="Y54" s="23"/>
    </row>
    <row r="55" spans="1:25" ht="12.75">
      <c r="A55" s="15">
        <v>38838</v>
      </c>
      <c r="B55" s="20">
        <v>19479.101038439167</v>
      </c>
      <c r="C55" s="20">
        <v>1287.1693288384809</v>
      </c>
      <c r="D55" s="20">
        <v>1440.9173522093984</v>
      </c>
      <c r="E55" s="20">
        <v>2137.8129066377537</v>
      </c>
      <c r="F55" s="20">
        <v>4816.9624433562585</v>
      </c>
      <c r="G55" s="20">
        <v>8133.242119460398</v>
      </c>
      <c r="H55" s="20">
        <v>1662.9968879368748</v>
      </c>
      <c r="I55" s="2"/>
      <c r="J55" s="18"/>
      <c r="K55" s="18"/>
      <c r="L55" s="18"/>
      <c r="M55" s="18"/>
      <c r="N55" s="18"/>
      <c r="O55" s="18"/>
      <c r="P55" s="18"/>
      <c r="S55" s="23"/>
      <c r="T55" s="23"/>
      <c r="U55" s="23"/>
      <c r="V55" s="23"/>
      <c r="W55" s="23"/>
      <c r="X55" s="23"/>
      <c r="Y55" s="23"/>
    </row>
    <row r="56" spans="1:25" ht="12.75">
      <c r="A56" s="15">
        <v>38869</v>
      </c>
      <c r="B56" s="20">
        <v>19627.19929418591</v>
      </c>
      <c r="C56" s="20">
        <v>1292.1238940826925</v>
      </c>
      <c r="D56" s="20">
        <v>1465.5832521727343</v>
      </c>
      <c r="E56" s="20">
        <v>2156.5462748397695</v>
      </c>
      <c r="F56" s="20">
        <v>4818.84209220292</v>
      </c>
      <c r="G56" s="20">
        <v>8203.645421022093</v>
      </c>
      <c r="H56" s="20">
        <v>1690.458359865702</v>
      </c>
      <c r="I56" s="2"/>
      <c r="J56" s="18"/>
      <c r="K56" s="18"/>
      <c r="L56" s="18"/>
      <c r="M56" s="18"/>
      <c r="N56" s="18"/>
      <c r="O56" s="18"/>
      <c r="P56" s="18"/>
      <c r="S56" s="23"/>
      <c r="T56" s="23"/>
      <c r="U56" s="23"/>
      <c r="V56" s="23"/>
      <c r="W56" s="23"/>
      <c r="X56" s="23"/>
      <c r="Y56" s="23"/>
    </row>
    <row r="57" spans="1:25" ht="12.75">
      <c r="A57" s="15">
        <v>38899</v>
      </c>
      <c r="B57" s="20">
        <v>19687.200590364842</v>
      </c>
      <c r="C57" s="20">
        <v>1276.5974382586894</v>
      </c>
      <c r="D57" s="20">
        <v>1472.4087327714149</v>
      </c>
      <c r="E57" s="20">
        <v>2170.8860716394097</v>
      </c>
      <c r="F57" s="20">
        <v>4847.273367573732</v>
      </c>
      <c r="G57" s="20">
        <v>8251.72285654009</v>
      </c>
      <c r="H57" s="20">
        <v>1668.3121235815097</v>
      </c>
      <c r="I57" s="2"/>
      <c r="J57" s="18"/>
      <c r="K57" s="18"/>
      <c r="L57" s="18"/>
      <c r="M57" s="18"/>
      <c r="N57" s="18"/>
      <c r="O57" s="18"/>
      <c r="P57" s="18"/>
      <c r="S57" s="23"/>
      <c r="T57" s="23"/>
      <c r="U57" s="23"/>
      <c r="V57" s="23"/>
      <c r="W57" s="23"/>
      <c r="X57" s="23"/>
      <c r="Y57" s="23"/>
    </row>
    <row r="58" spans="1:25" ht="12.75">
      <c r="A58" s="15">
        <v>38930</v>
      </c>
      <c r="B58" s="20">
        <v>19801.076130276626</v>
      </c>
      <c r="C58" s="20">
        <v>1264.67760519959</v>
      </c>
      <c r="D58" s="20">
        <v>1477.6126389625006</v>
      </c>
      <c r="E58" s="20">
        <v>2182.740776440958</v>
      </c>
      <c r="F58" s="20">
        <v>4936.21215325086</v>
      </c>
      <c r="G58" s="20">
        <v>8254.71088573733</v>
      </c>
      <c r="H58" s="20">
        <v>1685.1220706853865</v>
      </c>
      <c r="I58" s="2"/>
      <c r="J58" s="18"/>
      <c r="K58" s="18"/>
      <c r="L58" s="18"/>
      <c r="M58" s="18"/>
      <c r="N58" s="18"/>
      <c r="O58" s="18"/>
      <c r="P58" s="18"/>
      <c r="S58" s="23"/>
      <c r="T58" s="23"/>
      <c r="U58" s="23"/>
      <c r="V58" s="23"/>
      <c r="W58" s="23"/>
      <c r="X58" s="23"/>
      <c r="Y58" s="23"/>
    </row>
    <row r="59" spans="1:25" ht="12.75">
      <c r="A59" s="15">
        <v>38961</v>
      </c>
      <c r="B59" s="20">
        <v>20000.670624482515</v>
      </c>
      <c r="C59" s="20">
        <v>1325.055564589853</v>
      </c>
      <c r="D59" s="20">
        <v>1485.7252040674957</v>
      </c>
      <c r="E59" s="20">
        <v>2206.0108249860036</v>
      </c>
      <c r="F59" s="20">
        <v>4946.533835835279</v>
      </c>
      <c r="G59" s="20">
        <v>8347.82569625335</v>
      </c>
      <c r="H59" s="20">
        <v>1689.5194987505351</v>
      </c>
      <c r="I59" s="2"/>
      <c r="J59" s="18"/>
      <c r="K59" s="18"/>
      <c r="L59" s="18"/>
      <c r="M59" s="18"/>
      <c r="N59" s="18"/>
      <c r="O59" s="18"/>
      <c r="P59" s="18"/>
      <c r="S59" s="23"/>
      <c r="T59" s="23"/>
      <c r="U59" s="23"/>
      <c r="V59" s="23"/>
      <c r="W59" s="23"/>
      <c r="X59" s="23"/>
      <c r="Y59" s="23"/>
    </row>
    <row r="60" spans="1:25" ht="12.75">
      <c r="A60" s="15">
        <v>38991</v>
      </c>
      <c r="B60" s="20">
        <v>19925.611037255076</v>
      </c>
      <c r="C60" s="20">
        <v>1333.7284691983793</v>
      </c>
      <c r="D60" s="20">
        <v>1486.4340884772473</v>
      </c>
      <c r="E60" s="20">
        <v>2194.2033001477193</v>
      </c>
      <c r="F60" s="20">
        <v>4902.164177576118</v>
      </c>
      <c r="G60" s="20">
        <v>8350.985099885522</v>
      </c>
      <c r="H60" s="20">
        <v>1658.0959019700938</v>
      </c>
      <c r="I60" s="2"/>
      <c r="J60" s="18"/>
      <c r="K60" s="18"/>
      <c r="L60" s="18"/>
      <c r="M60" s="18"/>
      <c r="N60" s="18"/>
      <c r="O60" s="18"/>
      <c r="P60" s="18"/>
      <c r="S60" s="23"/>
      <c r="T60" s="23"/>
      <c r="U60" s="23"/>
      <c r="V60" s="23"/>
      <c r="W60" s="23"/>
      <c r="X60" s="23"/>
      <c r="Y60" s="23"/>
    </row>
    <row r="61" spans="1:25" ht="12.75">
      <c r="A61" s="15">
        <v>39022</v>
      </c>
      <c r="B61" s="20">
        <v>19992.146802005806</v>
      </c>
      <c r="C61" s="20">
        <v>1353.818692574498</v>
      </c>
      <c r="D61" s="20">
        <v>1523.9956290211</v>
      </c>
      <c r="E61" s="20">
        <v>2187.8401573345495</v>
      </c>
      <c r="F61" s="20">
        <v>4860.155669543701</v>
      </c>
      <c r="G61" s="20">
        <v>8392.356038365293</v>
      </c>
      <c r="H61" s="20">
        <v>1673.9806151666623</v>
      </c>
      <c r="I61" s="2"/>
      <c r="J61" s="18"/>
      <c r="K61" s="18"/>
      <c r="L61" s="18"/>
      <c r="M61" s="18"/>
      <c r="N61" s="18"/>
      <c r="O61" s="18"/>
      <c r="P61" s="18"/>
      <c r="S61" s="23"/>
      <c r="T61" s="23"/>
      <c r="U61" s="23"/>
      <c r="V61" s="23"/>
      <c r="W61" s="23"/>
      <c r="X61" s="23"/>
      <c r="Y61" s="23"/>
    </row>
    <row r="62" spans="1:25" ht="12.75">
      <c r="A62" s="15">
        <v>39052</v>
      </c>
      <c r="B62" s="20">
        <v>20008.21379005939</v>
      </c>
      <c r="C62" s="20">
        <v>1341.0150677103666</v>
      </c>
      <c r="D62" s="20">
        <v>1533.3803760078831</v>
      </c>
      <c r="E62" s="20">
        <v>2193.716619183145</v>
      </c>
      <c r="F62" s="20">
        <v>4898.848498857345</v>
      </c>
      <c r="G62" s="20">
        <v>8374.069804164448</v>
      </c>
      <c r="H62" s="20">
        <v>1667.183424136202</v>
      </c>
      <c r="I62" s="2"/>
      <c r="J62" s="18"/>
      <c r="K62" s="18"/>
      <c r="L62" s="18"/>
      <c r="M62" s="18"/>
      <c r="N62" s="18"/>
      <c r="O62" s="18"/>
      <c r="P62" s="18"/>
      <c r="S62" s="23"/>
      <c r="T62" s="23"/>
      <c r="U62" s="23"/>
      <c r="V62" s="23"/>
      <c r="W62" s="23"/>
      <c r="X62" s="23"/>
      <c r="Y62" s="23"/>
    </row>
    <row r="63" spans="1:25" ht="12.75">
      <c r="A63" s="10" t="s">
        <v>31</v>
      </c>
      <c r="B63" s="20">
        <v>19740.9687641608</v>
      </c>
      <c r="C63" s="20">
        <v>1312.667708574088</v>
      </c>
      <c r="D63" s="20">
        <v>1520.725447149767</v>
      </c>
      <c r="E63" s="20">
        <v>2161.242936180575</v>
      </c>
      <c r="F63" s="20">
        <v>4859.553020322797</v>
      </c>
      <c r="G63" s="20">
        <v>8257.244220536477</v>
      </c>
      <c r="H63" s="20">
        <v>1629.5354313970945</v>
      </c>
      <c r="I63" s="2"/>
      <c r="J63" s="18"/>
      <c r="K63" s="18"/>
      <c r="L63" s="18"/>
      <c r="M63" s="18"/>
      <c r="N63" s="18"/>
      <c r="O63" s="18"/>
      <c r="P63" s="18"/>
      <c r="S63" s="23"/>
      <c r="T63" s="23"/>
      <c r="U63" s="23"/>
      <c r="V63" s="23"/>
      <c r="W63" s="23"/>
      <c r="X63" s="23"/>
      <c r="Y63" s="23"/>
    </row>
    <row r="64" spans="1:25" ht="12.75">
      <c r="A64" s="15">
        <v>39114</v>
      </c>
      <c r="B64" s="20">
        <v>19627.728185623688</v>
      </c>
      <c r="C64" s="20">
        <v>1291.8643770452018</v>
      </c>
      <c r="D64" s="20">
        <v>1503.6323612875296</v>
      </c>
      <c r="E64" s="20">
        <v>2152.80238712557</v>
      </c>
      <c r="F64" s="20">
        <v>4824.098667580904</v>
      </c>
      <c r="G64" s="20">
        <v>8232.774109214653</v>
      </c>
      <c r="H64" s="20">
        <v>1622.556283369827</v>
      </c>
      <c r="I64" s="2"/>
      <c r="J64" s="18"/>
      <c r="K64" s="18"/>
      <c r="L64" s="18"/>
      <c r="M64" s="18"/>
      <c r="N64" s="18"/>
      <c r="O64" s="18"/>
      <c r="P64" s="18"/>
      <c r="S64" s="23"/>
      <c r="T64" s="23"/>
      <c r="U64" s="23"/>
      <c r="V64" s="23"/>
      <c r="W64" s="23"/>
      <c r="X64" s="23"/>
      <c r="Y64" s="23"/>
    </row>
    <row r="65" spans="1:25" ht="12.75">
      <c r="A65" s="15">
        <v>39142</v>
      </c>
      <c r="B65" s="20">
        <v>19751.035404885763</v>
      </c>
      <c r="C65" s="20">
        <v>1288.7581579323623</v>
      </c>
      <c r="D65" s="20">
        <v>1508.8516115944776</v>
      </c>
      <c r="E65" s="20">
        <v>2177.540644527487</v>
      </c>
      <c r="F65" s="20">
        <v>4847.466089552949</v>
      </c>
      <c r="G65" s="20">
        <v>8281.431891408858</v>
      </c>
      <c r="H65" s="20">
        <v>1646.9870098696258</v>
      </c>
      <c r="I65" s="2"/>
      <c r="J65" s="18"/>
      <c r="K65" s="18"/>
      <c r="L65" s="18"/>
      <c r="M65" s="18"/>
      <c r="N65" s="18"/>
      <c r="O65" s="18"/>
      <c r="P65" s="18"/>
      <c r="S65" s="23"/>
      <c r="T65" s="23"/>
      <c r="U65" s="23"/>
      <c r="V65" s="23"/>
      <c r="W65" s="23"/>
      <c r="X65" s="23"/>
      <c r="Y65" s="23"/>
    </row>
    <row r="66" spans="1:25" ht="12.75">
      <c r="A66" s="15">
        <v>39173</v>
      </c>
      <c r="B66" s="20">
        <v>19690.11723733152</v>
      </c>
      <c r="C66" s="20">
        <v>1288.1832332765186</v>
      </c>
      <c r="D66" s="20">
        <v>1496.2262077918667</v>
      </c>
      <c r="E66" s="20">
        <v>2197.3728818950153</v>
      </c>
      <c r="F66" s="20">
        <v>4794.758575057501</v>
      </c>
      <c r="G66" s="20">
        <v>8250.285120250062</v>
      </c>
      <c r="H66" s="20">
        <v>1663.2912190605564</v>
      </c>
      <c r="I66" s="2"/>
      <c r="J66" s="18"/>
      <c r="K66" s="18"/>
      <c r="L66" s="18"/>
      <c r="M66" s="18"/>
      <c r="N66" s="18"/>
      <c r="O66" s="18"/>
      <c r="P66" s="18"/>
      <c r="S66" s="23"/>
      <c r="T66" s="23"/>
      <c r="U66" s="23"/>
      <c r="V66" s="23"/>
      <c r="W66" s="23"/>
      <c r="X66" s="23"/>
      <c r="Y66" s="23"/>
    </row>
    <row r="67" spans="1:25" ht="12.75">
      <c r="A67" s="15">
        <v>39203</v>
      </c>
      <c r="B67" s="20">
        <v>19675.606401667163</v>
      </c>
      <c r="C67" s="20">
        <v>1290.150353435232</v>
      </c>
      <c r="D67" s="20">
        <v>1535.6037088612934</v>
      </c>
      <c r="E67" s="20">
        <v>2179.6099643161874</v>
      </c>
      <c r="F67" s="20">
        <v>4817.929308230303</v>
      </c>
      <c r="G67" s="20">
        <v>8190.812322559473</v>
      </c>
      <c r="H67" s="20">
        <v>1661.5007442646754</v>
      </c>
      <c r="I67" s="2"/>
      <c r="J67" s="18"/>
      <c r="K67" s="18"/>
      <c r="L67" s="18"/>
      <c r="M67" s="18"/>
      <c r="N67" s="18"/>
      <c r="O67" s="18"/>
      <c r="P67" s="18"/>
      <c r="S67" s="23"/>
      <c r="T67" s="23"/>
      <c r="U67" s="23"/>
      <c r="V67" s="23"/>
      <c r="W67" s="23"/>
      <c r="X67" s="23"/>
      <c r="Y67" s="23"/>
    </row>
    <row r="68" spans="1:25" ht="12.75">
      <c r="A68" s="15">
        <v>39234</v>
      </c>
      <c r="B68" s="20">
        <v>19937.281734186086</v>
      </c>
      <c r="C68" s="20">
        <v>1289.111091575829</v>
      </c>
      <c r="D68" s="20">
        <v>1536.0020751248435</v>
      </c>
      <c r="E68" s="20">
        <v>2201.2343396895967</v>
      </c>
      <c r="F68" s="20">
        <v>4843.866919545928</v>
      </c>
      <c r="G68" s="20">
        <v>8380.308638310928</v>
      </c>
      <c r="H68" s="20">
        <v>1686.7586699389644</v>
      </c>
      <c r="I68" s="2"/>
      <c r="J68" s="18"/>
      <c r="K68" s="18"/>
      <c r="L68" s="18"/>
      <c r="M68" s="18"/>
      <c r="N68" s="18"/>
      <c r="O68" s="18"/>
      <c r="P68" s="18"/>
      <c r="S68" s="23"/>
      <c r="T68" s="23"/>
      <c r="U68" s="23"/>
      <c r="V68" s="23"/>
      <c r="W68" s="23"/>
      <c r="X68" s="23"/>
      <c r="Y68" s="23"/>
    </row>
    <row r="69" spans="1:75" s="4" customFormat="1" ht="12.75">
      <c r="A69" s="15">
        <v>39265</v>
      </c>
      <c r="B69" s="20">
        <v>19966.045295444146</v>
      </c>
      <c r="C69" s="20">
        <v>1296.243886460128</v>
      </c>
      <c r="D69" s="20">
        <v>1551.3564319101731</v>
      </c>
      <c r="E69" s="20">
        <v>2249.2290589120576</v>
      </c>
      <c r="F69" s="20">
        <v>4853.265770691312</v>
      </c>
      <c r="G69" s="20">
        <v>8314.241508234389</v>
      </c>
      <c r="H69" s="20">
        <v>1701.7086392360854</v>
      </c>
      <c r="J69" s="18"/>
      <c r="K69" s="18"/>
      <c r="L69" s="18"/>
      <c r="M69" s="18"/>
      <c r="N69" s="18"/>
      <c r="O69" s="18"/>
      <c r="P69" s="18"/>
      <c r="Q69"/>
      <c r="R69"/>
      <c r="S69" s="23"/>
      <c r="T69" s="23"/>
      <c r="U69" s="23"/>
      <c r="V69" s="23"/>
      <c r="W69" s="23"/>
      <c r="X69" s="23"/>
      <c r="Y69" s="23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</row>
    <row r="70" spans="1:25" ht="12.75">
      <c r="A70" s="15">
        <v>39295</v>
      </c>
      <c r="B70" s="20">
        <v>20174.172889108402</v>
      </c>
      <c r="C70" s="20">
        <v>1304.10991888819</v>
      </c>
      <c r="D70" s="20">
        <v>1561.314878074531</v>
      </c>
      <c r="E70" s="20">
        <v>2260.299718930423</v>
      </c>
      <c r="F70" s="20">
        <v>4914.944792182819</v>
      </c>
      <c r="G70" s="20">
        <v>8413.34189170327</v>
      </c>
      <c r="H70" s="20">
        <v>1720.1616893291664</v>
      </c>
      <c r="I70" s="2"/>
      <c r="J70" s="18"/>
      <c r="K70" s="18"/>
      <c r="L70" s="18"/>
      <c r="M70" s="18"/>
      <c r="N70" s="18"/>
      <c r="O70" s="18"/>
      <c r="P70" s="18"/>
      <c r="S70" s="23"/>
      <c r="T70" s="23"/>
      <c r="U70" s="23"/>
      <c r="V70" s="23"/>
      <c r="W70" s="23"/>
      <c r="X70" s="23"/>
      <c r="Y70" s="23"/>
    </row>
    <row r="71" spans="1:25" ht="12.75">
      <c r="A71" s="15">
        <v>39326</v>
      </c>
      <c r="B71" s="20">
        <v>20406.854176700435</v>
      </c>
      <c r="C71" s="20">
        <v>1307.8886225348197</v>
      </c>
      <c r="D71" s="20">
        <v>1563.2403779309825</v>
      </c>
      <c r="E71" s="20">
        <v>2259.7358172025174</v>
      </c>
      <c r="F71" s="20">
        <v>4987.770241408491</v>
      </c>
      <c r="G71" s="20">
        <v>8565.113340206679</v>
      </c>
      <c r="H71" s="20">
        <v>1723.105777416949</v>
      </c>
      <c r="I71" s="2"/>
      <c r="J71" s="18"/>
      <c r="K71" s="18"/>
      <c r="L71" s="18"/>
      <c r="M71" s="18"/>
      <c r="N71" s="18"/>
      <c r="O71" s="18"/>
      <c r="P71" s="18"/>
      <c r="S71" s="23"/>
      <c r="T71" s="23"/>
      <c r="U71" s="23"/>
      <c r="V71" s="23"/>
      <c r="W71" s="23"/>
      <c r="X71" s="23"/>
      <c r="Y71" s="23"/>
    </row>
    <row r="72" spans="1:25" ht="12.75">
      <c r="A72" s="15">
        <v>39356</v>
      </c>
      <c r="B72" s="20">
        <v>20401.145991786503</v>
      </c>
      <c r="C72" s="20">
        <v>1299.136244684449</v>
      </c>
      <c r="D72" s="20">
        <v>1555.4395374274648</v>
      </c>
      <c r="E72" s="20">
        <v>2264.9583038837513</v>
      </c>
      <c r="F72" s="20">
        <v>4978.914333844858</v>
      </c>
      <c r="G72" s="20">
        <v>8578.080857819117</v>
      </c>
      <c r="H72" s="20">
        <v>1724.6167141268631</v>
      </c>
      <c r="I72" s="2"/>
      <c r="J72" s="18"/>
      <c r="K72" s="18"/>
      <c r="L72" s="18"/>
      <c r="M72" s="18"/>
      <c r="N72" s="18"/>
      <c r="O72" s="18"/>
      <c r="P72" s="18"/>
      <c r="S72" s="23"/>
      <c r="T72" s="23"/>
      <c r="U72" s="23"/>
      <c r="V72" s="23"/>
      <c r="W72" s="23"/>
      <c r="X72" s="23"/>
      <c r="Y72" s="23"/>
    </row>
    <row r="73" spans="1:25" ht="12.75">
      <c r="A73" s="15">
        <v>39387</v>
      </c>
      <c r="B73" s="20">
        <v>20505.739599067667</v>
      </c>
      <c r="C73" s="20">
        <v>1325.9341995911388</v>
      </c>
      <c r="D73" s="20">
        <v>1593.1374508808735</v>
      </c>
      <c r="E73" s="20">
        <v>2299.549525950019</v>
      </c>
      <c r="F73" s="20">
        <v>4937.395855263059</v>
      </c>
      <c r="G73" s="20">
        <v>8595.944036835861</v>
      </c>
      <c r="H73" s="20">
        <v>1753.7785305467125</v>
      </c>
      <c r="I73" s="2"/>
      <c r="J73" s="18"/>
      <c r="K73" s="18"/>
      <c r="L73" s="18"/>
      <c r="M73" s="18"/>
      <c r="N73" s="18"/>
      <c r="O73" s="18"/>
      <c r="P73" s="18"/>
      <c r="S73" s="23"/>
      <c r="T73" s="23"/>
      <c r="U73" s="23"/>
      <c r="V73" s="23"/>
      <c r="W73" s="23"/>
      <c r="X73" s="23"/>
      <c r="Y73" s="23"/>
    </row>
    <row r="74" spans="1:25" ht="12.75">
      <c r="A74" s="15">
        <v>39417</v>
      </c>
      <c r="B74" s="20">
        <v>20464.825984610696</v>
      </c>
      <c r="C74" s="20">
        <v>1329.0124994242797</v>
      </c>
      <c r="D74" s="20">
        <v>1586.1481913721816</v>
      </c>
      <c r="E74" s="20">
        <v>2297.02872563058</v>
      </c>
      <c r="F74" s="20">
        <v>4909.833168777814</v>
      </c>
      <c r="G74" s="20">
        <v>8597.655152167035</v>
      </c>
      <c r="H74" s="20">
        <v>1745.1482472388045</v>
      </c>
      <c r="I74" s="2"/>
      <c r="J74" s="18"/>
      <c r="K74" s="18"/>
      <c r="L74" s="18"/>
      <c r="M74" s="18"/>
      <c r="N74" s="18"/>
      <c r="O74" s="18"/>
      <c r="P74" s="18"/>
      <c r="S74" s="23"/>
      <c r="T74" s="23"/>
      <c r="U74" s="23"/>
      <c r="V74" s="23"/>
      <c r="W74" s="23"/>
      <c r="X74" s="23"/>
      <c r="Y74" s="23"/>
    </row>
    <row r="75" spans="1:25" ht="12.75">
      <c r="A75" s="10" t="s">
        <v>32</v>
      </c>
      <c r="B75" s="20">
        <v>20361.231715539456</v>
      </c>
      <c r="C75" s="20">
        <v>1321.806648461345</v>
      </c>
      <c r="D75" s="20">
        <v>1584.8374690880632</v>
      </c>
      <c r="E75" s="20">
        <v>2258.3862561475603</v>
      </c>
      <c r="F75" s="20">
        <v>4898.030018674799</v>
      </c>
      <c r="G75" s="20">
        <v>8564.154485475074</v>
      </c>
      <c r="H75" s="20">
        <v>1734.0168376926151</v>
      </c>
      <c r="I75" s="2"/>
      <c r="J75" s="18"/>
      <c r="K75" s="18"/>
      <c r="L75" s="18"/>
      <c r="M75" s="18"/>
      <c r="N75" s="18"/>
      <c r="O75" s="18"/>
      <c r="P75" s="18"/>
      <c r="S75" s="23"/>
      <c r="T75" s="23"/>
      <c r="U75" s="23"/>
      <c r="V75" s="23"/>
      <c r="W75" s="23"/>
      <c r="X75" s="23"/>
      <c r="Y75" s="23"/>
    </row>
    <row r="76" spans="1:25" ht="12.75">
      <c r="A76" s="15">
        <v>39479</v>
      </c>
      <c r="B76" s="20">
        <v>20258.39475521614</v>
      </c>
      <c r="C76" s="20">
        <v>1291.9172581461435</v>
      </c>
      <c r="D76" s="20">
        <v>1571.1325707533626</v>
      </c>
      <c r="E76" s="20">
        <v>2272.0985385116423</v>
      </c>
      <c r="F76" s="20">
        <v>4874.948651402534</v>
      </c>
      <c r="G76" s="20">
        <v>8517.647536924896</v>
      </c>
      <c r="H76" s="20">
        <v>1730.6501994775597</v>
      </c>
      <c r="I76" s="2"/>
      <c r="J76" s="18"/>
      <c r="K76" s="18"/>
      <c r="L76" s="18"/>
      <c r="M76" s="18"/>
      <c r="N76" s="18"/>
      <c r="O76" s="18"/>
      <c r="P76" s="18"/>
      <c r="S76" s="23"/>
      <c r="T76" s="23"/>
      <c r="U76" s="23"/>
      <c r="V76" s="23"/>
      <c r="W76" s="23"/>
      <c r="X76" s="23"/>
      <c r="Y76" s="23"/>
    </row>
    <row r="77" spans="1:25" ht="12.75">
      <c r="A77" s="15">
        <v>39508</v>
      </c>
      <c r="B77" s="20">
        <v>20371.552405654093</v>
      </c>
      <c r="C77" s="20">
        <v>1299.3631103901832</v>
      </c>
      <c r="D77" s="20">
        <v>1537.1285969599758</v>
      </c>
      <c r="E77" s="20">
        <v>2268.3649810650345</v>
      </c>
      <c r="F77" s="20">
        <v>4948.754696021177</v>
      </c>
      <c r="G77" s="20">
        <v>8597.082989041559</v>
      </c>
      <c r="H77" s="20">
        <v>1720.8580321761615</v>
      </c>
      <c r="I77" s="2"/>
      <c r="J77" s="18"/>
      <c r="K77" s="18"/>
      <c r="L77" s="18"/>
      <c r="M77" s="18"/>
      <c r="N77" s="18"/>
      <c r="O77" s="18"/>
      <c r="P77" s="18"/>
      <c r="S77" s="23"/>
      <c r="T77" s="23"/>
      <c r="U77" s="23"/>
      <c r="V77" s="23"/>
      <c r="W77" s="23"/>
      <c r="X77" s="23"/>
      <c r="Y77" s="23"/>
    </row>
    <row r="78" spans="1:25" ht="12.75">
      <c r="A78" s="15">
        <v>39539</v>
      </c>
      <c r="B78" s="20">
        <v>20491.499782876777</v>
      </c>
      <c r="C78" s="20">
        <v>1283.3020026522086</v>
      </c>
      <c r="D78" s="20">
        <v>1554.2579987680956</v>
      </c>
      <c r="E78" s="20">
        <v>2317.057436921655</v>
      </c>
      <c r="F78" s="20">
        <v>4977.692127110417</v>
      </c>
      <c r="G78" s="20">
        <v>8630.656324488118</v>
      </c>
      <c r="H78" s="20">
        <v>1728.5338929362872</v>
      </c>
      <c r="I78" s="2"/>
      <c r="J78" s="18"/>
      <c r="K78" s="18"/>
      <c r="L78" s="18"/>
      <c r="M78" s="18"/>
      <c r="N78" s="18"/>
      <c r="O78" s="18"/>
      <c r="P78" s="18"/>
      <c r="S78" s="23"/>
      <c r="T78" s="23"/>
      <c r="U78" s="23"/>
      <c r="V78" s="23"/>
      <c r="W78" s="23"/>
      <c r="X78" s="23"/>
      <c r="Y78" s="23"/>
    </row>
    <row r="79" spans="1:25" ht="12.75">
      <c r="A79" s="15">
        <v>39570</v>
      </c>
      <c r="B79" s="20">
        <v>20585.407358176264</v>
      </c>
      <c r="C79" s="20">
        <v>1275.0750226852372</v>
      </c>
      <c r="D79" s="20">
        <v>1538.6129123615551</v>
      </c>
      <c r="E79" s="20">
        <v>2288.424410866886</v>
      </c>
      <c r="F79" s="20">
        <v>4981.97909047603</v>
      </c>
      <c r="G79" s="20">
        <v>8731.97050644798</v>
      </c>
      <c r="H79" s="20">
        <v>1769.3454153385753</v>
      </c>
      <c r="I79" s="2"/>
      <c r="J79" s="18"/>
      <c r="K79" s="18"/>
      <c r="L79" s="18"/>
      <c r="M79" s="18"/>
      <c r="N79" s="18"/>
      <c r="O79" s="18"/>
      <c r="P79" s="18"/>
      <c r="S79" s="23"/>
      <c r="T79" s="23"/>
      <c r="U79" s="23"/>
      <c r="V79" s="23"/>
      <c r="W79" s="23"/>
      <c r="X79" s="23"/>
      <c r="Y79" s="23"/>
    </row>
    <row r="80" spans="1:25" ht="12.75">
      <c r="A80" s="15">
        <v>39600</v>
      </c>
      <c r="B80" s="20">
        <v>20796.84055004772</v>
      </c>
      <c r="C80" s="20">
        <v>1317.0509396491882</v>
      </c>
      <c r="D80" s="21">
        <v>1541.2025594719382</v>
      </c>
      <c r="E80" s="21">
        <v>2304.218950919244</v>
      </c>
      <c r="F80" s="21">
        <v>5020.334389969076</v>
      </c>
      <c r="G80" s="20">
        <v>8846.605282842966</v>
      </c>
      <c r="H80" s="21">
        <v>1767.428427195307</v>
      </c>
      <c r="J80" s="18"/>
      <c r="K80" s="18"/>
      <c r="L80" s="18"/>
      <c r="M80" s="18"/>
      <c r="N80" s="18"/>
      <c r="O80" s="18"/>
      <c r="P80" s="18"/>
      <c r="S80" s="23"/>
      <c r="T80" s="23"/>
      <c r="U80" s="23"/>
      <c r="V80" s="23"/>
      <c r="W80" s="23"/>
      <c r="X80" s="23"/>
      <c r="Y80" s="23"/>
    </row>
    <row r="81" spans="1:16" ht="12.75">
      <c r="A81" s="15">
        <v>39633</v>
      </c>
      <c r="B81" s="20">
        <v>20731.472855888715</v>
      </c>
      <c r="C81" s="20">
        <v>1330.923626266155</v>
      </c>
      <c r="D81" s="21">
        <v>1544.189837750423</v>
      </c>
      <c r="E81" s="21">
        <v>2324.0734264564708</v>
      </c>
      <c r="F81" s="21">
        <v>4957.070071031192</v>
      </c>
      <c r="G81" s="20">
        <v>8796.595562853661</v>
      </c>
      <c r="H81" s="21">
        <v>1778.6203315308117</v>
      </c>
      <c r="J81" s="18"/>
      <c r="K81" s="18"/>
      <c r="L81" s="18"/>
      <c r="M81" s="18"/>
      <c r="N81" s="18"/>
      <c r="O81" s="18"/>
      <c r="P81" s="18"/>
    </row>
    <row r="82" spans="1:16" ht="12.75">
      <c r="A82" s="15">
        <v>39665</v>
      </c>
      <c r="B82" s="20">
        <v>20919.15088407699</v>
      </c>
      <c r="C82" s="20">
        <v>1326.5088759538414</v>
      </c>
      <c r="D82" s="21">
        <v>1563.984484049981</v>
      </c>
      <c r="E82" s="21">
        <v>2353.841848469447</v>
      </c>
      <c r="F82" s="21">
        <v>5012.827682605691</v>
      </c>
      <c r="G82" s="20">
        <v>8883.361975328957</v>
      </c>
      <c r="H82" s="21">
        <v>1778.6260176690755</v>
      </c>
      <c r="J82" s="18"/>
      <c r="K82" s="18"/>
      <c r="L82" s="18"/>
      <c r="M82" s="18"/>
      <c r="N82" s="18"/>
      <c r="O82" s="18"/>
      <c r="P82" s="18"/>
    </row>
    <row r="83" spans="1:17" ht="12.75">
      <c r="A83" s="15">
        <v>39697</v>
      </c>
      <c r="B83" s="20">
        <v>21088.958762466093</v>
      </c>
      <c r="C83" s="20">
        <v>1362.9493070302422</v>
      </c>
      <c r="D83" s="21">
        <v>1578.478288643829</v>
      </c>
      <c r="E83" s="21">
        <v>2351.1236975949328</v>
      </c>
      <c r="F83" s="21">
        <v>5044.058737163128</v>
      </c>
      <c r="G83" s="20">
        <v>8964.873060560749</v>
      </c>
      <c r="H83" s="21">
        <v>1787.4756714732077</v>
      </c>
      <c r="J83" s="18"/>
      <c r="K83" s="18"/>
      <c r="L83" s="18"/>
      <c r="M83" s="18"/>
      <c r="N83" s="18"/>
      <c r="O83" s="18"/>
      <c r="P83" s="18"/>
      <c r="Q83" s="22"/>
    </row>
    <row r="84" spans="1:17" ht="12.75">
      <c r="A84" s="15">
        <v>39727</v>
      </c>
      <c r="B84" s="20">
        <v>21237.843028498897</v>
      </c>
      <c r="C84" s="20">
        <v>1360.8961871818412</v>
      </c>
      <c r="D84" s="21">
        <v>1587.9167439365333</v>
      </c>
      <c r="E84" s="21">
        <v>2387.201552922308</v>
      </c>
      <c r="F84" s="21">
        <v>5065.133097846253</v>
      </c>
      <c r="G84" s="20">
        <v>9039.078494457961</v>
      </c>
      <c r="H84" s="21">
        <v>1797.616952154001</v>
      </c>
      <c r="J84" s="18"/>
      <c r="K84" s="18"/>
      <c r="L84" s="18"/>
      <c r="M84" s="18"/>
      <c r="N84" s="18"/>
      <c r="O84" s="18"/>
      <c r="P84" s="18"/>
      <c r="Q84" s="22"/>
    </row>
    <row r="85" spans="1:17" ht="12.75">
      <c r="A85" s="15">
        <v>39759</v>
      </c>
      <c r="B85" s="20">
        <v>21159.96597212339</v>
      </c>
      <c r="C85" s="20">
        <v>1339.2761325991628</v>
      </c>
      <c r="D85" s="20">
        <v>1601.1053960635425</v>
      </c>
      <c r="E85" s="20">
        <v>2375.7386879884207</v>
      </c>
      <c r="F85" s="20">
        <v>5054.6024620648805</v>
      </c>
      <c r="G85" s="20">
        <v>8974.73297950818</v>
      </c>
      <c r="H85" s="20">
        <v>1814.510313899206</v>
      </c>
      <c r="J85" s="18"/>
      <c r="K85" s="18"/>
      <c r="L85" s="18"/>
      <c r="M85" s="18"/>
      <c r="N85" s="18"/>
      <c r="O85" s="18"/>
      <c r="P85" s="18"/>
      <c r="Q85" s="22"/>
    </row>
    <row r="86" spans="1:17" ht="12.75">
      <c r="A86" s="15">
        <v>39790</v>
      </c>
      <c r="B86" s="20">
        <v>21206.237401377748</v>
      </c>
      <c r="C86" s="20">
        <v>1397.485087903556</v>
      </c>
      <c r="D86" s="20">
        <v>1603.7551197191128</v>
      </c>
      <c r="E86" s="20">
        <v>2333.607611012427</v>
      </c>
      <c r="F86" s="20">
        <v>5046.995632103493</v>
      </c>
      <c r="G86" s="20">
        <v>9003.296450944981</v>
      </c>
      <c r="H86" s="20">
        <v>1821.097499694181</v>
      </c>
      <c r="J86" s="18"/>
      <c r="K86" s="18"/>
      <c r="L86" s="18"/>
      <c r="M86" s="18"/>
      <c r="N86" s="18"/>
      <c r="O86" s="18"/>
      <c r="P86" s="18"/>
      <c r="Q86" s="22"/>
    </row>
    <row r="87" spans="1:17" ht="12.75">
      <c r="A87" s="10" t="s">
        <v>33</v>
      </c>
      <c r="B87" s="20">
        <v>20828.30396380588</v>
      </c>
      <c r="C87" s="20">
        <v>1363.703664128354</v>
      </c>
      <c r="D87" s="20">
        <v>1614.918291151228</v>
      </c>
      <c r="E87" s="20">
        <v>2281.327393199814</v>
      </c>
      <c r="F87" s="20">
        <v>5003.321233170064</v>
      </c>
      <c r="G87" s="20">
        <v>8799.855389800205</v>
      </c>
      <c r="H87" s="20">
        <v>1765.1779923562144</v>
      </c>
      <c r="J87" s="18"/>
      <c r="K87" s="18"/>
      <c r="L87" s="18"/>
      <c r="M87" s="18"/>
      <c r="N87" s="18"/>
      <c r="O87" s="18"/>
      <c r="P87" s="18"/>
      <c r="Q87" s="22"/>
    </row>
    <row r="88" spans="1:17" ht="11.25">
      <c r="A88" s="15">
        <v>39479</v>
      </c>
      <c r="B88" s="20">
        <v>20672.064</v>
      </c>
      <c r="C88" s="20">
        <v>1344.106</v>
      </c>
      <c r="D88" s="20">
        <v>1606.898</v>
      </c>
      <c r="E88" s="20">
        <v>2261.958</v>
      </c>
      <c r="F88" s="20">
        <v>4978.172</v>
      </c>
      <c r="G88" s="20">
        <v>8772.54</v>
      </c>
      <c r="H88" s="20">
        <v>1708.39</v>
      </c>
      <c r="K88" s="22"/>
      <c r="L88" s="22"/>
      <c r="M88" s="22"/>
      <c r="N88" s="22"/>
      <c r="O88" s="22"/>
      <c r="P88" s="22"/>
      <c r="Q88" s="22"/>
    </row>
    <row r="89" spans="1:17" ht="11.25">
      <c r="A89" s="15">
        <v>39509</v>
      </c>
      <c r="B89" s="20">
        <v>20639.399</v>
      </c>
      <c r="C89" s="20">
        <v>1339.449</v>
      </c>
      <c r="D89" s="20">
        <v>1611.975</v>
      </c>
      <c r="E89" s="20">
        <v>2272.178</v>
      </c>
      <c r="F89" s="20">
        <v>4934.504</v>
      </c>
      <c r="G89" s="20">
        <v>8756.897</v>
      </c>
      <c r="H89" s="20">
        <v>1724.397</v>
      </c>
      <c r="K89" s="22"/>
      <c r="L89" s="22"/>
      <c r="M89" s="22"/>
      <c r="N89" s="22"/>
      <c r="O89" s="22"/>
      <c r="P89" s="22"/>
      <c r="Q89" s="22"/>
    </row>
    <row r="90" spans="1:17" ht="11.25">
      <c r="A90" s="15">
        <v>39541</v>
      </c>
      <c r="B90" s="20">
        <v>20623.333</v>
      </c>
      <c r="C90" s="20">
        <v>1311.455</v>
      </c>
      <c r="D90" s="20">
        <v>1595.739</v>
      </c>
      <c r="E90" s="20">
        <v>2291.097</v>
      </c>
      <c r="F90" s="20">
        <v>4935.948</v>
      </c>
      <c r="G90" s="20">
        <v>8759.884</v>
      </c>
      <c r="H90" s="20">
        <v>1729.21</v>
      </c>
      <c r="K90" s="22"/>
      <c r="L90" s="22"/>
      <c r="M90" s="22"/>
      <c r="N90" s="22"/>
      <c r="O90" s="22"/>
      <c r="P90" s="22"/>
      <c r="Q90" s="22"/>
    </row>
    <row r="91" spans="1:17" ht="11.25">
      <c r="A91" s="15">
        <v>39572</v>
      </c>
      <c r="B91" s="20">
        <v>20714.938</v>
      </c>
      <c r="C91" s="20">
        <v>1339.233</v>
      </c>
      <c r="D91" s="20">
        <v>1591.503</v>
      </c>
      <c r="E91" s="20">
        <v>2324.733</v>
      </c>
      <c r="F91" s="20">
        <v>4920.904</v>
      </c>
      <c r="G91" s="20">
        <v>8809.574</v>
      </c>
      <c r="H91" s="20">
        <v>1728.991</v>
      </c>
      <c r="K91" s="22"/>
      <c r="L91" s="22"/>
      <c r="M91" s="22"/>
      <c r="N91" s="22"/>
      <c r="O91" s="22"/>
      <c r="P91" s="22"/>
      <c r="Q91" s="22"/>
    </row>
    <row r="92" spans="1:17" ht="11.25">
      <c r="A92" s="15">
        <v>39605</v>
      </c>
      <c r="B92" s="20">
        <v>20887.526</v>
      </c>
      <c r="C92" s="20">
        <v>1342.591</v>
      </c>
      <c r="D92" s="20">
        <v>1594.305</v>
      </c>
      <c r="E92" s="20">
        <v>2340.515</v>
      </c>
      <c r="F92" s="20">
        <v>5007.953</v>
      </c>
      <c r="G92" s="20">
        <v>8859.006</v>
      </c>
      <c r="H92" s="20">
        <v>1743.157</v>
      </c>
      <c r="K92" s="22"/>
      <c r="L92" s="22"/>
      <c r="M92" s="22"/>
      <c r="N92" s="22"/>
      <c r="O92" s="22"/>
      <c r="P92" s="22"/>
      <c r="Q92" s="22"/>
    </row>
    <row r="93" spans="1:17" ht="11.25">
      <c r="A93" s="15">
        <v>39636</v>
      </c>
      <c r="B93" s="20">
        <v>21063.654</v>
      </c>
      <c r="C93" s="20">
        <v>1347.296</v>
      </c>
      <c r="D93" s="20">
        <v>1613.587</v>
      </c>
      <c r="E93" s="20">
        <v>2380.441</v>
      </c>
      <c r="F93" s="20">
        <v>4992.994</v>
      </c>
      <c r="G93" s="20">
        <v>8962.214</v>
      </c>
      <c r="H93" s="20">
        <v>1767.122</v>
      </c>
      <c r="K93" s="22"/>
      <c r="L93" s="22"/>
      <c r="M93" s="22"/>
      <c r="N93" s="22"/>
      <c r="O93" s="22"/>
      <c r="P93" s="22"/>
      <c r="Q93" s="22"/>
    </row>
    <row r="94" spans="1:17" ht="11.25">
      <c r="A94" s="15">
        <v>39668</v>
      </c>
      <c r="B94" s="20">
        <v>21156.047</v>
      </c>
      <c r="C94" s="20">
        <v>1333.081</v>
      </c>
      <c r="D94" s="20">
        <v>1632.702</v>
      </c>
      <c r="E94" s="20">
        <v>2354.693</v>
      </c>
      <c r="F94" s="20">
        <v>5060.924</v>
      </c>
      <c r="G94" s="20">
        <v>8987.676</v>
      </c>
      <c r="H94" s="20">
        <v>1786.971</v>
      </c>
      <c r="K94" s="22"/>
      <c r="L94" s="22"/>
      <c r="M94" s="22"/>
      <c r="N94" s="22"/>
      <c r="O94" s="22"/>
      <c r="P94" s="22"/>
      <c r="Q94" s="22"/>
    </row>
    <row r="95" spans="1:17" ht="11.25">
      <c r="A95" s="15">
        <v>39700</v>
      </c>
      <c r="B95" s="20">
        <v>21232.766</v>
      </c>
      <c r="C95" s="20">
        <v>1340.354</v>
      </c>
      <c r="D95" s="20">
        <v>1663.961</v>
      </c>
      <c r="E95" s="20">
        <v>2373.974</v>
      </c>
      <c r="F95" s="20">
        <v>5046.766</v>
      </c>
      <c r="G95" s="20">
        <v>9010.696</v>
      </c>
      <c r="H95" s="20">
        <v>1797.014</v>
      </c>
      <c r="K95" s="22"/>
      <c r="L95" s="22"/>
      <c r="M95" s="22"/>
      <c r="N95" s="22"/>
      <c r="O95" s="22"/>
      <c r="P95" s="22"/>
      <c r="Q95" s="22"/>
    </row>
    <row r="96" spans="1:17" ht="11.25">
      <c r="A96" s="15">
        <v>284</v>
      </c>
      <c r="B96" s="20">
        <v>21229.89849963145</v>
      </c>
      <c r="C96" s="20">
        <v>1374.0698659074546</v>
      </c>
      <c r="D96" s="20">
        <v>1671.186579412674</v>
      </c>
      <c r="E96" s="20">
        <v>2401.398561635595</v>
      </c>
      <c r="F96" s="20">
        <v>5027.93758142813</v>
      </c>
      <c r="G96" s="20">
        <v>8941.779331523785</v>
      </c>
      <c r="H96" s="20">
        <v>1813.5265797238117</v>
      </c>
      <c r="K96" s="22"/>
      <c r="L96" s="22"/>
      <c r="M96" s="22"/>
      <c r="N96" s="22"/>
      <c r="O96" s="22"/>
      <c r="P96" s="22"/>
      <c r="Q96" s="22"/>
    </row>
    <row r="97" spans="1:17" ht="11.25">
      <c r="A97" s="27">
        <v>11</v>
      </c>
      <c r="B97" s="20">
        <v>21314.924</v>
      </c>
      <c r="C97" s="20">
        <v>1378.32</v>
      </c>
      <c r="D97" s="20">
        <v>1658.388</v>
      </c>
      <c r="E97" s="20">
        <v>2397.929</v>
      </c>
      <c r="F97" s="20">
        <v>5103.501</v>
      </c>
      <c r="G97" s="20">
        <v>8964.465</v>
      </c>
      <c r="H97" s="20">
        <v>1812.321</v>
      </c>
      <c r="K97" s="22"/>
      <c r="L97" s="22"/>
      <c r="M97" s="22"/>
      <c r="N97" s="22"/>
      <c r="O97" s="22"/>
      <c r="P97" s="22"/>
      <c r="Q97" s="22"/>
    </row>
    <row r="98" spans="1:17" ht="11.25">
      <c r="A98" s="27">
        <v>12</v>
      </c>
      <c r="B98" s="20">
        <v>21509.733</v>
      </c>
      <c r="C98" s="20">
        <v>1410.614</v>
      </c>
      <c r="D98" s="20">
        <v>1663.633</v>
      </c>
      <c r="E98" s="20">
        <v>2447.312</v>
      </c>
      <c r="F98" s="20">
        <v>5097.232</v>
      </c>
      <c r="G98" s="20">
        <v>9072.058</v>
      </c>
      <c r="H98" s="20">
        <v>1818.883</v>
      </c>
      <c r="K98" s="22"/>
      <c r="L98" s="22"/>
      <c r="M98" s="22"/>
      <c r="N98" s="22"/>
      <c r="O98" s="22"/>
      <c r="P98" s="22"/>
      <c r="Q98" s="22"/>
    </row>
    <row r="99" spans="1:17" ht="11.25">
      <c r="A99" s="10" t="s">
        <v>34</v>
      </c>
      <c r="B99" s="20">
        <v>21311.963</v>
      </c>
      <c r="C99" s="20">
        <v>1369.935</v>
      </c>
      <c r="D99" s="20">
        <v>1646.509</v>
      </c>
      <c r="E99" s="20">
        <v>2390.004</v>
      </c>
      <c r="F99" s="20">
        <v>5141.482</v>
      </c>
      <c r="G99" s="20">
        <v>8974.848</v>
      </c>
      <c r="H99" s="20">
        <v>1789.184</v>
      </c>
      <c r="K99" s="22"/>
      <c r="L99" s="22"/>
      <c r="M99" s="22"/>
      <c r="N99" s="22"/>
      <c r="O99" s="22"/>
      <c r="P99" s="22"/>
      <c r="Q99" s="22"/>
    </row>
    <row r="100" spans="1:17" ht="11.25">
      <c r="A100" s="15">
        <v>39479</v>
      </c>
      <c r="B100" s="20">
        <v>21361.654</v>
      </c>
      <c r="C100" s="20">
        <v>1386.551</v>
      </c>
      <c r="D100" s="20">
        <v>1650.978</v>
      </c>
      <c r="E100" s="20">
        <v>2366.427</v>
      </c>
      <c r="F100" s="20">
        <v>5177.054</v>
      </c>
      <c r="G100" s="20">
        <v>8996.66</v>
      </c>
      <c r="H100" s="20">
        <v>1783.984</v>
      </c>
      <c r="K100" s="22"/>
      <c r="L100" s="22"/>
      <c r="M100" s="22"/>
      <c r="N100" s="22"/>
      <c r="O100" s="22"/>
      <c r="P100" s="22"/>
      <c r="Q100" s="22"/>
    </row>
    <row r="101" spans="1:75" ht="11.25">
      <c r="A101" s="15">
        <v>39509</v>
      </c>
      <c r="B101" s="20">
        <v>21425.63</v>
      </c>
      <c r="C101" s="20">
        <v>1402.152</v>
      </c>
      <c r="D101" s="20">
        <v>1669.977</v>
      </c>
      <c r="E101" s="20">
        <v>2423.667</v>
      </c>
      <c r="F101" s="20">
        <v>5112.931</v>
      </c>
      <c r="G101" s="20">
        <v>9037.123</v>
      </c>
      <c r="H101" s="20">
        <v>1779.78</v>
      </c>
      <c r="K101" s="22"/>
      <c r="L101" s="22"/>
      <c r="M101" s="22"/>
      <c r="BT101" s="2"/>
      <c r="BU101" s="2"/>
      <c r="BV101" s="2"/>
      <c r="BW101" s="2"/>
    </row>
    <row r="102" spans="1:75" ht="11.25">
      <c r="A102" s="15">
        <v>39541</v>
      </c>
      <c r="B102" s="20">
        <v>21521.912</v>
      </c>
      <c r="C102" s="20">
        <v>1435.469</v>
      </c>
      <c r="D102" s="20">
        <v>1698.752</v>
      </c>
      <c r="E102" s="20">
        <v>2427.527</v>
      </c>
      <c r="F102" s="20">
        <v>5064.744</v>
      </c>
      <c r="G102" s="20">
        <v>9118.026</v>
      </c>
      <c r="H102" s="20">
        <v>1777.394</v>
      </c>
      <c r="K102" s="22"/>
      <c r="L102" s="22"/>
      <c r="M102" s="22"/>
      <c r="BT102" s="2"/>
      <c r="BU102" s="2"/>
      <c r="BV102" s="2"/>
      <c r="BW102" s="2"/>
    </row>
    <row r="103" spans="1:75" ht="11.25">
      <c r="A103" s="15">
        <v>39572</v>
      </c>
      <c r="B103" s="20">
        <v>21595.362</v>
      </c>
      <c r="C103" s="20">
        <v>1445.426</v>
      </c>
      <c r="D103" s="20">
        <v>1697.836</v>
      </c>
      <c r="E103" s="20">
        <v>2460.83</v>
      </c>
      <c r="F103" s="20">
        <v>5104.22</v>
      </c>
      <c r="G103" s="20">
        <v>9095.432</v>
      </c>
      <c r="H103" s="20">
        <v>1791.619</v>
      </c>
      <c r="K103" s="22"/>
      <c r="L103" s="22"/>
      <c r="M103" s="22"/>
      <c r="BT103" s="2"/>
      <c r="BU103" s="2"/>
      <c r="BV103" s="2"/>
      <c r="BW103" s="2"/>
    </row>
    <row r="104" spans="1:75" ht="11.25">
      <c r="A104" s="15">
        <v>39604</v>
      </c>
      <c r="B104" s="20">
        <v>21627.394</v>
      </c>
      <c r="C104" s="20">
        <v>1455.217</v>
      </c>
      <c r="D104" s="20">
        <v>1686.91</v>
      </c>
      <c r="E104" s="20">
        <v>2459.477</v>
      </c>
      <c r="F104" s="20">
        <v>5118.308</v>
      </c>
      <c r="G104" s="20">
        <v>9102.641</v>
      </c>
      <c r="H104" s="20">
        <v>1804.841</v>
      </c>
      <c r="K104" s="22"/>
      <c r="L104" s="22"/>
      <c r="M104" s="22"/>
      <c r="BT104" s="2"/>
      <c r="BU104" s="2"/>
      <c r="BV104" s="2"/>
      <c r="BW104" s="2"/>
    </row>
    <row r="105" spans="1:75" ht="11.25">
      <c r="A105" s="15">
        <v>39635</v>
      </c>
      <c r="B105" s="20">
        <v>21774.303</v>
      </c>
      <c r="C105" s="20">
        <v>1417.482</v>
      </c>
      <c r="D105" s="20">
        <v>1689.527</v>
      </c>
      <c r="E105" s="20">
        <v>2477.157</v>
      </c>
      <c r="F105" s="20">
        <v>5145.758</v>
      </c>
      <c r="G105" s="20">
        <v>9212.361</v>
      </c>
      <c r="H105" s="20">
        <v>1832.018</v>
      </c>
      <c r="K105" s="22"/>
      <c r="L105" s="22"/>
      <c r="M105" s="22"/>
      <c r="BT105" s="2"/>
      <c r="BU105" s="2"/>
      <c r="BV105" s="2"/>
      <c r="BW105" s="2"/>
    </row>
    <row r="106" spans="1:75" ht="11.25">
      <c r="A106" s="15">
        <v>39667</v>
      </c>
      <c r="B106" s="20">
        <v>21861.849</v>
      </c>
      <c r="C106" s="20">
        <v>1433.891</v>
      </c>
      <c r="D106" s="20">
        <v>1696.024</v>
      </c>
      <c r="E106" s="20">
        <v>2496.569</v>
      </c>
      <c r="F106" s="20">
        <v>5181.458</v>
      </c>
      <c r="G106" s="20">
        <v>9209.473</v>
      </c>
      <c r="H106" s="20">
        <v>1844.433</v>
      </c>
      <c r="K106" s="22"/>
      <c r="L106" s="22"/>
      <c r="M106" s="22"/>
      <c r="BT106" s="2"/>
      <c r="BU106" s="2"/>
      <c r="BV106" s="2"/>
      <c r="BW106" s="2"/>
    </row>
    <row r="107" spans="1:75" ht="11.25">
      <c r="A107" s="15">
        <v>39699</v>
      </c>
      <c r="B107" s="20">
        <v>22015.348</v>
      </c>
      <c r="C107" s="20">
        <v>1498.568</v>
      </c>
      <c r="D107" s="20">
        <v>1709.815</v>
      </c>
      <c r="E107" s="20">
        <v>2500.988</v>
      </c>
      <c r="F107" s="20">
        <v>5149.67</v>
      </c>
      <c r="G107" s="20">
        <v>9293.594</v>
      </c>
      <c r="H107" s="20">
        <v>1862.713</v>
      </c>
      <c r="K107" s="22"/>
      <c r="L107" s="22"/>
      <c r="M107" s="22"/>
      <c r="BT107" s="2"/>
      <c r="BU107" s="2"/>
      <c r="BV107" s="2"/>
      <c r="BW107" s="2"/>
    </row>
    <row r="108" spans="1:75" ht="11.25">
      <c r="A108" s="15">
        <v>39730</v>
      </c>
      <c r="B108" s="20">
        <v>22085.216</v>
      </c>
      <c r="C108" s="20">
        <v>1489.858</v>
      </c>
      <c r="D108" s="20">
        <v>1721.471</v>
      </c>
      <c r="E108" s="20">
        <v>2503.462</v>
      </c>
      <c r="F108" s="20">
        <v>5100.509</v>
      </c>
      <c r="G108" s="20">
        <v>9373.268</v>
      </c>
      <c r="H108" s="20">
        <v>1896.649</v>
      </c>
      <c r="K108" s="22"/>
      <c r="L108" s="22"/>
      <c r="M108" s="22"/>
      <c r="BT108" s="2"/>
      <c r="BU108" s="2"/>
      <c r="BV108" s="2"/>
      <c r="BW108" s="2"/>
    </row>
    <row r="109" spans="1:75" ht="11.25">
      <c r="A109" s="15">
        <v>39762</v>
      </c>
      <c r="B109" s="20">
        <v>22156.489</v>
      </c>
      <c r="C109" s="20">
        <v>1491.104</v>
      </c>
      <c r="D109" s="20">
        <v>1731.64</v>
      </c>
      <c r="E109" s="20">
        <v>2497.526</v>
      </c>
      <c r="F109" s="20">
        <v>5186.615</v>
      </c>
      <c r="G109" s="20">
        <v>9347.33</v>
      </c>
      <c r="H109" s="20">
        <v>1902.274</v>
      </c>
      <c r="K109" s="22"/>
      <c r="L109" s="22"/>
      <c r="M109" s="22"/>
      <c r="BT109" s="2"/>
      <c r="BU109" s="2"/>
      <c r="BV109" s="2"/>
      <c r="BW109" s="2"/>
    </row>
    <row r="110" spans="1:75" ht="11.25">
      <c r="A110" s="15">
        <v>39793</v>
      </c>
      <c r="B110" s="20">
        <v>22171.174</v>
      </c>
      <c r="C110" s="20">
        <v>1488.292</v>
      </c>
      <c r="D110" s="20">
        <v>1754.623</v>
      </c>
      <c r="E110" s="20">
        <v>2505.593</v>
      </c>
      <c r="F110" s="20">
        <v>5200.242</v>
      </c>
      <c r="G110" s="20">
        <v>9319.318</v>
      </c>
      <c r="H110" s="20">
        <v>1903.105</v>
      </c>
      <c r="K110" s="22"/>
      <c r="L110" s="22"/>
      <c r="M110" s="22"/>
      <c r="BT110" s="2"/>
      <c r="BU110" s="2"/>
      <c r="BV110" s="2"/>
      <c r="BW110" s="2"/>
    </row>
    <row r="111" spans="1:75" ht="11.25">
      <c r="A111" s="10" t="s">
        <v>35</v>
      </c>
      <c r="B111" s="20">
        <v>21837.31706936101</v>
      </c>
      <c r="C111" s="20">
        <v>1437.0767763931544</v>
      </c>
      <c r="D111" s="20">
        <v>1705.920206571824</v>
      </c>
      <c r="E111" s="20">
        <v>2449.3466358754263</v>
      </c>
      <c r="F111" s="20">
        <v>5200.533616914059</v>
      </c>
      <c r="G111" s="20">
        <v>9176.019632721585</v>
      </c>
      <c r="H111" s="20">
        <v>1868.420200884964</v>
      </c>
      <c r="K111" s="22"/>
      <c r="L111" s="22"/>
      <c r="M111" s="22"/>
      <c r="BT111" s="2"/>
      <c r="BU111" s="2"/>
      <c r="BV111" s="2"/>
      <c r="BW111" s="2"/>
    </row>
    <row r="112" spans="1:75" ht="11.25">
      <c r="A112" s="15">
        <v>39479</v>
      </c>
      <c r="B112" s="20">
        <v>21919.21</v>
      </c>
      <c r="C112" s="20">
        <v>1440.787</v>
      </c>
      <c r="D112" s="20">
        <v>1695.758</v>
      </c>
      <c r="E112" s="20">
        <v>2471.338</v>
      </c>
      <c r="F112" s="20">
        <v>5246.636</v>
      </c>
      <c r="G112" s="20">
        <v>9218.091</v>
      </c>
      <c r="H112" s="20">
        <v>1846.599</v>
      </c>
      <c r="K112" s="22"/>
      <c r="L112" s="22"/>
      <c r="M112" s="22"/>
      <c r="BT112" s="2"/>
      <c r="BU112" s="2"/>
      <c r="BV112" s="2"/>
      <c r="BW112" s="2"/>
    </row>
    <row r="113" spans="1:75" ht="11.25">
      <c r="A113" s="15">
        <v>39509</v>
      </c>
      <c r="B113" s="20">
        <v>22028.59</v>
      </c>
      <c r="C113" s="20">
        <v>1471.768</v>
      </c>
      <c r="D113" s="20">
        <v>1672.504</v>
      </c>
      <c r="E113" s="20">
        <v>2485.556</v>
      </c>
      <c r="F113" s="20">
        <v>5235.964</v>
      </c>
      <c r="G113" s="20">
        <v>9297.198</v>
      </c>
      <c r="H113" s="20">
        <v>1865.6</v>
      </c>
      <c r="K113" s="22"/>
      <c r="L113" s="22"/>
      <c r="M113" s="22"/>
      <c r="BT113" s="2"/>
      <c r="BU113" s="2"/>
      <c r="BV113" s="2"/>
      <c r="BW113" s="2"/>
    </row>
    <row r="114" spans="1:75" ht="11.25">
      <c r="A114" s="15">
        <v>39541</v>
      </c>
      <c r="B114" s="20">
        <v>22066.754</v>
      </c>
      <c r="C114" s="20">
        <v>1495.761</v>
      </c>
      <c r="D114" s="20">
        <v>1685.109</v>
      </c>
      <c r="E114" s="20">
        <v>2499.468</v>
      </c>
      <c r="F114" s="20">
        <v>5190.46</v>
      </c>
      <c r="G114" s="20">
        <v>9323.531</v>
      </c>
      <c r="H114" s="20">
        <v>1872.426</v>
      </c>
      <c r="K114" s="22"/>
      <c r="L114" s="22"/>
      <c r="M114" s="22"/>
      <c r="BT114" s="2"/>
      <c r="BU114" s="2"/>
      <c r="BV114" s="2"/>
      <c r="BW114" s="2"/>
    </row>
    <row r="115" spans="1:75" ht="11.25">
      <c r="A115" s="15">
        <v>39571</v>
      </c>
      <c r="B115" s="20">
        <v>22161.627</v>
      </c>
      <c r="C115" s="20">
        <v>1503.836</v>
      </c>
      <c r="D115" s="20">
        <v>1679.974</v>
      </c>
      <c r="E115" s="20">
        <v>2546.304</v>
      </c>
      <c r="F115" s="20">
        <v>5215.937</v>
      </c>
      <c r="G115" s="20">
        <v>9332.014</v>
      </c>
      <c r="H115" s="20">
        <v>1883.561</v>
      </c>
      <c r="K115" s="22"/>
      <c r="L115" s="22"/>
      <c r="M115" s="22"/>
      <c r="BT115" s="2"/>
      <c r="BU115" s="2"/>
      <c r="BV115" s="2"/>
      <c r="BW115" s="2"/>
    </row>
    <row r="116" spans="1:75" ht="11.25">
      <c r="A116" s="15">
        <v>39603</v>
      </c>
      <c r="B116" s="20">
        <v>22120.612</v>
      </c>
      <c r="C116" s="20">
        <v>1496.357</v>
      </c>
      <c r="D116" s="20">
        <v>1703.268</v>
      </c>
      <c r="E116" s="20">
        <v>2548.299</v>
      </c>
      <c r="F116" s="20">
        <v>5153.008</v>
      </c>
      <c r="G116" s="20">
        <v>9340.059</v>
      </c>
      <c r="H116" s="20">
        <v>1879.622</v>
      </c>
      <c r="K116" s="22"/>
      <c r="L116" s="22"/>
      <c r="M116" s="22"/>
      <c r="BT116" s="2"/>
      <c r="BU116" s="2"/>
      <c r="BV116" s="2"/>
      <c r="BW116" s="2"/>
    </row>
    <row r="117" spans="1:75" ht="11.25">
      <c r="A117" s="15">
        <v>39634</v>
      </c>
      <c r="B117" s="20">
        <v>22187.353</v>
      </c>
      <c r="C117" s="20">
        <v>1478.839</v>
      </c>
      <c r="D117" s="20">
        <v>1717.211</v>
      </c>
      <c r="E117" s="20">
        <v>2554.24</v>
      </c>
      <c r="F117" s="20">
        <v>5165.352</v>
      </c>
      <c r="G117" s="20">
        <v>9405.017</v>
      </c>
      <c r="H117" s="20">
        <v>1866.694</v>
      </c>
      <c r="K117" s="22"/>
      <c r="L117" s="22"/>
      <c r="M117" s="22"/>
      <c r="BT117" s="2"/>
      <c r="BU117" s="2"/>
      <c r="BV117" s="2"/>
      <c r="BW117" s="2"/>
    </row>
    <row r="118" spans="1:75" ht="11.25">
      <c r="A118" s="15">
        <v>39666</v>
      </c>
      <c r="B118" s="20">
        <v>22347.689</v>
      </c>
      <c r="C118" s="20">
        <v>1473.237</v>
      </c>
      <c r="D118" s="20">
        <v>1730.819</v>
      </c>
      <c r="E118" s="20">
        <v>2555.36</v>
      </c>
      <c r="F118" s="20">
        <v>5287.86</v>
      </c>
      <c r="G118" s="20">
        <v>9426.105</v>
      </c>
      <c r="H118" s="20">
        <v>1874.308</v>
      </c>
      <c r="K118" s="22"/>
      <c r="L118" s="22"/>
      <c r="M118" s="22"/>
      <c r="BT118" s="2"/>
      <c r="BU118" s="2"/>
      <c r="BV118" s="2"/>
      <c r="BW118" s="2"/>
    </row>
    <row r="119" spans="1:75" ht="11.25">
      <c r="A119" s="15">
        <v>39698</v>
      </c>
      <c r="B119" s="20">
        <v>22340.432</v>
      </c>
      <c r="C119" s="20">
        <v>1441.157</v>
      </c>
      <c r="D119" s="20">
        <v>1748.183</v>
      </c>
      <c r="E119" s="20">
        <v>2554.713</v>
      </c>
      <c r="F119" s="20">
        <v>5278.875</v>
      </c>
      <c r="G119" s="20">
        <v>9440.512</v>
      </c>
      <c r="H119" s="20">
        <v>1876.993</v>
      </c>
      <c r="K119" s="22"/>
      <c r="L119" s="22"/>
      <c r="M119" s="22"/>
      <c r="BT119" s="2"/>
      <c r="BU119" s="2"/>
      <c r="BV119" s="2"/>
      <c r="BW119" s="2"/>
    </row>
    <row r="120" spans="1:75" ht="11.25">
      <c r="A120" s="15">
        <v>39729</v>
      </c>
      <c r="B120" s="20">
        <v>22379.449</v>
      </c>
      <c r="C120" s="20">
        <v>1438.829</v>
      </c>
      <c r="D120" s="20">
        <v>1726.582</v>
      </c>
      <c r="E120" s="20">
        <v>2548.012</v>
      </c>
      <c r="F120" s="20">
        <v>5337.497</v>
      </c>
      <c r="G120" s="20">
        <v>9455.976</v>
      </c>
      <c r="H120" s="20">
        <v>1872.554</v>
      </c>
      <c r="K120" s="22"/>
      <c r="L120" s="22"/>
      <c r="M120" s="22"/>
      <c r="BT120" s="2"/>
      <c r="BU120" s="2"/>
      <c r="BV120" s="2"/>
      <c r="BW120" s="2"/>
    </row>
    <row r="121" spans="1:17" ht="11.25">
      <c r="A121" s="15">
        <v>39761</v>
      </c>
      <c r="B121" s="20">
        <v>22513.559</v>
      </c>
      <c r="C121" s="20">
        <v>1423.745</v>
      </c>
      <c r="D121" s="20">
        <v>1737.036</v>
      </c>
      <c r="E121" s="20">
        <v>2559.552</v>
      </c>
      <c r="F121" s="20">
        <v>5381.942</v>
      </c>
      <c r="G121" s="20">
        <v>9497.695</v>
      </c>
      <c r="H121" s="20">
        <v>1913.59</v>
      </c>
      <c r="K121" s="22"/>
      <c r="L121" s="22"/>
      <c r="M121" s="22"/>
      <c r="N121" s="22"/>
      <c r="O121" s="22"/>
      <c r="P121" s="22"/>
      <c r="Q121" s="22"/>
    </row>
    <row r="122" spans="1:17" ht="11.25">
      <c r="A122" s="15">
        <v>39792</v>
      </c>
      <c r="B122" s="20">
        <v>22423.451</v>
      </c>
      <c r="C122" s="20">
        <v>1459.681</v>
      </c>
      <c r="D122" s="20">
        <v>1732.657</v>
      </c>
      <c r="E122" s="20">
        <v>2541.923</v>
      </c>
      <c r="F122" s="20">
        <v>5318.105</v>
      </c>
      <c r="G122" s="20">
        <v>9450.837</v>
      </c>
      <c r="H122" s="20">
        <v>1920.247</v>
      </c>
      <c r="K122" s="22"/>
      <c r="L122" s="22"/>
      <c r="M122" s="22"/>
      <c r="N122" s="22"/>
      <c r="O122" s="22"/>
      <c r="P122" s="22"/>
      <c r="Q122" s="22"/>
    </row>
    <row r="123" spans="1:17" ht="11.25">
      <c r="A123" s="10" t="s">
        <v>36</v>
      </c>
      <c r="B123" s="20">
        <v>22155.799046623473</v>
      </c>
      <c r="C123" s="20">
        <v>1436.5328173727708</v>
      </c>
      <c r="D123" s="20">
        <v>1700.3967616954853</v>
      </c>
      <c r="E123" s="20">
        <v>2539.5967264845262</v>
      </c>
      <c r="F123" s="20">
        <v>5277.328423201859</v>
      </c>
      <c r="G123" s="20">
        <v>9306.409215722746</v>
      </c>
      <c r="H123" s="20">
        <v>1895.5351021460838</v>
      </c>
      <c r="K123" s="22"/>
      <c r="L123" s="22"/>
      <c r="M123" s="22"/>
      <c r="N123" s="22"/>
      <c r="O123" s="22"/>
      <c r="P123" s="22"/>
      <c r="Q123" s="22"/>
    </row>
    <row r="124" spans="1:17" ht="11.25">
      <c r="A124" s="15">
        <v>39479</v>
      </c>
      <c r="B124" s="20">
        <v>22266.272040569165</v>
      </c>
      <c r="C124" s="20">
        <v>1465.5687752981305</v>
      </c>
      <c r="D124" s="20">
        <v>1719.8785499639398</v>
      </c>
      <c r="E124" s="20">
        <v>2551.872554495242</v>
      </c>
      <c r="F124" s="20">
        <v>5282.990134022813</v>
      </c>
      <c r="G124" s="20">
        <v>9368.074949660928</v>
      </c>
      <c r="H124" s="20">
        <v>1877.8870771281117</v>
      </c>
      <c r="K124" s="22"/>
      <c r="L124" s="22"/>
      <c r="M124" s="22"/>
      <c r="N124" s="22"/>
      <c r="O124" s="22"/>
      <c r="P124" s="22"/>
      <c r="Q124" s="22"/>
    </row>
    <row r="125" spans="1:17" ht="11.25">
      <c r="A125" s="12">
        <v>40971</v>
      </c>
      <c r="B125" s="20">
        <v>22308.0966688268</v>
      </c>
      <c r="C125" s="20">
        <v>1467.2849261859933</v>
      </c>
      <c r="D125" s="20">
        <v>1747.2431174603666</v>
      </c>
      <c r="E125" s="20">
        <v>2572.3690676274778</v>
      </c>
      <c r="F125" s="20">
        <v>5290.467365413372</v>
      </c>
      <c r="G125" s="20">
        <v>9334.429785724202</v>
      </c>
      <c r="H125" s="20">
        <v>1896.3024064153883</v>
      </c>
      <c r="K125" s="22"/>
      <c r="L125" s="22"/>
      <c r="M125" s="22"/>
      <c r="N125" s="22"/>
      <c r="O125" s="22"/>
      <c r="P125" s="22"/>
      <c r="Q125" s="22"/>
    </row>
    <row r="126" spans="1:17" ht="11.25">
      <c r="A126" s="15">
        <v>42463</v>
      </c>
      <c r="B126" s="20">
        <v>22400.32258649198</v>
      </c>
      <c r="C126" s="20">
        <v>1505.3832886224582</v>
      </c>
      <c r="D126" s="20">
        <v>1728.2030401842987</v>
      </c>
      <c r="E126" s="20">
        <v>2579.9534403033936</v>
      </c>
      <c r="F126" s="20">
        <v>5291.027438198513</v>
      </c>
      <c r="G126" s="20">
        <v>9384.587863934818</v>
      </c>
      <c r="H126" s="20">
        <v>1911.1675152484997</v>
      </c>
      <c r="K126" s="22"/>
      <c r="L126" s="22"/>
      <c r="M126" s="22"/>
      <c r="N126" s="22"/>
      <c r="O126" s="22"/>
      <c r="P126" s="22"/>
      <c r="Q126" s="22"/>
    </row>
    <row r="127" spans="1:17" ht="11.25">
      <c r="A127" s="15">
        <v>43955</v>
      </c>
      <c r="B127" s="20">
        <v>22703.495564864083</v>
      </c>
      <c r="C127" s="20">
        <v>1532.6793471559843</v>
      </c>
      <c r="D127" s="20">
        <v>1733.2176901098867</v>
      </c>
      <c r="E127" s="20">
        <v>2619.106793236548</v>
      </c>
      <c r="F127" s="20">
        <v>5347.076940469162</v>
      </c>
      <c r="G127" s="20">
        <v>9552.12159937595</v>
      </c>
      <c r="H127" s="20">
        <v>1919.2931945165544</v>
      </c>
      <c r="K127" s="22"/>
      <c r="L127" s="22"/>
      <c r="M127" s="22"/>
      <c r="N127" s="22"/>
      <c r="O127" s="22"/>
      <c r="P127" s="22"/>
      <c r="Q127" s="22"/>
    </row>
    <row r="128" spans="1:17" ht="11.25">
      <c r="A128" s="15">
        <v>43987</v>
      </c>
      <c r="B128" s="20">
        <v>22551.43705937837</v>
      </c>
      <c r="C128" s="20">
        <v>1550.9242141358604</v>
      </c>
      <c r="D128" s="20">
        <v>1691.1767531302346</v>
      </c>
      <c r="E128" s="20">
        <v>2571.9943685512803</v>
      </c>
      <c r="F128" s="20">
        <v>5303.901753527743</v>
      </c>
      <c r="G128" s="20">
        <v>9550.972061591176</v>
      </c>
      <c r="H128" s="20">
        <v>1882.4679084420775</v>
      </c>
      <c r="K128" s="22"/>
      <c r="L128" s="22"/>
      <c r="M128" s="22"/>
      <c r="N128" s="22"/>
      <c r="O128" s="22"/>
      <c r="P128" s="22"/>
      <c r="Q128" s="22"/>
    </row>
    <row r="129" spans="1:17" ht="11.25">
      <c r="A129" s="15">
        <v>44018</v>
      </c>
      <c r="B129" s="20">
        <v>22511.420059419357</v>
      </c>
      <c r="C129" s="20">
        <v>1519.373232377357</v>
      </c>
      <c r="D129" s="20">
        <v>1730.205877977696</v>
      </c>
      <c r="E129" s="20">
        <v>2566.3542674683226</v>
      </c>
      <c r="F129" s="20">
        <v>5294.420025226419</v>
      </c>
      <c r="G129" s="20">
        <v>9574.45738124364</v>
      </c>
      <c r="H129" s="20">
        <v>1826.6092751259241</v>
      </c>
      <c r="K129" s="22"/>
      <c r="L129" s="22"/>
      <c r="M129" s="22"/>
      <c r="N129" s="22"/>
      <c r="O129" s="22"/>
      <c r="P129" s="22"/>
      <c r="Q129" s="22"/>
    </row>
    <row r="130" spans="1:17" ht="11.25">
      <c r="A130" s="15">
        <v>44050</v>
      </c>
      <c r="B130" s="20">
        <v>22630.252580192377</v>
      </c>
      <c r="C130" s="20">
        <v>1512.1286269294294</v>
      </c>
      <c r="D130" s="20">
        <v>1778.585431535777</v>
      </c>
      <c r="E130" s="20">
        <v>2579.769724162503</v>
      </c>
      <c r="F130" s="20">
        <v>5370.625976999885</v>
      </c>
      <c r="G130" s="20">
        <v>9521.589161374923</v>
      </c>
      <c r="H130" s="20">
        <v>1867.5536591898583</v>
      </c>
      <c r="K130" s="22"/>
      <c r="L130" s="22"/>
      <c r="M130" s="22"/>
      <c r="N130" s="22"/>
      <c r="O130" s="22"/>
      <c r="P130" s="22"/>
      <c r="Q130" s="22"/>
    </row>
    <row r="131" spans="1:17" ht="11.25">
      <c r="A131" s="15">
        <v>44082</v>
      </c>
      <c r="B131" s="20">
        <v>22813.53270616095</v>
      </c>
      <c r="C131" s="20">
        <v>1512.9146591105584</v>
      </c>
      <c r="D131" s="20">
        <v>1821.8628975967792</v>
      </c>
      <c r="E131" s="20">
        <v>2646.029811793768</v>
      </c>
      <c r="F131" s="20">
        <v>5430.031157593334</v>
      </c>
      <c r="G131" s="20">
        <v>9518.790286808206</v>
      </c>
      <c r="H131" s="20">
        <v>1883.9038932583085</v>
      </c>
      <c r="K131" s="22"/>
      <c r="L131" s="22"/>
      <c r="M131" s="22"/>
      <c r="N131" s="22"/>
      <c r="O131" s="22"/>
      <c r="P131" s="22"/>
      <c r="Q131" s="22"/>
    </row>
    <row r="132" spans="1:17" ht="11.25">
      <c r="A132" s="15">
        <v>44113</v>
      </c>
      <c r="B132" s="20">
        <v>23038.418</v>
      </c>
      <c r="C132" s="20">
        <v>1519.056</v>
      </c>
      <c r="D132" s="20">
        <v>1831.137</v>
      </c>
      <c r="E132" s="20">
        <v>2635.452</v>
      </c>
      <c r="F132" s="20">
        <v>5479.481</v>
      </c>
      <c r="G132" s="20">
        <v>9663.792</v>
      </c>
      <c r="H132" s="20">
        <v>1909.501</v>
      </c>
      <c r="K132" s="22"/>
      <c r="L132" s="22"/>
      <c r="M132" s="22"/>
      <c r="N132" s="22"/>
      <c r="O132" s="22"/>
      <c r="P132" s="22"/>
      <c r="Q132" s="22"/>
    </row>
    <row r="133" spans="1:17" ht="12" customHeight="1">
      <c r="A133" s="15">
        <v>44145</v>
      </c>
      <c r="B133" s="20">
        <v>23145.641</v>
      </c>
      <c r="C133" s="20">
        <v>1546.528</v>
      </c>
      <c r="D133" s="20">
        <v>1802.251</v>
      </c>
      <c r="E133" s="20">
        <v>2626.472</v>
      </c>
      <c r="F133" s="20">
        <v>5505.029</v>
      </c>
      <c r="G133" s="20">
        <v>9729.807</v>
      </c>
      <c r="H133" s="20">
        <v>1935.554</v>
      </c>
      <c r="K133" s="22"/>
      <c r="L133" s="48"/>
      <c r="M133" s="52"/>
      <c r="N133" s="22"/>
      <c r="O133" s="51"/>
      <c r="P133" s="22"/>
      <c r="Q133" s="22"/>
    </row>
    <row r="134" spans="2:17" ht="15">
      <c r="B134" s="42"/>
      <c r="C134" s="18"/>
      <c r="D134" s="47"/>
      <c r="E134" s="18"/>
      <c r="F134" s="18"/>
      <c r="G134" s="18"/>
      <c r="H134" s="18"/>
      <c r="K134" s="22"/>
      <c r="L134" s="48"/>
      <c r="M134" s="52"/>
      <c r="N134" s="22"/>
      <c r="O134" s="51"/>
      <c r="P134" s="22"/>
      <c r="Q134" s="22"/>
    </row>
    <row r="135" spans="2:17" ht="15">
      <c r="B135" s="42"/>
      <c r="C135" s="18"/>
      <c r="D135" s="47"/>
      <c r="E135" s="18"/>
      <c r="F135" s="18"/>
      <c r="G135" s="18"/>
      <c r="H135" s="18"/>
      <c r="K135" s="22"/>
      <c r="L135" s="48"/>
      <c r="M135" s="52"/>
      <c r="N135" s="22"/>
      <c r="O135" s="51"/>
      <c r="P135" s="22"/>
      <c r="Q135" s="22"/>
    </row>
    <row r="136" spans="2:17" ht="15">
      <c r="B136" s="53"/>
      <c r="C136" s="53"/>
      <c r="D136" s="53"/>
      <c r="E136" s="53"/>
      <c r="F136" s="53"/>
      <c r="G136" s="53"/>
      <c r="H136" s="53"/>
      <c r="K136" s="22"/>
      <c r="L136" s="48"/>
      <c r="M136" s="52"/>
      <c r="N136" s="51"/>
      <c r="O136" s="51"/>
      <c r="P136" s="22"/>
      <c r="Q136" s="22"/>
    </row>
    <row r="137" spans="2:17" ht="15">
      <c r="B137" s="18"/>
      <c r="C137" s="18"/>
      <c r="D137" s="55"/>
      <c r="E137" s="18"/>
      <c r="F137" s="18"/>
      <c r="G137" s="18"/>
      <c r="H137" s="18"/>
      <c r="K137" s="22"/>
      <c r="L137" s="48"/>
      <c r="M137" s="52"/>
      <c r="N137" s="51"/>
      <c r="O137" s="51"/>
      <c r="P137" s="22"/>
      <c r="Q137" s="22"/>
    </row>
    <row r="138" spans="2:17" ht="15">
      <c r="B138" s="18"/>
      <c r="C138" s="18"/>
      <c r="D138" s="55"/>
      <c r="E138" s="18"/>
      <c r="F138" s="18"/>
      <c r="G138" s="18"/>
      <c r="H138" s="18"/>
      <c r="K138" s="22"/>
      <c r="L138" s="48"/>
      <c r="M138" s="52"/>
      <c r="N138" s="51"/>
      <c r="O138" s="51"/>
      <c r="P138" s="22"/>
      <c r="Q138" s="22"/>
    </row>
    <row r="139" spans="2:17" ht="15">
      <c r="B139" s="18"/>
      <c r="C139" s="18"/>
      <c r="D139" s="55"/>
      <c r="E139" s="18"/>
      <c r="F139" s="18"/>
      <c r="G139" s="18"/>
      <c r="H139" s="18"/>
      <c r="K139" s="22"/>
      <c r="L139" s="48"/>
      <c r="M139" s="52"/>
      <c r="N139" s="51"/>
      <c r="O139" s="51"/>
      <c r="P139" s="22"/>
      <c r="Q139" s="22"/>
    </row>
    <row r="140" spans="2:17" ht="15">
      <c r="B140" s="18"/>
      <c r="C140" s="18"/>
      <c r="D140" s="55"/>
      <c r="E140" s="18"/>
      <c r="F140" s="18"/>
      <c r="G140" s="18"/>
      <c r="H140" s="18"/>
      <c r="K140" s="22"/>
      <c r="L140" s="48"/>
      <c r="M140" s="52"/>
      <c r="N140" s="51"/>
      <c r="O140" s="51"/>
      <c r="P140" s="22"/>
      <c r="Q140" s="22"/>
    </row>
    <row r="141" spans="2:17" ht="15">
      <c r="B141" s="18"/>
      <c r="C141" s="18"/>
      <c r="D141" s="55"/>
      <c r="E141" s="18"/>
      <c r="F141" s="18"/>
      <c r="G141" s="18"/>
      <c r="H141" s="18"/>
      <c r="K141" s="22"/>
      <c r="L141" s="48"/>
      <c r="M141" s="52"/>
      <c r="N141" s="51"/>
      <c r="O141" s="51"/>
      <c r="P141" s="22"/>
      <c r="Q141" s="22"/>
    </row>
    <row r="142" spans="2:17" ht="15">
      <c r="B142" s="18"/>
      <c r="C142" s="18"/>
      <c r="D142" s="55"/>
      <c r="E142" s="18"/>
      <c r="F142" s="18"/>
      <c r="G142" s="18"/>
      <c r="H142" s="18"/>
      <c r="K142" s="22"/>
      <c r="L142" s="48"/>
      <c r="M142" s="52"/>
      <c r="N142" s="51"/>
      <c r="O142" s="51"/>
      <c r="P142" s="22"/>
      <c r="Q142" s="22"/>
    </row>
    <row r="143" spans="2:17" ht="15">
      <c r="B143" s="18"/>
      <c r="C143" s="18"/>
      <c r="D143" s="18"/>
      <c r="E143" s="18"/>
      <c r="F143" s="18"/>
      <c r="G143" s="18"/>
      <c r="H143" s="18"/>
      <c r="K143" s="22"/>
      <c r="L143" s="48"/>
      <c r="M143" s="52"/>
      <c r="N143" s="51"/>
      <c r="O143" s="51"/>
      <c r="P143" s="22"/>
      <c r="Q143" s="22"/>
    </row>
    <row r="144" spans="2:17" ht="15">
      <c r="B144" s="18"/>
      <c r="C144" s="18"/>
      <c r="D144" s="18"/>
      <c r="E144" s="18"/>
      <c r="F144" s="18"/>
      <c r="G144" s="18"/>
      <c r="H144" s="18"/>
      <c r="K144" s="22"/>
      <c r="L144" s="48"/>
      <c r="M144" s="52"/>
      <c r="N144" s="51"/>
      <c r="O144" s="51"/>
      <c r="P144" s="22"/>
      <c r="Q144" s="22"/>
    </row>
    <row r="145" spans="2:17" ht="15">
      <c r="B145" s="18"/>
      <c r="C145" s="18"/>
      <c r="D145" s="18"/>
      <c r="E145" s="18"/>
      <c r="F145" s="18"/>
      <c r="G145" s="18"/>
      <c r="H145" s="18"/>
      <c r="K145" s="50"/>
      <c r="L145" s="49"/>
      <c r="M145" s="52"/>
      <c r="N145" s="51"/>
      <c r="O145" s="51"/>
      <c r="P145" s="22"/>
      <c r="Q145" s="22"/>
    </row>
    <row r="146" spans="2:17" ht="15">
      <c r="B146" s="18"/>
      <c r="C146" s="18"/>
      <c r="D146" s="18"/>
      <c r="E146" s="18"/>
      <c r="F146" s="18"/>
      <c r="G146" s="18"/>
      <c r="H146" s="18"/>
      <c r="K146" s="50"/>
      <c r="L146" s="49"/>
      <c r="M146" s="52"/>
      <c r="N146" s="51"/>
      <c r="O146" s="51"/>
      <c r="P146" s="22"/>
      <c r="Q146" s="22"/>
    </row>
    <row r="147" spans="2:17" ht="15">
      <c r="B147" s="18"/>
      <c r="C147" s="18"/>
      <c r="D147" s="18"/>
      <c r="E147" s="18"/>
      <c r="F147" s="18"/>
      <c r="G147" s="18"/>
      <c r="H147" s="18"/>
      <c r="K147" s="50"/>
      <c r="L147" s="49"/>
      <c r="M147" s="52"/>
      <c r="N147" s="51"/>
      <c r="O147" s="51"/>
      <c r="P147" s="22"/>
      <c r="Q147" s="22"/>
    </row>
    <row r="148" spans="2:17" ht="15">
      <c r="B148" s="18"/>
      <c r="C148" s="18"/>
      <c r="D148" s="18"/>
      <c r="E148" s="18"/>
      <c r="F148" s="18"/>
      <c r="G148" s="18"/>
      <c r="H148" s="18"/>
      <c r="K148" s="50"/>
      <c r="L148" s="49"/>
      <c r="M148" s="52"/>
      <c r="N148" s="51"/>
      <c r="O148" s="51"/>
      <c r="P148" s="22"/>
      <c r="Q148" s="22"/>
    </row>
    <row r="149" spans="2:17" ht="15">
      <c r="B149" s="18"/>
      <c r="C149" s="18"/>
      <c r="D149" s="18"/>
      <c r="E149" s="18"/>
      <c r="F149" s="18"/>
      <c r="G149" s="18"/>
      <c r="H149" s="18"/>
      <c r="K149" s="50"/>
      <c r="L149" s="49"/>
      <c r="M149" s="52"/>
      <c r="N149" s="51"/>
      <c r="O149" s="51"/>
      <c r="P149" s="22"/>
      <c r="Q149" s="22"/>
    </row>
    <row r="150" spans="2:17" ht="15">
      <c r="B150" s="18"/>
      <c r="C150" s="18"/>
      <c r="D150" s="18"/>
      <c r="E150" s="18"/>
      <c r="F150" s="18"/>
      <c r="G150" s="18"/>
      <c r="H150" s="18"/>
      <c r="K150" s="50"/>
      <c r="L150" s="49"/>
      <c r="M150" s="52"/>
      <c r="N150" s="51"/>
      <c r="O150" s="51"/>
      <c r="P150" s="22"/>
      <c r="Q150" s="22"/>
    </row>
    <row r="151" spans="2:17" ht="15">
      <c r="B151" s="18"/>
      <c r="C151" s="18"/>
      <c r="D151" s="18"/>
      <c r="E151" s="18"/>
      <c r="F151" s="18"/>
      <c r="G151" s="18"/>
      <c r="H151" s="18"/>
      <c r="K151" s="50"/>
      <c r="L151" s="49"/>
      <c r="M151" s="52"/>
      <c r="N151" s="51"/>
      <c r="O151" s="51"/>
      <c r="P151" s="22"/>
      <c r="Q151" s="22"/>
    </row>
    <row r="152" spans="2:17" ht="15">
      <c r="B152" s="18"/>
      <c r="C152" s="18"/>
      <c r="D152" s="18"/>
      <c r="E152" s="18"/>
      <c r="F152" s="18"/>
      <c r="G152" s="18"/>
      <c r="H152" s="18"/>
      <c r="K152" s="50"/>
      <c r="L152" s="49"/>
      <c r="M152" s="52"/>
      <c r="N152" s="51"/>
      <c r="O152" s="51"/>
      <c r="P152" s="22"/>
      <c r="Q152" s="22"/>
    </row>
    <row r="153" spans="2:17" ht="15">
      <c r="B153" s="18"/>
      <c r="C153" s="18"/>
      <c r="D153" s="18"/>
      <c r="E153" s="18"/>
      <c r="F153" s="18"/>
      <c r="G153" s="18"/>
      <c r="H153" s="18"/>
      <c r="K153" s="50"/>
      <c r="L153" s="49"/>
      <c r="M153" s="52"/>
      <c r="N153" s="51"/>
      <c r="O153" s="51"/>
      <c r="P153" s="22"/>
      <c r="Q153" s="22"/>
    </row>
    <row r="154" spans="2:17" ht="15">
      <c r="B154" s="18"/>
      <c r="C154" s="18"/>
      <c r="D154" s="18"/>
      <c r="E154" s="18"/>
      <c r="F154" s="18"/>
      <c r="G154" s="18"/>
      <c r="H154" s="18"/>
      <c r="K154" s="50"/>
      <c r="L154" s="49"/>
      <c r="M154" s="49"/>
      <c r="N154" s="22"/>
      <c r="O154" s="22"/>
      <c r="P154" s="22"/>
      <c r="Q154" s="22"/>
    </row>
    <row r="155" spans="2:17" ht="15">
      <c r="B155" s="18"/>
      <c r="C155" s="18"/>
      <c r="D155" s="18"/>
      <c r="E155" s="18"/>
      <c r="F155" s="18"/>
      <c r="G155" s="18"/>
      <c r="H155" s="18"/>
      <c r="K155" s="50"/>
      <c r="L155" s="49"/>
      <c r="M155" s="49"/>
      <c r="N155" s="22"/>
      <c r="O155" s="22"/>
      <c r="P155" s="22"/>
      <c r="Q155" s="22"/>
    </row>
    <row r="156" spans="2:17" ht="15">
      <c r="B156" s="18"/>
      <c r="C156" s="18"/>
      <c r="D156" s="18"/>
      <c r="E156" s="18"/>
      <c r="F156" s="18"/>
      <c r="G156" s="18"/>
      <c r="H156" s="18"/>
      <c r="K156" s="50"/>
      <c r="L156" s="49"/>
      <c r="M156" s="49"/>
      <c r="N156" s="22"/>
      <c r="O156" s="22"/>
      <c r="P156" s="22"/>
      <c r="Q156" s="22"/>
    </row>
    <row r="157" spans="2:17" ht="15">
      <c r="B157" s="18"/>
      <c r="C157" s="18"/>
      <c r="D157" s="18"/>
      <c r="E157" s="18"/>
      <c r="F157" s="18"/>
      <c r="G157" s="18"/>
      <c r="H157" s="18"/>
      <c r="K157" s="50"/>
      <c r="L157" s="49"/>
      <c r="M157" s="49"/>
      <c r="N157" s="22"/>
      <c r="O157" s="22"/>
      <c r="P157" s="22"/>
      <c r="Q157" s="22"/>
    </row>
    <row r="158" spans="2:17" ht="15">
      <c r="B158" s="18"/>
      <c r="C158" s="18"/>
      <c r="D158" s="18"/>
      <c r="E158" s="18"/>
      <c r="F158" s="18"/>
      <c r="G158" s="18"/>
      <c r="H158" s="18"/>
      <c r="K158" s="50"/>
      <c r="L158" s="49"/>
      <c r="M158" s="49"/>
      <c r="N158" s="22"/>
      <c r="O158" s="22"/>
      <c r="P158" s="22"/>
      <c r="Q158" s="22"/>
    </row>
    <row r="159" spans="2:13" ht="15">
      <c r="B159" s="18"/>
      <c r="C159" s="18"/>
      <c r="D159" s="18"/>
      <c r="E159" s="18"/>
      <c r="F159" s="18"/>
      <c r="G159" s="18"/>
      <c r="H159" s="18"/>
      <c r="K159" s="50"/>
      <c r="L159" s="49"/>
      <c r="M159" s="49"/>
    </row>
    <row r="160" spans="11:13" ht="15">
      <c r="K160" s="50"/>
      <c r="L160" s="49"/>
      <c r="M160" s="49"/>
    </row>
    <row r="161" spans="11:13" ht="15">
      <c r="K161" s="50"/>
      <c r="L161" s="49"/>
      <c r="M161" s="49"/>
    </row>
    <row r="162" spans="11:13" ht="15">
      <c r="K162" s="50"/>
      <c r="L162" s="49"/>
      <c r="M162" s="49"/>
    </row>
    <row r="163" spans="11:13" ht="15">
      <c r="K163" s="50"/>
      <c r="L163" s="49"/>
      <c r="M163" s="49"/>
    </row>
    <row r="164" spans="11:13" ht="15">
      <c r="K164" s="50"/>
      <c r="L164" s="49"/>
      <c r="M164" s="49"/>
    </row>
    <row r="165" spans="11:13" ht="15">
      <c r="K165" s="50"/>
      <c r="L165" s="49"/>
      <c r="M165" s="49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"/>
  <dimension ref="A1:EZ156"/>
  <sheetViews>
    <sheetView zoomScalePageLayoutView="0" workbookViewId="0" topLeftCell="A1">
      <selection activeCell="G149" sqref="G149:G156"/>
    </sheetView>
  </sheetViews>
  <sheetFormatPr defaultColWidth="9.33203125" defaultRowHeight="11.25"/>
  <cols>
    <col min="1" max="1" width="6.16015625" style="3" customWidth="1"/>
    <col min="2" max="2" width="9.33203125" style="4" customWidth="1"/>
    <col min="3" max="3" width="8.83203125" style="4" customWidth="1"/>
    <col min="4" max="6" width="8.83203125" style="3" customWidth="1"/>
    <col min="7" max="7" width="8.83203125" style="4" customWidth="1"/>
    <col min="8" max="8" width="8.83203125" style="3" customWidth="1"/>
    <col min="9" max="9" width="6.83203125" style="3" customWidth="1"/>
    <col min="10" max="10" width="9.33203125" style="2" customWidth="1"/>
    <col min="11" max="11" width="6.16015625" style="3" customWidth="1"/>
    <col min="12" max="12" width="8.83203125" style="4" customWidth="1"/>
    <col min="13" max="14" width="6.83203125" style="4" customWidth="1"/>
    <col min="15" max="15" width="8.83203125" style="4" customWidth="1"/>
    <col min="16" max="17" width="6.83203125" style="4" customWidth="1"/>
    <col min="18" max="18" width="8.83203125" style="3" customWidth="1"/>
    <col min="19" max="20" width="6.83203125" style="4" customWidth="1"/>
    <col min="21" max="21" width="8.83203125" style="3" customWidth="1"/>
    <col min="22" max="23" width="6.83203125" style="4" customWidth="1"/>
    <col min="24" max="24" width="8.83203125" style="3" customWidth="1"/>
    <col min="25" max="26" width="6.83203125" style="4" customWidth="1"/>
    <col min="27" max="27" width="8.83203125" style="4" customWidth="1"/>
    <col min="28" max="29" width="6.83203125" style="4" customWidth="1"/>
    <col min="30" max="30" width="8.83203125" style="3" customWidth="1"/>
    <col min="31" max="32" width="6.83203125" style="4" customWidth="1"/>
    <col min="33" max="16384" width="9.33203125" style="2" customWidth="1"/>
  </cols>
  <sheetData>
    <row r="1" spans="1:32" ht="11.25">
      <c r="A1" s="2"/>
      <c r="B1" s="2"/>
      <c r="C1" s="2"/>
      <c r="D1" s="2"/>
      <c r="E1" s="2"/>
      <c r="F1" s="2"/>
      <c r="G1" s="2"/>
      <c r="H1" s="2"/>
      <c r="I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1.25">
      <c r="A2" s="2"/>
      <c r="B2" s="1" t="s">
        <v>22</v>
      </c>
      <c r="C2" s="2"/>
      <c r="D2" s="2"/>
      <c r="E2" s="2"/>
      <c r="F2" s="2"/>
      <c r="G2" s="2"/>
      <c r="H2" s="2"/>
      <c r="I2" s="2"/>
      <c r="K2" s="2"/>
      <c r="L2" s="1" t="s">
        <v>23</v>
      </c>
      <c r="M2" s="1"/>
      <c r="N2" s="1"/>
      <c r="O2" s="2"/>
      <c r="P2" s="1"/>
      <c r="Q2" s="1"/>
      <c r="R2" s="2"/>
      <c r="S2" s="1"/>
      <c r="T2" s="1"/>
      <c r="U2" s="2"/>
      <c r="V2" s="1"/>
      <c r="W2" s="1"/>
      <c r="X2" s="2"/>
      <c r="Y2" s="1"/>
      <c r="Z2" s="1"/>
      <c r="AA2" s="2"/>
      <c r="AB2" s="1"/>
      <c r="AC2" s="1"/>
      <c r="AD2" s="2"/>
      <c r="AE2" s="1"/>
      <c r="AF2" s="1"/>
    </row>
    <row r="3" spans="1:32" ht="11.25">
      <c r="A3" s="2"/>
      <c r="B3" s="2"/>
      <c r="C3" s="2"/>
      <c r="D3" s="2"/>
      <c r="E3" s="2"/>
      <c r="F3" s="2"/>
      <c r="G3" s="2"/>
      <c r="H3" s="2"/>
      <c r="I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1.25">
      <c r="A4" s="8"/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/>
      <c r="K4" s="8"/>
      <c r="L4" s="8" t="s">
        <v>0</v>
      </c>
      <c r="M4" s="8" t="s">
        <v>19</v>
      </c>
      <c r="N4" s="8" t="s">
        <v>20</v>
      </c>
      <c r="O4" s="8" t="s">
        <v>1</v>
      </c>
      <c r="P4" s="8" t="s">
        <v>19</v>
      </c>
      <c r="Q4" s="8" t="s">
        <v>20</v>
      </c>
      <c r="R4" s="8" t="s">
        <v>2</v>
      </c>
      <c r="S4" s="8" t="s">
        <v>19</v>
      </c>
      <c r="T4" s="8" t="s">
        <v>20</v>
      </c>
      <c r="U4" s="8" t="s">
        <v>3</v>
      </c>
      <c r="V4" s="8" t="s">
        <v>19</v>
      </c>
      <c r="W4" s="8" t="s">
        <v>20</v>
      </c>
      <c r="X4" s="8" t="s">
        <v>4</v>
      </c>
      <c r="Y4" s="8" t="s">
        <v>19</v>
      </c>
      <c r="Z4" s="8" t="s">
        <v>20</v>
      </c>
      <c r="AA4" s="8" t="s">
        <v>5</v>
      </c>
      <c r="AB4" s="8" t="s">
        <v>19</v>
      </c>
      <c r="AC4" s="8" t="s">
        <v>20</v>
      </c>
      <c r="AD4" s="8" t="s">
        <v>6</v>
      </c>
      <c r="AE4" s="8" t="s">
        <v>19</v>
      </c>
      <c r="AF4" s="8" t="s">
        <v>20</v>
      </c>
    </row>
    <row r="5" spans="1:156" s="1" customFormat="1" ht="12.75">
      <c r="A5" s="10" t="s">
        <v>26</v>
      </c>
      <c r="B5" s="11">
        <v>824.9054124737626</v>
      </c>
      <c r="C5" s="11">
        <v>592.093501404581</v>
      </c>
      <c r="D5" s="11">
        <v>578.60550121589</v>
      </c>
      <c r="E5" s="11">
        <v>673.8747489638573</v>
      </c>
      <c r="F5" s="11">
        <v>824.1774034023188</v>
      </c>
      <c r="G5" s="11">
        <v>962.6024576206263</v>
      </c>
      <c r="H5" s="11">
        <v>722.2928238936242</v>
      </c>
      <c r="I5" s="17"/>
      <c r="K5" s="7" t="s">
        <v>26</v>
      </c>
      <c r="L5" s="4">
        <f>+(B5*DEFLATOR!B6)</f>
        <v>1616.5572370551927</v>
      </c>
      <c r="M5" s="9"/>
      <c r="N5" s="9"/>
      <c r="O5" s="4">
        <f>+(C5*DEFLATOR!C6)</f>
        <v>1200.9320993935676</v>
      </c>
      <c r="P5" s="9"/>
      <c r="Q5" s="9"/>
      <c r="R5" s="4">
        <f>+(D5*DEFLATOR!D6)</f>
        <v>1162.5054117687012</v>
      </c>
      <c r="S5" s="9"/>
      <c r="T5" s="9"/>
      <c r="U5" s="4">
        <f>+(E5*DEFLATOR!E6)</f>
        <v>1394.7039404237883</v>
      </c>
      <c r="V5" s="9"/>
      <c r="W5" s="9"/>
      <c r="X5" s="4">
        <f>+(F5*DEFLATOR!F6)</f>
        <v>1649.3137633660542</v>
      </c>
      <c r="Y5" s="9"/>
      <c r="Z5" s="9"/>
      <c r="AA5" s="4">
        <f>+(G5*DEFLATOR!G6)</f>
        <v>1821.8387937403697</v>
      </c>
      <c r="AB5" s="9"/>
      <c r="AC5" s="9"/>
      <c r="AD5" s="4">
        <f>+(H5*DEFLATOR!H6)</f>
        <v>1385.0696968077254</v>
      </c>
      <c r="AE5" s="9"/>
      <c r="AF5" s="9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</row>
    <row r="6" spans="1:156" s="1" customFormat="1" ht="12.75">
      <c r="A6" s="10" t="s">
        <v>12</v>
      </c>
      <c r="B6" s="11">
        <v>832.0639408251969</v>
      </c>
      <c r="C6" s="11">
        <v>602.3492101144213</v>
      </c>
      <c r="D6" s="11">
        <v>619.9449589303346</v>
      </c>
      <c r="E6" s="11">
        <v>681.7897803393851</v>
      </c>
      <c r="F6" s="11">
        <v>815.7727860106997</v>
      </c>
      <c r="G6" s="11">
        <v>958.3729420770071</v>
      </c>
      <c r="H6" s="11">
        <v>800.8136030653659</v>
      </c>
      <c r="I6" s="17"/>
      <c r="K6" s="7" t="s">
        <v>12</v>
      </c>
      <c r="L6" s="4">
        <f>+(B6*DEFLATOR!B7)</f>
        <v>1620.1823350191992</v>
      </c>
      <c r="M6" s="9">
        <f aca="true" t="shared" si="0" ref="M6:M68">+((L6/L5)-1)*100</f>
        <v>0.2242480427485649</v>
      </c>
      <c r="N6" s="9"/>
      <c r="O6" s="4">
        <f>+(C6*DEFLATOR!C7)</f>
        <v>1210.9560513907015</v>
      </c>
      <c r="P6" s="9">
        <f aca="true" t="shared" si="1" ref="P6:P68">+((O6/O5)-1)*100</f>
        <v>0.834680995053394</v>
      </c>
      <c r="Q6" s="9"/>
      <c r="R6" s="4">
        <f>+(D6*DEFLATOR!D7)</f>
        <v>1236.5358833616847</v>
      </c>
      <c r="S6" s="9">
        <f aca="true" t="shared" si="2" ref="S6:S68">+((R6/R5)-1)*100</f>
        <v>6.368182964443103</v>
      </c>
      <c r="T6" s="9"/>
      <c r="U6" s="4">
        <f>+(E6*DEFLATOR!E7)</f>
        <v>1398.0833340469296</v>
      </c>
      <c r="V6" s="9">
        <f aca="true" t="shared" si="3" ref="V6:V68">+((U6/U5)-1)*100</f>
        <v>0.242301862437877</v>
      </c>
      <c r="W6" s="9"/>
      <c r="X6" s="4">
        <f>+(F6*DEFLATOR!F7)</f>
        <v>1627.6119138023857</v>
      </c>
      <c r="Y6" s="9">
        <f aca="true" t="shared" si="4" ref="Y6:Y68">+((X6/X5)-1)*100</f>
        <v>-1.315810856957722</v>
      </c>
      <c r="Z6" s="9"/>
      <c r="AA6" s="4">
        <f>+(G6*DEFLATOR!G7)</f>
        <v>1801.583170686254</v>
      </c>
      <c r="AB6" s="9">
        <f aca="true" t="shared" si="5" ref="AB6:AB68">+((AA6/AA5)-1)*100</f>
        <v>-1.1118230176957233</v>
      </c>
      <c r="AC6" s="9"/>
      <c r="AD6" s="4">
        <f>+(H6*DEFLATOR!H7)</f>
        <v>1523.0003463598923</v>
      </c>
      <c r="AE6" s="9">
        <f aca="true" t="shared" si="6" ref="AE6:AE68">+((AD6/AD5)-1)*100</f>
        <v>9.958390532264616</v>
      </c>
      <c r="AF6" s="9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</row>
    <row r="7" spans="1:156" s="1" customFormat="1" ht="12.75">
      <c r="A7" s="10" t="s">
        <v>13</v>
      </c>
      <c r="B7" s="11">
        <v>854.3851720625657</v>
      </c>
      <c r="C7" s="11">
        <v>603.3542366803302</v>
      </c>
      <c r="D7" s="11">
        <v>615.0153391955662</v>
      </c>
      <c r="E7" s="11">
        <v>683.2839702987902</v>
      </c>
      <c r="F7" s="11">
        <v>859.0859672633462</v>
      </c>
      <c r="G7" s="11">
        <v>988.1056363519352</v>
      </c>
      <c r="H7" s="11">
        <v>792.2388744802043</v>
      </c>
      <c r="I7" s="17"/>
      <c r="K7" s="7" t="s">
        <v>13</v>
      </c>
      <c r="L7" s="4">
        <f>+(B7*DEFLATOR!B8)</f>
        <v>1662.0247430243176</v>
      </c>
      <c r="M7" s="9">
        <f t="shared" si="0"/>
        <v>2.582574016561079</v>
      </c>
      <c r="N7" s="9"/>
      <c r="O7" s="4">
        <f>+(C7*DEFLATOR!C8)</f>
        <v>1216.7484656955405</v>
      </c>
      <c r="P7" s="9">
        <f t="shared" si="1"/>
        <v>0.47833398232635105</v>
      </c>
      <c r="Q7" s="9"/>
      <c r="R7" s="4">
        <f>+(D7*DEFLATOR!D8)</f>
        <v>1224.254804577541</v>
      </c>
      <c r="S7" s="9">
        <f t="shared" si="2"/>
        <v>-0.993184180854978</v>
      </c>
      <c r="T7" s="9"/>
      <c r="U7" s="4">
        <f>+(E7*DEFLATOR!E8)</f>
        <v>1396.3995728491361</v>
      </c>
      <c r="V7" s="9">
        <f t="shared" si="3"/>
        <v>-0.12043353616980612</v>
      </c>
      <c r="W7" s="9"/>
      <c r="X7" s="4">
        <f>+(F7*DEFLATOR!F8)</f>
        <v>1719.3594342960373</v>
      </c>
      <c r="Y7" s="9">
        <f t="shared" si="4"/>
        <v>5.636940828192483</v>
      </c>
      <c r="Z7" s="9"/>
      <c r="AA7" s="4">
        <f>+(G7*DEFLATOR!G8)</f>
        <v>1853.2133446446348</v>
      </c>
      <c r="AB7" s="9">
        <f t="shared" si="5"/>
        <v>2.8658223943507366</v>
      </c>
      <c r="AC7" s="9"/>
      <c r="AD7" s="4">
        <f>+(H7*DEFLATOR!H8)</f>
        <v>1496.6651315713214</v>
      </c>
      <c r="AE7" s="9">
        <f t="shared" si="6"/>
        <v>-1.72916669727059</v>
      </c>
      <c r="AF7" s="9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</row>
    <row r="8" spans="1:156" s="1" customFormat="1" ht="12.75">
      <c r="A8" s="10" t="s">
        <v>14</v>
      </c>
      <c r="B8" s="11">
        <v>851.6258262257104</v>
      </c>
      <c r="C8" s="11">
        <v>624.555903800456</v>
      </c>
      <c r="D8" s="11">
        <v>618.7767038796616</v>
      </c>
      <c r="E8" s="11">
        <v>709.336692505271</v>
      </c>
      <c r="F8" s="11">
        <v>843.3761725871987</v>
      </c>
      <c r="G8" s="11">
        <v>972.2984541639333</v>
      </c>
      <c r="H8" s="11">
        <v>834.3342197668161</v>
      </c>
      <c r="I8" s="17"/>
      <c r="K8" s="7" t="s">
        <v>14</v>
      </c>
      <c r="L8" s="4">
        <f>+(B8*DEFLATOR!B9)</f>
        <v>1645.750548290665</v>
      </c>
      <c r="M8" s="9">
        <f t="shared" si="0"/>
        <v>-0.9791788480861707</v>
      </c>
      <c r="N8" s="9"/>
      <c r="O8" s="4">
        <f>+(C8*DEFLATOR!C9)</f>
        <v>1252.1171109710629</v>
      </c>
      <c r="P8" s="9">
        <f t="shared" si="1"/>
        <v>2.906816509138088</v>
      </c>
      <c r="Q8" s="9"/>
      <c r="R8" s="4">
        <f>+(D8*DEFLATOR!D9)</f>
        <v>1218.3404642440396</v>
      </c>
      <c r="S8" s="9">
        <f t="shared" si="2"/>
        <v>-0.4830971715518273</v>
      </c>
      <c r="T8" s="9"/>
      <c r="U8" s="4">
        <f>+(E8*DEFLATOR!E9)</f>
        <v>1444.1546705514006</v>
      </c>
      <c r="V8" s="9">
        <f t="shared" si="3"/>
        <v>3.41987341093406</v>
      </c>
      <c r="W8" s="9"/>
      <c r="X8" s="4">
        <f>+(F8*DEFLATOR!F9)</f>
        <v>1668.8927521895762</v>
      </c>
      <c r="Y8" s="9">
        <f t="shared" si="4"/>
        <v>-2.935202558569372</v>
      </c>
      <c r="Z8" s="9"/>
      <c r="AA8" s="4">
        <f>+(G8*DEFLATOR!G9)</f>
        <v>1815.3973468653471</v>
      </c>
      <c r="AB8" s="9">
        <f t="shared" si="5"/>
        <v>-2.0405636452255904</v>
      </c>
      <c r="AC8" s="9"/>
      <c r="AD8" s="4">
        <f>+(H8*DEFLATOR!H9)</f>
        <v>1571.6321949829319</v>
      </c>
      <c r="AE8" s="9">
        <f t="shared" si="6"/>
        <v>5.00894033209045</v>
      </c>
      <c r="AF8" s="9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</row>
    <row r="9" spans="1:156" s="1" customFormat="1" ht="12.75">
      <c r="A9" s="10" t="s">
        <v>15</v>
      </c>
      <c r="B9" s="11">
        <v>879.433434768304</v>
      </c>
      <c r="C9" s="11">
        <v>653.5545747358059</v>
      </c>
      <c r="D9" s="11">
        <v>636.0843773745037</v>
      </c>
      <c r="E9" s="11">
        <v>675.3846448471371</v>
      </c>
      <c r="F9" s="11">
        <v>883.5587248053995</v>
      </c>
      <c r="G9" s="11">
        <v>1018.2928275940143</v>
      </c>
      <c r="H9" s="11">
        <v>824.51886499871</v>
      </c>
      <c r="I9" s="17"/>
      <c r="K9" s="7" t="s">
        <v>15</v>
      </c>
      <c r="L9" s="4">
        <f>+(B9*DEFLATOR!B10)</f>
        <v>1679.9280834604092</v>
      </c>
      <c r="M9" s="9">
        <f t="shared" si="0"/>
        <v>2.0767141900844166</v>
      </c>
      <c r="N9" s="9"/>
      <c r="O9" s="4">
        <f>+(C9*DEFLATOR!C10)</f>
        <v>1299.0818874451816</v>
      </c>
      <c r="P9" s="9">
        <f t="shared" si="1"/>
        <v>3.750829380304199</v>
      </c>
      <c r="Q9" s="9"/>
      <c r="R9" s="4">
        <f>+(D9*DEFLATOR!D10)</f>
        <v>1238.914244749723</v>
      </c>
      <c r="S9" s="9">
        <f t="shared" si="2"/>
        <v>1.688672510639222</v>
      </c>
      <c r="T9" s="9"/>
      <c r="U9" s="4">
        <f>+(E9*DEFLATOR!E10)</f>
        <v>1364.5240906897377</v>
      </c>
      <c r="V9" s="9">
        <f t="shared" si="3"/>
        <v>-5.5139924750067575</v>
      </c>
      <c r="W9" s="9"/>
      <c r="X9" s="4">
        <f>+(F9*DEFLATOR!F10)</f>
        <v>1732.1249638922525</v>
      </c>
      <c r="Y9" s="9">
        <f t="shared" si="4"/>
        <v>3.78887209017571</v>
      </c>
      <c r="Z9" s="9"/>
      <c r="AA9" s="4">
        <f>+(G9*DEFLATOR!G10)</f>
        <v>1874.0998873372316</v>
      </c>
      <c r="AB9" s="9">
        <f t="shared" si="5"/>
        <v>3.233591840003869</v>
      </c>
      <c r="AC9" s="9"/>
      <c r="AD9" s="4">
        <f>+(H9*DEFLATOR!H10)</f>
        <v>1533.51406847891</v>
      </c>
      <c r="AE9" s="9">
        <f t="shared" si="6"/>
        <v>-2.42538468133352</v>
      </c>
      <c r="AF9" s="9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</row>
    <row r="10" spans="1:156" s="1" customFormat="1" ht="12.75">
      <c r="A10" s="10" t="s">
        <v>16</v>
      </c>
      <c r="B10" s="11">
        <v>872.9807381008399</v>
      </c>
      <c r="C10" s="11">
        <v>629.4302799845406</v>
      </c>
      <c r="D10" s="11">
        <v>621.1666109957187</v>
      </c>
      <c r="E10" s="11">
        <v>694.8342256438805</v>
      </c>
      <c r="F10" s="11">
        <v>901.9710133056797</v>
      </c>
      <c r="G10" s="11">
        <v>995.7526184306635</v>
      </c>
      <c r="H10" s="11">
        <v>809.0542100771589</v>
      </c>
      <c r="I10" s="17"/>
      <c r="K10" s="7" t="s">
        <v>16</v>
      </c>
      <c r="L10" s="4">
        <f>+(B10*DEFLATOR!B11)</f>
        <v>1654.2742444211212</v>
      </c>
      <c r="M10" s="9">
        <f t="shared" si="0"/>
        <v>-1.5270795989340669</v>
      </c>
      <c r="N10" s="9"/>
      <c r="O10" s="4">
        <f>+(C10*DEFLATOR!C11)</f>
        <v>1238.4969350420388</v>
      </c>
      <c r="P10" s="9">
        <f t="shared" si="1"/>
        <v>-4.663674629648728</v>
      </c>
      <c r="Q10" s="9"/>
      <c r="R10" s="4">
        <f>+(D10*DEFLATOR!D11)</f>
        <v>1198.2357267090993</v>
      </c>
      <c r="S10" s="9">
        <f t="shared" si="2"/>
        <v>-3.2834006238132485</v>
      </c>
      <c r="T10" s="9"/>
      <c r="U10" s="4">
        <f>+(E10*DEFLATOR!E11)</f>
        <v>1392.2635724136549</v>
      </c>
      <c r="V10" s="9">
        <f t="shared" si="3"/>
        <v>2.0329052387704882</v>
      </c>
      <c r="W10" s="9"/>
      <c r="X10" s="4">
        <f>+(F10*DEFLATOR!F11)</f>
        <v>1754.883227548255</v>
      </c>
      <c r="Y10" s="9">
        <f t="shared" si="4"/>
        <v>1.3138927115779575</v>
      </c>
      <c r="Z10" s="9"/>
      <c r="AA10" s="4">
        <f>+(G10*DEFLATOR!G11)</f>
        <v>1817.8912200585282</v>
      </c>
      <c r="AB10" s="9">
        <f t="shared" si="5"/>
        <v>-2.9992354014046763</v>
      </c>
      <c r="AC10" s="9"/>
      <c r="AD10" s="4">
        <f>+(H10*DEFLATOR!H11)</f>
        <v>1496.5206539050112</v>
      </c>
      <c r="AE10" s="9">
        <f t="shared" si="6"/>
        <v>-2.4123296508516967</v>
      </c>
      <c r="AF10" s="9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</row>
    <row r="11" spans="1:156" s="1" customFormat="1" ht="12.75">
      <c r="A11" s="10" t="s">
        <v>17</v>
      </c>
      <c r="B11" s="11">
        <v>859.0197574382321</v>
      </c>
      <c r="C11" s="11">
        <v>596.861412125602</v>
      </c>
      <c r="D11" s="11">
        <v>628.6089611307436</v>
      </c>
      <c r="E11" s="11">
        <v>706.0987368709837</v>
      </c>
      <c r="F11" s="11">
        <v>860.520893836149</v>
      </c>
      <c r="G11" s="11">
        <v>990.5137765094281</v>
      </c>
      <c r="H11" s="11">
        <v>805.7970659084177</v>
      </c>
      <c r="I11" s="17"/>
      <c r="K11" s="7" t="s">
        <v>17</v>
      </c>
      <c r="L11" s="4">
        <f>+(B11*DEFLATOR!B12)</f>
        <v>1616.1130703925699</v>
      </c>
      <c r="M11" s="9">
        <f t="shared" si="0"/>
        <v>-2.3068227143864584</v>
      </c>
      <c r="N11" s="9"/>
      <c r="O11" s="4">
        <f>+(C11*DEFLATOR!C12)</f>
        <v>1165.207741521502</v>
      </c>
      <c r="P11" s="9">
        <f t="shared" si="1"/>
        <v>-5.917591836272829</v>
      </c>
      <c r="Q11" s="9"/>
      <c r="R11" s="4">
        <f>+(D11*DEFLATOR!D12)</f>
        <v>1198.8058171316936</v>
      </c>
      <c r="S11" s="9">
        <f t="shared" si="2"/>
        <v>0.04757748495449743</v>
      </c>
      <c r="T11" s="9"/>
      <c r="U11" s="4">
        <f>+(E11*DEFLATOR!E12)</f>
        <v>1403.188204347958</v>
      </c>
      <c r="V11" s="9">
        <f t="shared" si="3"/>
        <v>0.7846669374078408</v>
      </c>
      <c r="W11" s="9"/>
      <c r="X11" s="4">
        <f>+(F11*DEFLATOR!F12)</f>
        <v>1660.2910432172189</v>
      </c>
      <c r="Y11" s="9">
        <f t="shared" si="4"/>
        <v>-5.3902267026160295</v>
      </c>
      <c r="Z11" s="9"/>
      <c r="AA11" s="4">
        <f>+(G11*DEFLATOR!G12)</f>
        <v>1799.3303007281047</v>
      </c>
      <c r="AB11" s="9">
        <f t="shared" si="5"/>
        <v>-1.0210137507471906</v>
      </c>
      <c r="AC11" s="9"/>
      <c r="AD11" s="4">
        <f>+(H11*DEFLATOR!H12)</f>
        <v>1477.201052201804</v>
      </c>
      <c r="AE11" s="9">
        <f t="shared" si="6"/>
        <v>-1.2909679296971066</v>
      </c>
      <c r="AF11" s="9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</row>
    <row r="12" spans="1:156" s="1" customFormat="1" ht="12.75">
      <c r="A12" s="10" t="s">
        <v>7</v>
      </c>
      <c r="B12" s="11">
        <v>876.7880558311026</v>
      </c>
      <c r="C12" s="11">
        <v>597.8335429645111</v>
      </c>
      <c r="D12" s="11">
        <v>629.1971698153739</v>
      </c>
      <c r="E12" s="11">
        <v>753.4077258772659</v>
      </c>
      <c r="F12" s="11">
        <v>892.7086706124632</v>
      </c>
      <c r="G12" s="11">
        <v>999.2668265779178</v>
      </c>
      <c r="H12" s="11">
        <v>817.9336561293203</v>
      </c>
      <c r="I12" s="17"/>
      <c r="K12" s="7" t="s">
        <v>7</v>
      </c>
      <c r="L12" s="4">
        <f>+(B12*DEFLATOR!B13)</f>
        <v>1624.64507376818</v>
      </c>
      <c r="M12" s="9">
        <f t="shared" si="0"/>
        <v>0.52793356677312</v>
      </c>
      <c r="N12" s="9"/>
      <c r="O12" s="4">
        <f>+(C12*DEFLATOR!C13)</f>
        <v>1146.0188134344473</v>
      </c>
      <c r="P12" s="9">
        <f t="shared" si="1"/>
        <v>-1.6468246307734025</v>
      </c>
      <c r="Q12" s="9"/>
      <c r="R12" s="4">
        <f>+(D12*DEFLATOR!D13)</f>
        <v>1186.6372394211428</v>
      </c>
      <c r="S12" s="9">
        <f t="shared" si="2"/>
        <v>-1.0150582802197161</v>
      </c>
      <c r="T12" s="9"/>
      <c r="U12" s="4">
        <f>+(E12*DEFLATOR!E13)</f>
        <v>1471.5967726988629</v>
      </c>
      <c r="V12" s="9">
        <f t="shared" si="3"/>
        <v>4.875224017628721</v>
      </c>
      <c r="W12" s="9"/>
      <c r="X12" s="4">
        <f>+(F12*DEFLATOR!F13)</f>
        <v>1693.4364523506786</v>
      </c>
      <c r="Y12" s="9">
        <f t="shared" si="4"/>
        <v>1.9963613770530575</v>
      </c>
      <c r="Z12" s="9"/>
      <c r="AA12" s="4">
        <f>+(G12*DEFLATOR!G13)</f>
        <v>1790.8748661119716</v>
      </c>
      <c r="AB12" s="9">
        <f t="shared" si="5"/>
        <v>-0.4699212041675449</v>
      </c>
      <c r="AC12" s="9"/>
      <c r="AD12" s="4">
        <f>+(H12*DEFLATOR!H13)</f>
        <v>1474.9656288745257</v>
      </c>
      <c r="AE12" s="9">
        <f t="shared" si="6"/>
        <v>-0.15132830591654267</v>
      </c>
      <c r="AF12" s="9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</row>
    <row r="13" spans="1:156" s="1" customFormat="1" ht="12.75">
      <c r="A13" s="10" t="s">
        <v>8</v>
      </c>
      <c r="B13" s="11">
        <v>886.5067919901627</v>
      </c>
      <c r="C13" s="11">
        <v>600.985454115502</v>
      </c>
      <c r="D13" s="11">
        <v>661.930473384481</v>
      </c>
      <c r="E13" s="11">
        <v>722.246469054732</v>
      </c>
      <c r="F13" s="11">
        <v>899.6077159479781</v>
      </c>
      <c r="G13" s="11">
        <v>1014.5941231577489</v>
      </c>
      <c r="H13" s="11">
        <v>837.6036229288499</v>
      </c>
      <c r="I13" s="17"/>
      <c r="K13" s="7" t="s">
        <v>8</v>
      </c>
      <c r="L13" s="4">
        <f>+(B13*DEFLATOR!B14)</f>
        <v>1590.2361648610101</v>
      </c>
      <c r="M13" s="9">
        <f t="shared" si="0"/>
        <v>-2.1179339083189586</v>
      </c>
      <c r="N13" s="9"/>
      <c r="O13" s="4">
        <f>+(C13*DEFLATOR!C14)</f>
        <v>1115.7974615229678</v>
      </c>
      <c r="P13" s="9">
        <f t="shared" si="1"/>
        <v>-2.637072930845763</v>
      </c>
      <c r="Q13" s="9"/>
      <c r="R13" s="4">
        <f>+(D13*DEFLATOR!D14)</f>
        <v>1209.1929105768756</v>
      </c>
      <c r="S13" s="9">
        <f t="shared" si="2"/>
        <v>1.9008059419014955</v>
      </c>
      <c r="T13" s="9"/>
      <c r="U13" s="4">
        <f>+(E13*DEFLATOR!E14)</f>
        <v>1371.5058509275532</v>
      </c>
      <c r="V13" s="9">
        <f t="shared" si="3"/>
        <v>-6.801518162325548</v>
      </c>
      <c r="W13" s="9"/>
      <c r="X13" s="4">
        <f>+(F13*DEFLATOR!F14)</f>
        <v>1642.151361484329</v>
      </c>
      <c r="Y13" s="9">
        <f t="shared" si="4"/>
        <v>-3.0284626739409126</v>
      </c>
      <c r="Z13" s="9"/>
      <c r="AA13" s="4">
        <f>+(G13*DEFLATOR!G14)</f>
        <v>1763.841571601133</v>
      </c>
      <c r="AB13" s="9">
        <f t="shared" si="5"/>
        <v>-1.5095021445874934</v>
      </c>
      <c r="AC13" s="9"/>
      <c r="AD13" s="4">
        <f>+(H13*DEFLATOR!H14)</f>
        <v>1465.731334423299</v>
      </c>
      <c r="AE13" s="9">
        <f t="shared" si="6"/>
        <v>-0.6260684500338565</v>
      </c>
      <c r="AF13" s="9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</row>
    <row r="14" spans="1:156" s="1" customFormat="1" ht="12.75">
      <c r="A14" s="10" t="s">
        <v>9</v>
      </c>
      <c r="B14" s="11">
        <v>897.0919934176297</v>
      </c>
      <c r="C14" s="11">
        <v>620.4177117760044</v>
      </c>
      <c r="D14" s="11">
        <v>693.4396723393376</v>
      </c>
      <c r="E14" s="11">
        <v>709.0533111250043</v>
      </c>
      <c r="F14" s="11">
        <v>872.0046326709893</v>
      </c>
      <c r="G14" s="11">
        <v>1057.4876670276888</v>
      </c>
      <c r="H14" s="11">
        <v>807.2714836787387</v>
      </c>
      <c r="I14" s="17"/>
      <c r="K14" s="7" t="s">
        <v>9</v>
      </c>
      <c r="L14" s="4">
        <f>+(B14*DEFLATOR!B15)</f>
        <v>1567.3185063620524</v>
      </c>
      <c r="M14" s="9">
        <f t="shared" si="0"/>
        <v>-1.4411481140576887</v>
      </c>
      <c r="N14" s="9"/>
      <c r="O14" s="4">
        <f>+(C14*DEFLATOR!C15)</f>
        <v>1105.87139543038</v>
      </c>
      <c r="P14" s="9">
        <f t="shared" si="1"/>
        <v>-0.889593894490448</v>
      </c>
      <c r="Q14" s="9"/>
      <c r="R14" s="4">
        <f>+(D14*DEFLATOR!D15)</f>
        <v>1231.7705983103335</v>
      </c>
      <c r="S14" s="9">
        <f t="shared" si="2"/>
        <v>1.8671700384586876</v>
      </c>
      <c r="T14" s="9"/>
      <c r="U14" s="4">
        <f>+(E14*DEFLATOR!E15)</f>
        <v>1316.180623883378</v>
      </c>
      <c r="V14" s="9">
        <f t="shared" si="3"/>
        <v>-4.033903829630658</v>
      </c>
      <c r="W14" s="9"/>
      <c r="X14" s="4">
        <f>+(F14*DEFLATOR!F15)</f>
        <v>1545.2523687835424</v>
      </c>
      <c r="Y14" s="9">
        <f t="shared" si="4"/>
        <v>-5.900734546978692</v>
      </c>
      <c r="Z14" s="9"/>
      <c r="AA14" s="4">
        <f>+(G14*DEFLATOR!G15)</f>
        <v>1797.2536085178122</v>
      </c>
      <c r="AB14" s="9">
        <f t="shared" si="5"/>
        <v>1.894276529969141</v>
      </c>
      <c r="AC14" s="9"/>
      <c r="AD14" s="4">
        <f>+(H14*DEFLATOR!H15)</f>
        <v>1378.735903686344</v>
      </c>
      <c r="AE14" s="9">
        <f t="shared" si="6"/>
        <v>-5.935291734155612</v>
      </c>
      <c r="AF14" s="9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</row>
    <row r="15" spans="1:156" s="1" customFormat="1" ht="12.75">
      <c r="A15" s="10" t="s">
        <v>18</v>
      </c>
      <c r="B15" s="11">
        <v>879.5123399157059</v>
      </c>
      <c r="C15" s="11">
        <v>598.2073317660412</v>
      </c>
      <c r="D15" s="11">
        <v>742.4940908236332</v>
      </c>
      <c r="E15" s="11">
        <v>733.6366527307484</v>
      </c>
      <c r="F15" s="11">
        <v>805.202621908113</v>
      </c>
      <c r="G15" s="11">
        <v>1052.3523341758641</v>
      </c>
      <c r="H15" s="11">
        <v>783.1975405943319</v>
      </c>
      <c r="I15" s="17"/>
      <c r="K15" s="7" t="s">
        <v>18</v>
      </c>
      <c r="L15" s="4">
        <f>+(B15*DEFLATOR!B16)</f>
        <v>1497.773353242121</v>
      </c>
      <c r="M15" s="9">
        <f t="shared" si="0"/>
        <v>-4.437206147801742</v>
      </c>
      <c r="N15" s="9"/>
      <c r="O15" s="4">
        <f>+(C15*DEFLATOR!C16)</f>
        <v>1047.4285095630496</v>
      </c>
      <c r="P15" s="9">
        <f t="shared" si="1"/>
        <v>-5.284781404856376</v>
      </c>
      <c r="Q15" s="9"/>
      <c r="R15" s="4">
        <f>+(D15*DEFLATOR!D16)</f>
        <v>1279.6225202302714</v>
      </c>
      <c r="S15" s="9">
        <f t="shared" si="2"/>
        <v>3.884807933033807</v>
      </c>
      <c r="T15" s="9"/>
      <c r="U15" s="4">
        <f>+(E15*DEFLATOR!E16)</f>
        <v>1320.354339859508</v>
      </c>
      <c r="V15" s="9">
        <f t="shared" si="3"/>
        <v>0.31710814613084004</v>
      </c>
      <c r="W15" s="9"/>
      <c r="X15" s="4">
        <f>+(F15*DEFLATOR!F16)</f>
        <v>1391.5297415974562</v>
      </c>
      <c r="Y15" s="9">
        <f t="shared" si="4"/>
        <v>-9.948059636828132</v>
      </c>
      <c r="Z15" s="9"/>
      <c r="AA15" s="4">
        <f>+(G15*DEFLATOR!G16)</f>
        <v>1741.844420932275</v>
      </c>
      <c r="AB15" s="9">
        <f t="shared" si="5"/>
        <v>-3.08299214551212</v>
      </c>
      <c r="AC15" s="9"/>
      <c r="AD15" s="4">
        <f>+(H15*DEFLATOR!H16)</f>
        <v>1311.7780794782323</v>
      </c>
      <c r="AE15" s="9">
        <f t="shared" si="6"/>
        <v>-4.856464826156026</v>
      </c>
      <c r="AF15" s="9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</row>
    <row r="16" spans="1:156" s="1" customFormat="1" ht="12.75">
      <c r="A16" s="10" t="s">
        <v>10</v>
      </c>
      <c r="B16" s="11">
        <v>888.0316297580758</v>
      </c>
      <c r="C16" s="11">
        <v>609.1275404375774</v>
      </c>
      <c r="D16" s="11">
        <v>703.9643263481015</v>
      </c>
      <c r="E16" s="11">
        <v>721.6303123997236</v>
      </c>
      <c r="F16" s="11">
        <v>853.4943753879325</v>
      </c>
      <c r="G16" s="11">
        <v>1045.5591000931647</v>
      </c>
      <c r="H16" s="11">
        <v>806.7412009007356</v>
      </c>
      <c r="I16" s="17"/>
      <c r="K16" s="7" t="s">
        <v>10</v>
      </c>
      <c r="L16" s="4">
        <f>+(B16*DEFLATOR!B17)</f>
        <v>1490.0486155674535</v>
      </c>
      <c r="M16" s="9">
        <f t="shared" si="0"/>
        <v>-0.5157481042072476</v>
      </c>
      <c r="N16" s="9"/>
      <c r="O16" s="4">
        <f>+(C16*DEFLATOR!C17)</f>
        <v>1063.0411652998173</v>
      </c>
      <c r="P16" s="9">
        <f t="shared" si="1"/>
        <v>1.4905700574524783</v>
      </c>
      <c r="Q16" s="9"/>
      <c r="R16" s="4">
        <f>+(D16*DEFLATOR!D17)</f>
        <v>1190.8322520640443</v>
      </c>
      <c r="S16" s="9">
        <f t="shared" si="2"/>
        <v>-6.938785990594254</v>
      </c>
      <c r="T16" s="9"/>
      <c r="U16" s="4">
        <f>+(E16*DEFLATOR!E17)</f>
        <v>1287.0340535821053</v>
      </c>
      <c r="V16" s="9">
        <f t="shared" si="3"/>
        <v>-2.523586682113532</v>
      </c>
      <c r="W16" s="9"/>
      <c r="X16" s="4">
        <f>+(F16*DEFLATOR!F17)</f>
        <v>1455.195604507953</v>
      </c>
      <c r="Y16" s="9">
        <f t="shared" si="4"/>
        <v>4.575242699261994</v>
      </c>
      <c r="Z16" s="9"/>
      <c r="AA16" s="4">
        <f>+(G16*DEFLATOR!G17)</f>
        <v>1697.9987431571358</v>
      </c>
      <c r="AB16" s="9">
        <f t="shared" si="5"/>
        <v>-2.517198278344057</v>
      </c>
      <c r="AC16" s="9"/>
      <c r="AD16" s="4">
        <f>+(H16*DEFLATOR!H17)</f>
        <v>1334.3979574552136</v>
      </c>
      <c r="AE16" s="9">
        <f t="shared" si="6"/>
        <v>1.7243677364984222</v>
      </c>
      <c r="AF16" s="9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</row>
    <row r="17" spans="1:156" s="1" customFormat="1" ht="12.75">
      <c r="A17" s="10" t="s">
        <v>11</v>
      </c>
      <c r="B17" s="11">
        <v>886.4227834255481</v>
      </c>
      <c r="C17" s="11">
        <v>629.3087411859026</v>
      </c>
      <c r="D17" s="11">
        <v>682.9464469916777</v>
      </c>
      <c r="E17" s="11">
        <v>745.0691780970535</v>
      </c>
      <c r="F17" s="11">
        <v>860.7604546114859</v>
      </c>
      <c r="G17" s="11">
        <v>1024.8863711363529</v>
      </c>
      <c r="H17" s="11">
        <v>833.1867045908552</v>
      </c>
      <c r="I17" s="17"/>
      <c r="K17" s="7" t="s">
        <v>11</v>
      </c>
      <c r="L17" s="4">
        <f>+(B17*DEFLATOR!B18)</f>
        <v>1469.0540073374764</v>
      </c>
      <c r="M17" s="9">
        <f t="shared" si="0"/>
        <v>-1.4089881370737523</v>
      </c>
      <c r="N17" s="9">
        <f aca="true" t="shared" si="7" ref="N17:N76">+((L17/L5)-1)*100</f>
        <v>-9.12452874148868</v>
      </c>
      <c r="O17" s="4">
        <f>+(C17*DEFLATOR!C18)</f>
        <v>1081.1785041972705</v>
      </c>
      <c r="P17" s="9">
        <f t="shared" si="1"/>
        <v>1.7061746515091736</v>
      </c>
      <c r="Q17" s="9">
        <f aca="true" t="shared" si="8" ref="Q17:Q77">+((O17/O5)-1)*100</f>
        <v>-9.971720737314694</v>
      </c>
      <c r="R17" s="4">
        <f>+(D17*DEFLATOR!D18)</f>
        <v>1141.6920864768679</v>
      </c>
      <c r="S17" s="9">
        <f t="shared" si="2"/>
        <v>-4.126539695410736</v>
      </c>
      <c r="T17" s="9">
        <f aca="true" t="shared" si="9" ref="T17:T76">+((R17/R5)-1)*100</f>
        <v>-1.7903852387376573</v>
      </c>
      <c r="U17" s="4">
        <f>+(E17*DEFLATOR!E18)</f>
        <v>1304.0603318442513</v>
      </c>
      <c r="V17" s="9">
        <f t="shared" si="3"/>
        <v>1.3229081402126086</v>
      </c>
      <c r="W17" s="9">
        <f aca="true" t="shared" si="10" ref="W17:W76">+((U17/U5)-1)*100</f>
        <v>-6.499129023181394</v>
      </c>
      <c r="X17" s="4">
        <f>+(F17*DEFLATOR!F18)</f>
        <v>1453.485356861526</v>
      </c>
      <c r="Y17" s="9">
        <f t="shared" si="4"/>
        <v>-0.11752699369960151</v>
      </c>
      <c r="Z17" s="9">
        <f aca="true" t="shared" si="11" ref="Z17:Z76">+((X17/X5)-1)*100</f>
        <v>-11.873326401209772</v>
      </c>
      <c r="AA17" s="4">
        <f>+(G17*DEFLATOR!G18)</f>
        <v>1646.479393109268</v>
      </c>
      <c r="AB17" s="9">
        <f t="shared" si="5"/>
        <v>-3.0341218010607296</v>
      </c>
      <c r="AC17" s="9">
        <f aca="true" t="shared" si="12" ref="AC17:AC75">+((AA17/AA5)-1)*100</f>
        <v>-9.625407101529326</v>
      </c>
      <c r="AD17" s="4">
        <f>+(H17*DEFLATOR!H18)</f>
        <v>1354.3046328577416</v>
      </c>
      <c r="AE17" s="9">
        <f t="shared" si="6"/>
        <v>1.491809492911056</v>
      </c>
      <c r="AF17" s="9">
        <f aca="true" t="shared" si="13" ref="AF17:AF74">+((AD17/AD5)-1)*100</f>
        <v>-2.221192480125034</v>
      </c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</row>
    <row r="18" spans="1:156" s="1" customFormat="1" ht="12.75">
      <c r="A18" s="10" t="s">
        <v>12</v>
      </c>
      <c r="B18" s="11">
        <v>887.0200103883284</v>
      </c>
      <c r="C18" s="11">
        <v>607.4453955685251</v>
      </c>
      <c r="D18" s="11">
        <v>669.4337557657036</v>
      </c>
      <c r="E18" s="11">
        <v>733.970800492326</v>
      </c>
      <c r="F18" s="11">
        <v>838.5310176063324</v>
      </c>
      <c r="G18" s="11">
        <v>1048.7389455480456</v>
      </c>
      <c r="H18" s="11">
        <v>840.8638399405173</v>
      </c>
      <c r="I18" s="17"/>
      <c r="K18" s="7" t="s">
        <v>12</v>
      </c>
      <c r="L18" s="4">
        <f>+(B18*DEFLATOR!B19)</f>
        <v>1450.1704559057575</v>
      </c>
      <c r="M18" s="9">
        <f t="shared" si="0"/>
        <v>-1.2854225465776747</v>
      </c>
      <c r="N18" s="9">
        <f t="shared" si="7"/>
        <v>-10.493379383217816</v>
      </c>
      <c r="O18" s="4">
        <f>+(C18*DEFLATOR!C19)</f>
        <v>1009.0074157611036</v>
      </c>
      <c r="P18" s="9">
        <f t="shared" si="1"/>
        <v>-6.675224133294333</v>
      </c>
      <c r="Q18" s="9">
        <f t="shared" si="8"/>
        <v>-16.676793133629708</v>
      </c>
      <c r="R18" s="4">
        <f>+(D18*DEFLATOR!D19)</f>
        <v>1108.1322037670018</v>
      </c>
      <c r="S18" s="9">
        <f t="shared" si="2"/>
        <v>-2.9394863209946664</v>
      </c>
      <c r="T18" s="9">
        <f t="shared" si="9"/>
        <v>-10.384145039576264</v>
      </c>
      <c r="U18" s="4">
        <f>+(E18*DEFLATOR!E19)</f>
        <v>1265.152010745892</v>
      </c>
      <c r="V18" s="9">
        <f t="shared" si="3"/>
        <v>-2.9836289125775073</v>
      </c>
      <c r="W18" s="9">
        <f t="shared" si="10"/>
        <v>-9.508111574168543</v>
      </c>
      <c r="X18" s="4">
        <f>+(F18*DEFLATOR!F19)</f>
        <v>1389.0019559238765</v>
      </c>
      <c r="Y18" s="9">
        <f t="shared" si="4"/>
        <v>-4.436467187869497</v>
      </c>
      <c r="Z18" s="9">
        <f t="shared" si="11"/>
        <v>-14.660126032198594</v>
      </c>
      <c r="AA18" s="4">
        <f>+(G18*DEFLATOR!G19)</f>
        <v>1674.583580975244</v>
      </c>
      <c r="AB18" s="9">
        <f t="shared" si="5"/>
        <v>1.706926183443036</v>
      </c>
      <c r="AC18" s="9">
        <f t="shared" si="12"/>
        <v>-7.049332596875535</v>
      </c>
      <c r="AD18" s="4">
        <f>+(H18*DEFLATOR!H19)</f>
        <v>1345.6566353510416</v>
      </c>
      <c r="AE18" s="9">
        <f t="shared" si="6"/>
        <v>-0.6385562964849156</v>
      </c>
      <c r="AF18" s="9">
        <f t="shared" si="13"/>
        <v>-11.644364456824851</v>
      </c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</row>
    <row r="19" spans="1:156" s="1" customFormat="1" ht="12.75">
      <c r="A19" s="10" t="s">
        <v>13</v>
      </c>
      <c r="B19" s="11">
        <v>880.2134590687544</v>
      </c>
      <c r="C19" s="11">
        <v>637.6692110587497</v>
      </c>
      <c r="D19" s="11">
        <v>646.1097259353745</v>
      </c>
      <c r="E19" s="11">
        <v>751.4361627899247</v>
      </c>
      <c r="F19" s="11">
        <v>873.2675179282002</v>
      </c>
      <c r="G19" s="11">
        <v>1004.1182601423475</v>
      </c>
      <c r="H19" s="11">
        <v>843.9086874737791</v>
      </c>
      <c r="I19" s="17"/>
      <c r="K19" s="7" t="s">
        <v>13</v>
      </c>
      <c r="L19" s="4">
        <f>+(B19*DEFLATOR!B20)</f>
        <v>1424.3082111911888</v>
      </c>
      <c r="M19" s="9">
        <f t="shared" si="0"/>
        <v>-1.783393435526548</v>
      </c>
      <c r="N19" s="9">
        <f t="shared" si="7"/>
        <v>-14.302827489834225</v>
      </c>
      <c r="O19" s="4">
        <f>+(C19*DEFLATOR!C20)</f>
        <v>1034.689063251754</v>
      </c>
      <c r="P19" s="9">
        <f t="shared" si="1"/>
        <v>2.545238725651844</v>
      </c>
      <c r="Q19" s="9">
        <f t="shared" si="8"/>
        <v>-14.962780523393903</v>
      </c>
      <c r="R19" s="4">
        <f>+(D19*DEFLATOR!D20)</f>
        <v>1057.5727206061053</v>
      </c>
      <c r="S19" s="9">
        <f t="shared" si="2"/>
        <v>-4.562585852935575</v>
      </c>
      <c r="T19" s="9">
        <f t="shared" si="9"/>
        <v>-13.614983036881235</v>
      </c>
      <c r="U19" s="4">
        <f>+(E19*DEFLATOR!E20)</f>
        <v>1268.8648230881233</v>
      </c>
      <c r="V19" s="9">
        <f t="shared" si="3"/>
        <v>0.2934676869416064</v>
      </c>
      <c r="W19" s="9">
        <f t="shared" si="10"/>
        <v>-9.133112917013996</v>
      </c>
      <c r="X19" s="4">
        <f>+(F19*DEFLATOR!F20)</f>
        <v>1436.2012972056336</v>
      </c>
      <c r="Y19" s="9">
        <f t="shared" si="4"/>
        <v>3.3980759408191785</v>
      </c>
      <c r="Z19" s="9">
        <f t="shared" si="11"/>
        <v>-16.46881573696881</v>
      </c>
      <c r="AA19" s="4">
        <f>+(G19*DEFLATOR!G20)</f>
        <v>1593.4556650151897</v>
      </c>
      <c r="AB19" s="9">
        <f t="shared" si="5"/>
        <v>-4.844662092817553</v>
      </c>
      <c r="AC19" s="9">
        <f t="shared" si="12"/>
        <v>-14.016609602995022</v>
      </c>
      <c r="AD19" s="4">
        <f>+(H19*DEFLATOR!H20)</f>
        <v>1332.1457736868754</v>
      </c>
      <c r="AE19" s="9">
        <f t="shared" si="6"/>
        <v>-1.004034856235192</v>
      </c>
      <c r="AF19" s="9">
        <f t="shared" si="13"/>
        <v>-10.992395988521498</v>
      </c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</row>
    <row r="20" spans="1:156" s="1" customFormat="1" ht="12.75">
      <c r="A20" s="10" t="s">
        <v>14</v>
      </c>
      <c r="B20" s="11">
        <v>884.2793340822824</v>
      </c>
      <c r="C20" s="11">
        <v>661.3410008430563</v>
      </c>
      <c r="D20" s="11">
        <v>672.8850470950678</v>
      </c>
      <c r="E20" s="11">
        <v>764.5909092784351</v>
      </c>
      <c r="F20" s="11">
        <v>860.7634277321824</v>
      </c>
      <c r="G20" s="11">
        <v>1011.0935816254923</v>
      </c>
      <c r="H20" s="11">
        <v>835.3930068014901</v>
      </c>
      <c r="I20" s="17"/>
      <c r="K20" s="7" t="s">
        <v>14</v>
      </c>
      <c r="L20" s="4">
        <f>+(B20*DEFLATOR!B21)</f>
        <v>1430.9366254458537</v>
      </c>
      <c r="M20" s="9">
        <f t="shared" si="0"/>
        <v>0.46537780254185535</v>
      </c>
      <c r="N20" s="9">
        <f t="shared" si="7"/>
        <v>-13.05264173042049</v>
      </c>
      <c r="O20" s="4">
        <f>+(C20*DEFLATOR!C21)</f>
        <v>1074.8188794710102</v>
      </c>
      <c r="P20" s="9">
        <f t="shared" si="1"/>
        <v>3.878442098647361</v>
      </c>
      <c r="Q20" s="9">
        <f t="shared" si="8"/>
        <v>-14.159876096777513</v>
      </c>
      <c r="R20" s="4">
        <f>+(D20*DEFLATOR!D21)</f>
        <v>1097.5579555629456</v>
      </c>
      <c r="S20" s="9">
        <f t="shared" si="2"/>
        <v>3.7808496926740265</v>
      </c>
      <c r="T20" s="9">
        <f t="shared" si="9"/>
        <v>-9.913690977672452</v>
      </c>
      <c r="U20" s="4">
        <f>+(E20*DEFLATOR!E21)</f>
        <v>1293.9243816606704</v>
      </c>
      <c r="V20" s="9">
        <f t="shared" si="3"/>
        <v>1.9749588858140044</v>
      </c>
      <c r="W20" s="9">
        <f t="shared" si="10"/>
        <v>-10.402645364389528</v>
      </c>
      <c r="X20" s="4">
        <f>+(F20*DEFLATOR!F21)</f>
        <v>1414.363777408784</v>
      </c>
      <c r="Y20" s="9">
        <f t="shared" si="4"/>
        <v>-1.5205055056932593</v>
      </c>
      <c r="Z20" s="9">
        <f t="shared" si="11"/>
        <v>-15.251367977172404</v>
      </c>
      <c r="AA20" s="4">
        <f>+(G20*DEFLATOR!G21)</f>
        <v>1604.2041035551001</v>
      </c>
      <c r="AB20" s="9">
        <f t="shared" si="5"/>
        <v>0.6745364038608592</v>
      </c>
      <c r="AC20" s="9">
        <f t="shared" si="12"/>
        <v>-11.633444527993564</v>
      </c>
      <c r="AD20" s="4">
        <f>+(H20*DEFLATOR!H21)</f>
        <v>1322.6714236522705</v>
      </c>
      <c r="AE20" s="9">
        <f t="shared" si="6"/>
        <v>-0.7112097055552269</v>
      </c>
      <c r="AF20" s="9">
        <f t="shared" si="13"/>
        <v>-15.840905532821893</v>
      </c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</row>
    <row r="21" spans="1:156" s="1" customFormat="1" ht="12.75">
      <c r="A21" s="10" t="s">
        <v>15</v>
      </c>
      <c r="B21" s="11">
        <v>874.3088895930427</v>
      </c>
      <c r="C21" s="11">
        <v>654.7910402971241</v>
      </c>
      <c r="D21" s="11">
        <v>671.7852463416278</v>
      </c>
      <c r="E21" s="11">
        <v>727.2923595372231</v>
      </c>
      <c r="F21" s="11">
        <v>855.980090733156</v>
      </c>
      <c r="G21" s="11">
        <v>996.8918888075741</v>
      </c>
      <c r="H21" s="11">
        <v>852.5486381546147</v>
      </c>
      <c r="I21" s="17"/>
      <c r="K21" s="7" t="s">
        <v>15</v>
      </c>
      <c r="L21" s="4">
        <f>+(B21*DEFLATOR!B22)</f>
        <v>1414.2677884992702</v>
      </c>
      <c r="M21" s="9">
        <f t="shared" si="0"/>
        <v>-1.164889950412007</v>
      </c>
      <c r="N21" s="9">
        <f t="shared" si="7"/>
        <v>-15.813789743541706</v>
      </c>
      <c r="O21" s="4">
        <f>+(C21*DEFLATOR!C22)</f>
        <v>1067.1618626763507</v>
      </c>
      <c r="P21" s="9">
        <f t="shared" si="1"/>
        <v>-0.7124006603259514</v>
      </c>
      <c r="Q21" s="9">
        <f t="shared" si="8"/>
        <v>-17.85261014029936</v>
      </c>
      <c r="R21" s="4">
        <f>+(D21*DEFLATOR!D22)</f>
        <v>1093.6860423030564</v>
      </c>
      <c r="S21" s="9">
        <f t="shared" si="2"/>
        <v>-0.35277528993020724</v>
      </c>
      <c r="T21" s="9">
        <f t="shared" si="9"/>
        <v>-11.722215888800648</v>
      </c>
      <c r="U21" s="4">
        <f>+(E21*DEFLATOR!E22)</f>
        <v>1229.9427354741667</v>
      </c>
      <c r="V21" s="9">
        <f t="shared" si="3"/>
        <v>-4.944774756032288</v>
      </c>
      <c r="W21" s="9">
        <f t="shared" si="10"/>
        <v>-9.862878650060548</v>
      </c>
      <c r="X21" s="4">
        <f>+(F21*DEFLATOR!F22)</f>
        <v>1407.207639087111</v>
      </c>
      <c r="Y21" s="9">
        <f t="shared" si="4"/>
        <v>-0.5059616511661313</v>
      </c>
      <c r="Z21" s="9">
        <f t="shared" si="11"/>
        <v>-18.758307372640182</v>
      </c>
      <c r="AA21" s="4">
        <f>+(G21*DEFLATOR!G22)</f>
        <v>1578.987376673717</v>
      </c>
      <c r="AB21" s="9">
        <f t="shared" si="5"/>
        <v>-1.5719151213676508</v>
      </c>
      <c r="AC21" s="9">
        <f t="shared" si="12"/>
        <v>-15.746893357046076</v>
      </c>
      <c r="AD21" s="4">
        <f>+(H21*DEFLATOR!H22)</f>
        <v>1352.809986874782</v>
      </c>
      <c r="AE21" s="9">
        <f t="shared" si="6"/>
        <v>2.278613016321951</v>
      </c>
      <c r="AF21" s="9">
        <f t="shared" si="13"/>
        <v>-11.783659851478777</v>
      </c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</row>
    <row r="22" spans="1:156" s="1" customFormat="1" ht="12.75">
      <c r="A22" s="10" t="s">
        <v>16</v>
      </c>
      <c r="B22" s="11">
        <v>888.6981942345878</v>
      </c>
      <c r="C22" s="11">
        <v>625.5192493936717</v>
      </c>
      <c r="D22" s="11">
        <v>731.3797179887767</v>
      </c>
      <c r="E22" s="11">
        <v>724.9160835588426</v>
      </c>
      <c r="F22" s="11">
        <v>869.3744601482722</v>
      </c>
      <c r="G22" s="11">
        <v>1016.7125110168863</v>
      </c>
      <c r="H22" s="11">
        <v>870.4504681556791</v>
      </c>
      <c r="I22" s="17"/>
      <c r="K22" s="7" t="s">
        <v>16</v>
      </c>
      <c r="L22" s="4">
        <f>+(B22*DEFLATOR!B23)</f>
        <v>1434.3947657791402</v>
      </c>
      <c r="M22" s="9">
        <f t="shared" si="0"/>
        <v>1.4231376436302456</v>
      </c>
      <c r="N22" s="9">
        <f t="shared" si="7"/>
        <v>-13.291597773676466</v>
      </c>
      <c r="O22" s="4">
        <f>+(C22*DEFLATOR!C23)</f>
        <v>1022.9334124243082</v>
      </c>
      <c r="P22" s="9">
        <f t="shared" si="1"/>
        <v>-4.1444931456903085</v>
      </c>
      <c r="Q22" s="9">
        <f t="shared" si="8"/>
        <v>-17.40525281238694</v>
      </c>
      <c r="R22" s="4">
        <f>+(D22*DEFLATOR!D23)</f>
        <v>1192.2575210840782</v>
      </c>
      <c r="S22" s="9">
        <f t="shared" si="2"/>
        <v>9.012776516142829</v>
      </c>
      <c r="T22" s="9">
        <f t="shared" si="9"/>
        <v>-0.49891732417626233</v>
      </c>
      <c r="U22" s="4">
        <f>+(E22*DEFLATOR!E23)</f>
        <v>1222.257382163217</v>
      </c>
      <c r="V22" s="9">
        <f t="shared" si="3"/>
        <v>-0.6248545634920832</v>
      </c>
      <c r="W22" s="9">
        <f t="shared" si="10"/>
        <v>-12.210776294011039</v>
      </c>
      <c r="X22" s="4">
        <f>+(F22*DEFLATOR!F23)</f>
        <v>1421.4098584209785</v>
      </c>
      <c r="Y22" s="9">
        <f t="shared" si="4"/>
        <v>1.009248311292632</v>
      </c>
      <c r="Z22" s="9">
        <f t="shared" si="11"/>
        <v>-19.002595950111832</v>
      </c>
      <c r="AA22" s="4">
        <f>+(G22*DEFLATOR!G23)</f>
        <v>1607.8089709046917</v>
      </c>
      <c r="AB22" s="9">
        <f t="shared" si="5"/>
        <v>1.8253213836129545</v>
      </c>
      <c r="AC22" s="9">
        <f t="shared" si="12"/>
        <v>-11.556370746269007</v>
      </c>
      <c r="AD22" s="4">
        <f>+(H22*DEFLATOR!H23)</f>
        <v>1377.771883005986</v>
      </c>
      <c r="AE22" s="9">
        <f t="shared" si="6"/>
        <v>1.8451886350181468</v>
      </c>
      <c r="AF22" s="9">
        <f t="shared" si="13"/>
        <v>-7.934990445281387</v>
      </c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</row>
    <row r="23" spans="1:156" s="1" customFormat="1" ht="12.75">
      <c r="A23" s="10" t="s">
        <v>17</v>
      </c>
      <c r="B23" s="11">
        <v>875.224791873813</v>
      </c>
      <c r="C23" s="11">
        <v>633.0409659327333</v>
      </c>
      <c r="D23" s="11">
        <v>712.6440289769383</v>
      </c>
      <c r="E23" s="11">
        <v>740.335517974808</v>
      </c>
      <c r="F23" s="11">
        <v>866.997076457244</v>
      </c>
      <c r="G23" s="11">
        <v>982.5892237324684</v>
      </c>
      <c r="H23" s="11">
        <v>866.0174799229608</v>
      </c>
      <c r="I23" s="17"/>
      <c r="K23" s="7" t="s">
        <v>17</v>
      </c>
      <c r="L23" s="4">
        <f>+(B23*DEFLATOR!B24)</f>
        <v>1401.6328239029303</v>
      </c>
      <c r="M23" s="9">
        <f t="shared" si="0"/>
        <v>-2.28402547595844</v>
      </c>
      <c r="N23" s="9">
        <f t="shared" si="7"/>
        <v>-13.271363892721944</v>
      </c>
      <c r="O23" s="4">
        <f>+(C23*DEFLATOR!C24)</f>
        <v>1026.5086142058633</v>
      </c>
      <c r="P23" s="9">
        <f t="shared" si="1"/>
        <v>0.34950483952636</v>
      </c>
      <c r="Q23" s="9">
        <f t="shared" si="8"/>
        <v>-11.903381892616716</v>
      </c>
      <c r="R23" s="4">
        <f>+(D23*DEFLATOR!D24)</f>
        <v>1140.9502715488845</v>
      </c>
      <c r="S23" s="9">
        <f t="shared" si="2"/>
        <v>-4.30336975258011</v>
      </c>
      <c r="T23" s="9">
        <f t="shared" si="9"/>
        <v>-4.8260981683619475</v>
      </c>
      <c r="U23" s="4">
        <f>+(E23*DEFLATOR!E24)</f>
        <v>1239.7016466230366</v>
      </c>
      <c r="V23" s="9">
        <f t="shared" si="3"/>
        <v>1.4272169441877924</v>
      </c>
      <c r="W23" s="9">
        <f t="shared" si="10"/>
        <v>-11.651078395495151</v>
      </c>
      <c r="X23" s="4">
        <f>+(F23*DEFLATOR!F24)</f>
        <v>1412.0160211416105</v>
      </c>
      <c r="Y23" s="9">
        <f t="shared" si="4"/>
        <v>-0.660881674888858</v>
      </c>
      <c r="Z23" s="9">
        <f t="shared" si="11"/>
        <v>-14.95370483927414</v>
      </c>
      <c r="AA23" s="4">
        <f>+(G23*DEFLATOR!G24)</f>
        <v>1539.3769389264064</v>
      </c>
      <c r="AB23" s="9">
        <f t="shared" si="5"/>
        <v>-4.256229018288138</v>
      </c>
      <c r="AC23" s="9">
        <f t="shared" si="12"/>
        <v>-14.447228599246476</v>
      </c>
      <c r="AD23" s="4">
        <f>+(H23*DEFLATOR!H24)</f>
        <v>1365.8382151243986</v>
      </c>
      <c r="AE23" s="9">
        <f t="shared" si="6"/>
        <v>-0.8661570198072788</v>
      </c>
      <c r="AF23" s="9">
        <f t="shared" si="13"/>
        <v>-7.538773202971683</v>
      </c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</row>
    <row r="24" spans="1:156" s="1" customFormat="1" ht="12.75">
      <c r="A24" s="10" t="s">
        <v>7</v>
      </c>
      <c r="B24" s="11">
        <v>875.7098948112356</v>
      </c>
      <c r="C24" s="11">
        <v>609.7119697651674</v>
      </c>
      <c r="D24" s="11">
        <v>675.7883039968032</v>
      </c>
      <c r="E24" s="11">
        <v>766.6541776828755</v>
      </c>
      <c r="F24" s="11">
        <v>861.064276996123</v>
      </c>
      <c r="G24" s="11">
        <v>991.9349363441065</v>
      </c>
      <c r="H24" s="11">
        <v>864.6203481148503</v>
      </c>
      <c r="I24" s="17"/>
      <c r="K24" s="7" t="s">
        <v>7</v>
      </c>
      <c r="L24" s="4">
        <f>+(B24*DEFLATOR!B25)</f>
        <v>1398.2260692119614</v>
      </c>
      <c r="M24" s="9">
        <f t="shared" si="0"/>
        <v>-0.24305614372547302</v>
      </c>
      <c r="N24" s="9">
        <f t="shared" si="7"/>
        <v>-13.936521164654469</v>
      </c>
      <c r="O24" s="4">
        <f>+(C24*DEFLATOR!C25)</f>
        <v>986.7060302346993</v>
      </c>
      <c r="P24" s="9">
        <f t="shared" si="1"/>
        <v>-3.8774719880900865</v>
      </c>
      <c r="Q24" s="9">
        <f t="shared" si="8"/>
        <v>-13.901410808633363</v>
      </c>
      <c r="R24" s="4">
        <f>+(D24*DEFLATOR!D25)</f>
        <v>1078.8153200405538</v>
      </c>
      <c r="S24" s="9">
        <f t="shared" si="2"/>
        <v>-5.445894799953033</v>
      </c>
      <c r="T24" s="9">
        <f t="shared" si="9"/>
        <v>-9.086342127033353</v>
      </c>
      <c r="U24" s="4">
        <f>+(E24*DEFLATOR!E25)</f>
        <v>1280.0604162575687</v>
      </c>
      <c r="V24" s="9">
        <f t="shared" si="3"/>
        <v>3.2555227900575856</v>
      </c>
      <c r="W24" s="9">
        <f t="shared" si="10"/>
        <v>-13.015546105746234</v>
      </c>
      <c r="X24" s="4">
        <f>+(F24*DEFLATOR!F25)</f>
        <v>1397.8804781932363</v>
      </c>
      <c r="Y24" s="9">
        <f t="shared" si="4"/>
        <v>-1.0010894166020634</v>
      </c>
      <c r="Z24" s="9">
        <f t="shared" si="11"/>
        <v>-17.45303012387489</v>
      </c>
      <c r="AA24" s="4">
        <f>+(G24*DEFLATOR!G25)</f>
        <v>1549.8338816986707</v>
      </c>
      <c r="AB24" s="9">
        <f t="shared" si="5"/>
        <v>0.6792970914295537</v>
      </c>
      <c r="AC24" s="9">
        <f t="shared" si="12"/>
        <v>-13.459398474702267</v>
      </c>
      <c r="AD24" s="4">
        <f>+(H24*DEFLATOR!H25)</f>
        <v>1356.9855017566126</v>
      </c>
      <c r="AE24" s="9">
        <f t="shared" si="6"/>
        <v>-0.6481524143750583</v>
      </c>
      <c r="AF24" s="9">
        <f t="shared" si="13"/>
        <v>-7.998839078571473</v>
      </c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</row>
    <row r="25" spans="1:156" s="1" customFormat="1" ht="12.75">
      <c r="A25" s="13" t="s">
        <v>8</v>
      </c>
      <c r="B25" s="11">
        <v>878.1611848989894</v>
      </c>
      <c r="C25" s="11">
        <v>609.740450882981</v>
      </c>
      <c r="D25" s="11">
        <v>686.6748192245469</v>
      </c>
      <c r="E25" s="11">
        <v>756.0682381251222</v>
      </c>
      <c r="F25" s="11">
        <v>858.3851593196314</v>
      </c>
      <c r="G25" s="11">
        <v>998.9834152211043</v>
      </c>
      <c r="H25" s="11">
        <v>865.8106488460771</v>
      </c>
      <c r="I25" s="17"/>
      <c r="K25" s="14" t="s">
        <v>8</v>
      </c>
      <c r="L25" s="4">
        <f>+(B25*DEFLATOR!B26)</f>
        <v>1395.7206777795222</v>
      </c>
      <c r="M25" s="9">
        <f t="shared" si="0"/>
        <v>-0.1791835732151137</v>
      </c>
      <c r="N25" s="9">
        <f t="shared" si="7"/>
        <v>-12.231861617767258</v>
      </c>
      <c r="O25" s="4">
        <f>+(C25*DEFLATOR!C26)</f>
        <v>984.9791591685527</v>
      </c>
      <c r="P25" s="9">
        <f t="shared" si="1"/>
        <v>-0.1750137339016633</v>
      </c>
      <c r="Q25" s="9">
        <f t="shared" si="8"/>
        <v>-11.724197882280475</v>
      </c>
      <c r="R25" s="4">
        <f>+(D25*DEFLATOR!D26)</f>
        <v>1091.9357918707776</v>
      </c>
      <c r="S25" s="9">
        <f t="shared" si="2"/>
        <v>1.2161925759202719</v>
      </c>
      <c r="T25" s="9">
        <f t="shared" si="9"/>
        <v>-9.697139114895869</v>
      </c>
      <c r="U25" s="4">
        <f>+(E25*DEFLATOR!E26)</f>
        <v>1259.111687253258</v>
      </c>
      <c r="V25" s="9">
        <f t="shared" si="3"/>
        <v>-1.6365422083402303</v>
      </c>
      <c r="W25" s="9">
        <f t="shared" si="10"/>
        <v>-8.194945985704894</v>
      </c>
      <c r="X25" s="4">
        <f>+(F25*DEFLATOR!F26)</f>
        <v>1377.5515116288698</v>
      </c>
      <c r="Y25" s="9">
        <f t="shared" si="4"/>
        <v>-1.4542707249651121</v>
      </c>
      <c r="Z25" s="9">
        <f t="shared" si="11"/>
        <v>-16.11300005964672</v>
      </c>
      <c r="AA25" s="4">
        <f>+(G25*DEFLATOR!G26)</f>
        <v>1558.0421959781675</v>
      </c>
      <c r="AB25" s="9">
        <f t="shared" si="5"/>
        <v>0.5296254247906917</v>
      </c>
      <c r="AC25" s="9">
        <f t="shared" si="12"/>
        <v>-11.667679168948853</v>
      </c>
      <c r="AD25" s="4">
        <f>+(H25*DEFLATOR!H26)</f>
        <v>1354.9243483983319</v>
      </c>
      <c r="AE25" s="9">
        <f t="shared" si="6"/>
        <v>-0.1518920692677006</v>
      </c>
      <c r="AF25" s="9">
        <f t="shared" si="13"/>
        <v>-7.559842886797852</v>
      </c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</row>
    <row r="26" spans="1:156" s="1" customFormat="1" ht="12.75">
      <c r="A26" s="12">
        <v>37956</v>
      </c>
      <c r="B26" s="11">
        <v>882.6382855041143</v>
      </c>
      <c r="C26" s="11">
        <v>604.0548556749713</v>
      </c>
      <c r="D26" s="11">
        <v>703.5053098576439</v>
      </c>
      <c r="E26" s="11">
        <v>745.594642281041</v>
      </c>
      <c r="F26" s="11">
        <v>874.6300732464185</v>
      </c>
      <c r="G26" s="11">
        <v>996.9569173541805</v>
      </c>
      <c r="H26" s="11">
        <v>879.5006762479117</v>
      </c>
      <c r="I26" s="17"/>
      <c r="K26" s="12">
        <v>37956</v>
      </c>
      <c r="L26" s="4">
        <f>+(B26*DEFLATOR!B27)</f>
        <v>1396.12597216592</v>
      </c>
      <c r="M26" s="9">
        <f t="shared" si="0"/>
        <v>0.029038359383104506</v>
      </c>
      <c r="N26" s="9">
        <f t="shared" si="7"/>
        <v>-10.922638474644963</v>
      </c>
      <c r="O26" s="4">
        <f>+(C26*DEFLATOR!C27)</f>
        <v>969.6855881115122</v>
      </c>
      <c r="P26" s="9">
        <f t="shared" si="1"/>
        <v>-1.5526796597351566</v>
      </c>
      <c r="Q26" s="9">
        <f t="shared" si="8"/>
        <v>-12.314796085838486</v>
      </c>
      <c r="R26" s="4">
        <f>+(D26*DEFLATOR!D27)</f>
        <v>1116.5777847488569</v>
      </c>
      <c r="S26" s="9">
        <f t="shared" si="2"/>
        <v>2.2567254468196296</v>
      </c>
      <c r="T26" s="9">
        <f t="shared" si="9"/>
        <v>-9.351807367336985</v>
      </c>
      <c r="U26" s="4">
        <f>+(E26*DEFLATOR!E27)</f>
        <v>1234.6321718133083</v>
      </c>
      <c r="V26" s="9">
        <f t="shared" si="3"/>
        <v>-1.9441893588766135</v>
      </c>
      <c r="W26" s="9">
        <f t="shared" si="10"/>
        <v>-6.195840494100413</v>
      </c>
      <c r="X26" s="4">
        <f>+(F26*DEFLATOR!F27)</f>
        <v>1394.8341782009782</v>
      </c>
      <c r="Y26" s="9">
        <f t="shared" si="4"/>
        <v>1.2545931260075083</v>
      </c>
      <c r="Z26" s="9">
        <f t="shared" si="11"/>
        <v>-9.734215175542927</v>
      </c>
      <c r="AA26" s="4">
        <f>+(G26*DEFLATOR!G27)</f>
        <v>1549.3041189634255</v>
      </c>
      <c r="AB26" s="9">
        <f t="shared" si="5"/>
        <v>-0.5608369938438051</v>
      </c>
      <c r="AC26" s="9">
        <f t="shared" si="12"/>
        <v>-13.796021239254575</v>
      </c>
      <c r="AD26" s="4">
        <f>+(H26*DEFLATOR!H27)</f>
        <v>1367.7314372003655</v>
      </c>
      <c r="AE26" s="9">
        <f t="shared" si="6"/>
        <v>0.9452253786104814</v>
      </c>
      <c r="AF26" s="9">
        <f t="shared" si="13"/>
        <v>-0.7981562282200483</v>
      </c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</row>
    <row r="27" spans="1:156" s="1" customFormat="1" ht="12.75">
      <c r="A27" s="10" t="s">
        <v>28</v>
      </c>
      <c r="B27" s="11">
        <v>893.1775022293608</v>
      </c>
      <c r="C27" s="11">
        <v>607.1980258796044</v>
      </c>
      <c r="D27" s="11">
        <v>705.4436960081014</v>
      </c>
      <c r="E27" s="11">
        <v>766.0880536117688</v>
      </c>
      <c r="F27" s="11">
        <v>874.0554540148944</v>
      </c>
      <c r="G27" s="11">
        <v>1011.0973758624708</v>
      </c>
      <c r="H27" s="11">
        <v>904.7700003940818</v>
      </c>
      <c r="I27" s="17"/>
      <c r="K27" s="7" t="s">
        <v>28</v>
      </c>
      <c r="L27" s="4">
        <f>+(B27*DEFLATOR!B28)</f>
        <v>1404.0011111395752</v>
      </c>
      <c r="M27" s="9">
        <f t="shared" si="0"/>
        <v>0.5640708023959995</v>
      </c>
      <c r="N27" s="9">
        <f t="shared" si="7"/>
        <v>-6.260776498631371</v>
      </c>
      <c r="O27" s="4">
        <f>+(C27*DEFLATOR!C28)</f>
        <v>962.9829086499492</v>
      </c>
      <c r="P27" s="9">
        <f t="shared" si="1"/>
        <v>-0.6912219325252211</v>
      </c>
      <c r="Q27" s="9">
        <f t="shared" si="8"/>
        <v>-8.062182778309912</v>
      </c>
      <c r="R27" s="4">
        <f>+(D27*DEFLATOR!D28)</f>
        <v>1107.910469068695</v>
      </c>
      <c r="S27" s="9">
        <f t="shared" si="2"/>
        <v>-0.7762393089444597</v>
      </c>
      <c r="T27" s="9">
        <f t="shared" si="9"/>
        <v>-13.418961330148871</v>
      </c>
      <c r="U27" s="4">
        <f>+(E27*DEFLATOR!E28)</f>
        <v>1259.1238379240283</v>
      </c>
      <c r="V27" s="9">
        <f t="shared" si="3"/>
        <v>1.983721684066353</v>
      </c>
      <c r="W27" s="9">
        <f t="shared" si="10"/>
        <v>-4.637429520775072</v>
      </c>
      <c r="X27" s="4">
        <f>+(F27*DEFLATOR!F28)</f>
        <v>1382.7177784365606</v>
      </c>
      <c r="Y27" s="9">
        <f t="shared" si="4"/>
        <v>-0.8686623796417825</v>
      </c>
      <c r="Z27" s="9">
        <f t="shared" si="11"/>
        <v>-0.6332572633898303</v>
      </c>
      <c r="AA27" s="4">
        <f>+(G27*DEFLATOR!G28)</f>
        <v>1566.2668067474685</v>
      </c>
      <c r="AB27" s="9">
        <f t="shared" si="5"/>
        <v>1.0948584965611685</v>
      </c>
      <c r="AC27" s="9">
        <f t="shared" si="12"/>
        <v>-10.079982579088965</v>
      </c>
      <c r="AD27" s="4">
        <f>+(H27*DEFLATOR!H28)</f>
        <v>1400.4462386361117</v>
      </c>
      <c r="AE27" s="9">
        <f t="shared" si="6"/>
        <v>2.3919024265985245</v>
      </c>
      <c r="AF27" s="9">
        <f t="shared" si="13"/>
        <v>6.75938716655089</v>
      </c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</row>
    <row r="28" spans="1:156" s="1" customFormat="1" ht="12.75">
      <c r="A28" s="12">
        <v>38018</v>
      </c>
      <c r="B28" s="11">
        <v>897.9703010471177</v>
      </c>
      <c r="C28" s="11">
        <v>591.0200732267567</v>
      </c>
      <c r="D28" s="11">
        <v>702.4055790475416</v>
      </c>
      <c r="E28" s="11">
        <v>765.2276650082971</v>
      </c>
      <c r="F28" s="11">
        <v>870.6095981580544</v>
      </c>
      <c r="G28" s="11">
        <v>1038.2194499802</v>
      </c>
      <c r="H28" s="11">
        <v>860.9424376998221</v>
      </c>
      <c r="I28" s="17"/>
      <c r="K28" s="12">
        <v>38018</v>
      </c>
      <c r="L28" s="4">
        <f>+(B28*DEFLATOR!B29)</f>
        <v>1407.7331613015358</v>
      </c>
      <c r="M28" s="9">
        <f t="shared" si="0"/>
        <v>0.2658153282322884</v>
      </c>
      <c r="N28" s="9">
        <f t="shared" si="7"/>
        <v>-5.524346884116227</v>
      </c>
      <c r="O28" s="4">
        <f>+(C28*DEFLATOR!C29)</f>
        <v>930.0710054132304</v>
      </c>
      <c r="P28" s="9">
        <f t="shared" si="1"/>
        <v>-3.4177037765768414</v>
      </c>
      <c r="Q28" s="9">
        <f t="shared" si="8"/>
        <v>-12.50846761414779</v>
      </c>
      <c r="R28" s="4">
        <f>+(D28*DEFLATOR!D29)</f>
        <v>1100.7174799305994</v>
      </c>
      <c r="S28" s="9">
        <f t="shared" si="2"/>
        <v>-0.6492392064985086</v>
      </c>
      <c r="T28" s="9">
        <f t="shared" si="9"/>
        <v>-7.567377519146867</v>
      </c>
      <c r="U28" s="4">
        <f>+(E28*DEFLATOR!E29)</f>
        <v>1253.9478803369745</v>
      </c>
      <c r="V28" s="9">
        <f t="shared" si="3"/>
        <v>-0.41107613335218396</v>
      </c>
      <c r="W28" s="9">
        <f t="shared" si="10"/>
        <v>-2.570730211298178</v>
      </c>
      <c r="X28" s="4">
        <f>+(F28*DEFLATOR!F29)</f>
        <v>1371.779466218639</v>
      </c>
      <c r="Y28" s="9">
        <f t="shared" si="4"/>
        <v>-0.7910733765417732</v>
      </c>
      <c r="Z28" s="9">
        <f t="shared" si="11"/>
        <v>-5.7322972960408</v>
      </c>
      <c r="AA28" s="4">
        <f>+(G28*DEFLATOR!G29)</f>
        <v>1606.6742899806534</v>
      </c>
      <c r="AB28" s="9">
        <f t="shared" si="5"/>
        <v>2.5798595142991987</v>
      </c>
      <c r="AC28" s="9">
        <f t="shared" si="12"/>
        <v>-5.378358113898263</v>
      </c>
      <c r="AD28" s="4">
        <f>+(H28*DEFLATOR!H29)</f>
        <v>1329.4172415348319</v>
      </c>
      <c r="AE28" s="9">
        <f t="shared" si="6"/>
        <v>-5.071883171356484</v>
      </c>
      <c r="AF28" s="9">
        <f t="shared" si="13"/>
        <v>-0.37325566129314813</v>
      </c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</row>
    <row r="29" spans="1:156" s="1" customFormat="1" ht="12.75">
      <c r="A29" s="12">
        <v>38047</v>
      </c>
      <c r="B29" s="11">
        <v>915.461178146536</v>
      </c>
      <c r="C29" s="11">
        <v>585.7289825534262</v>
      </c>
      <c r="D29" s="11">
        <v>712.3270594507933</v>
      </c>
      <c r="E29" s="11">
        <v>783.8326319809778</v>
      </c>
      <c r="F29" s="11">
        <v>918.0487083568961</v>
      </c>
      <c r="G29" s="11">
        <v>1037.8965907924903</v>
      </c>
      <c r="H29" s="11">
        <v>894.8857400981699</v>
      </c>
      <c r="I29" s="17"/>
      <c r="K29" s="12">
        <v>38047</v>
      </c>
      <c r="L29" s="4">
        <f>+(B29*DEFLATOR!B30)</f>
        <v>1428.317080406166</v>
      </c>
      <c r="M29" s="9">
        <f t="shared" si="0"/>
        <v>1.4622031838476435</v>
      </c>
      <c r="N29" s="9">
        <f t="shared" si="7"/>
        <v>-2.7730040371451214</v>
      </c>
      <c r="O29" s="4">
        <f>+(C29*DEFLATOR!C30)</f>
        <v>914.8829486387717</v>
      </c>
      <c r="P29" s="9">
        <f t="shared" si="1"/>
        <v>-1.6329997049752798</v>
      </c>
      <c r="Q29" s="9">
        <f t="shared" si="8"/>
        <v>-15.38095281333458</v>
      </c>
      <c r="R29" s="4">
        <f>+(D29*DEFLATOR!D30)</f>
        <v>1110.048843318103</v>
      </c>
      <c r="S29" s="9">
        <f t="shared" si="2"/>
        <v>0.8477528119288147</v>
      </c>
      <c r="T29" s="9">
        <f t="shared" si="9"/>
        <v>-2.771609222273952</v>
      </c>
      <c r="U29" s="4">
        <f>+(E29*DEFLATOR!E30)</f>
        <v>1273.7357134518293</v>
      </c>
      <c r="V29" s="9">
        <f t="shared" si="3"/>
        <v>1.5780427101593109</v>
      </c>
      <c r="W29" s="9">
        <f t="shared" si="10"/>
        <v>-2.32539995672868</v>
      </c>
      <c r="X29" s="4">
        <f>+(F29*DEFLATOR!F30)</f>
        <v>1447.8301354712316</v>
      </c>
      <c r="Y29" s="9">
        <f t="shared" si="4"/>
        <v>5.543942822108949</v>
      </c>
      <c r="Z29" s="9">
        <f t="shared" si="11"/>
        <v>-0.3890800387907345</v>
      </c>
      <c r="AA29" s="4">
        <f>+(G29*DEFLATOR!G30)</f>
        <v>1597.547897507957</v>
      </c>
      <c r="AB29" s="9">
        <f t="shared" si="5"/>
        <v>-0.5680300313267717</v>
      </c>
      <c r="AC29" s="9">
        <f t="shared" si="12"/>
        <v>-2.971886305173066</v>
      </c>
      <c r="AD29" s="4">
        <f>+(H29*DEFLATOR!H30)</f>
        <v>1366.660582554621</v>
      </c>
      <c r="AE29" s="9">
        <f t="shared" si="6"/>
        <v>2.801478712340999</v>
      </c>
      <c r="AF29" s="9">
        <f t="shared" si="13"/>
        <v>0.912346409892062</v>
      </c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</row>
    <row r="30" spans="1:156" s="1" customFormat="1" ht="12.75">
      <c r="A30" s="12">
        <v>38078</v>
      </c>
      <c r="B30" s="4">
        <v>909.8058748871729</v>
      </c>
      <c r="C30" s="4">
        <v>608.261058651209</v>
      </c>
      <c r="D30" s="4">
        <v>716.286118247222</v>
      </c>
      <c r="E30" s="4">
        <v>783.552586891087</v>
      </c>
      <c r="F30" s="4">
        <v>895.7490259076288</v>
      </c>
      <c r="G30" s="4">
        <v>1037.406624462696</v>
      </c>
      <c r="H30" s="4">
        <v>882.0001971082604</v>
      </c>
      <c r="I30" s="17"/>
      <c r="K30" s="12">
        <v>38078</v>
      </c>
      <c r="L30" s="4">
        <f>+(B30*DEFLATOR!B31)</f>
        <v>1415.8649871220273</v>
      </c>
      <c r="M30" s="9">
        <f t="shared" si="0"/>
        <v>-0.8718017487123975</v>
      </c>
      <c r="N30" s="9">
        <f t="shared" si="7"/>
        <v>-2.3656163069674108</v>
      </c>
      <c r="O30" s="4">
        <f>+(C30*DEFLATOR!C31)</f>
        <v>946.1034276182586</v>
      </c>
      <c r="P30" s="9">
        <f t="shared" si="1"/>
        <v>3.4125107507948282</v>
      </c>
      <c r="Q30" s="9">
        <f t="shared" si="8"/>
        <v>-6.234244383168974</v>
      </c>
      <c r="R30" s="4">
        <f>+(D30*DEFLATOR!D31)</f>
        <v>1115.7721002403853</v>
      </c>
      <c r="S30" s="9">
        <f t="shared" si="2"/>
        <v>0.5155860444099547</v>
      </c>
      <c r="T30" s="9">
        <f t="shared" si="9"/>
        <v>0.689439080229981</v>
      </c>
      <c r="U30" s="4">
        <f>+(E30*DEFLATOR!E31)</f>
        <v>1262.4237928163395</v>
      </c>
      <c r="V30" s="9">
        <f t="shared" si="3"/>
        <v>-0.8880900893352806</v>
      </c>
      <c r="W30" s="9">
        <f t="shared" si="10"/>
        <v>-0.2156434884013736</v>
      </c>
      <c r="X30" s="4">
        <f>+(F30*DEFLATOR!F31)</f>
        <v>1413.0858267153587</v>
      </c>
      <c r="Y30" s="9">
        <f t="shared" si="4"/>
        <v>-2.399750350863128</v>
      </c>
      <c r="Z30" s="9">
        <f t="shared" si="11"/>
        <v>1.7338975433957016</v>
      </c>
      <c r="AA30" s="4">
        <f>+(G30*DEFLATOR!G31)</f>
        <v>1593.7655784892181</v>
      </c>
      <c r="AB30" s="9">
        <f t="shared" si="5"/>
        <v>-0.23675778514302692</v>
      </c>
      <c r="AC30" s="9">
        <f t="shared" si="12"/>
        <v>-4.8261551948908465</v>
      </c>
      <c r="AD30" s="4">
        <f>+(H30*DEFLATOR!H31)</f>
        <v>1337.2202022598594</v>
      </c>
      <c r="AE30" s="9">
        <f t="shared" si="6"/>
        <v>-2.1541837578815892</v>
      </c>
      <c r="AF30" s="9">
        <f t="shared" si="13"/>
        <v>-0.6269380218960063</v>
      </c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</row>
    <row r="31" spans="1:156" s="1" customFormat="1" ht="12.75">
      <c r="A31" s="12">
        <v>38108</v>
      </c>
      <c r="B31" s="11">
        <v>901.931784909184</v>
      </c>
      <c r="C31" s="11">
        <v>603.7399853643636</v>
      </c>
      <c r="D31" s="11">
        <v>691.1146943206464</v>
      </c>
      <c r="E31" s="11">
        <v>782.1913076090375</v>
      </c>
      <c r="F31" s="11">
        <v>870.0564984901331</v>
      </c>
      <c r="G31" s="11">
        <v>1042.7466687416136</v>
      </c>
      <c r="H31" s="11">
        <v>859.1256763333254</v>
      </c>
      <c r="I31" s="17"/>
      <c r="K31" s="12">
        <v>38108</v>
      </c>
      <c r="L31" s="4">
        <f>+(B31*DEFLATOR!B32)</f>
        <v>1397.3479285501562</v>
      </c>
      <c r="M31" s="9">
        <f t="shared" si="0"/>
        <v>-1.3078265752944351</v>
      </c>
      <c r="N31" s="9">
        <f t="shared" si="7"/>
        <v>-1.8928685820384983</v>
      </c>
      <c r="O31" s="4">
        <f>+(C31*DEFLATOR!C32)</f>
        <v>944.7396829510798</v>
      </c>
      <c r="P31" s="9">
        <f t="shared" si="1"/>
        <v>-0.14414329632140843</v>
      </c>
      <c r="Q31" s="9">
        <f t="shared" si="8"/>
        <v>-8.693373062046984</v>
      </c>
      <c r="R31" s="4">
        <f>+(D31*DEFLATOR!D32)</f>
        <v>1075.701547596471</v>
      </c>
      <c r="S31" s="9">
        <f t="shared" si="2"/>
        <v>-3.591284692929786</v>
      </c>
      <c r="T31" s="9">
        <f t="shared" si="9"/>
        <v>1.714192001848902</v>
      </c>
      <c r="U31" s="4">
        <f>+(E31*DEFLATOR!E32)</f>
        <v>1251.097550298191</v>
      </c>
      <c r="V31" s="9">
        <f t="shared" si="3"/>
        <v>-0.8971822760786896</v>
      </c>
      <c r="W31" s="9">
        <f t="shared" si="10"/>
        <v>-1.4002494565725998</v>
      </c>
      <c r="X31" s="4">
        <f>+(F31*DEFLATOR!F32)</f>
        <v>1364.9111650204325</v>
      </c>
      <c r="Y31" s="9">
        <f t="shared" si="4"/>
        <v>-3.409181578652276</v>
      </c>
      <c r="Z31" s="9">
        <f t="shared" si="11"/>
        <v>-4.963798063955793</v>
      </c>
      <c r="AA31" s="4">
        <f>+(G31*DEFLATOR!G32)</f>
        <v>1595.1105019359857</v>
      </c>
      <c r="AB31" s="9">
        <f t="shared" si="5"/>
        <v>0.08438652866642471</v>
      </c>
      <c r="AC31" s="9">
        <f t="shared" si="12"/>
        <v>0.10385208431764603</v>
      </c>
      <c r="AD31" s="4">
        <f>+(H31*DEFLATOR!H32)</f>
        <v>1287.6034305141688</v>
      </c>
      <c r="AE31" s="9">
        <f t="shared" si="6"/>
        <v>-3.7104413814448733</v>
      </c>
      <c r="AF31" s="9">
        <f t="shared" si="13"/>
        <v>-3.3436538292224705</v>
      </c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</row>
    <row r="32" spans="1:156" s="1" customFormat="1" ht="12.75">
      <c r="A32" s="12">
        <v>38139</v>
      </c>
      <c r="B32" s="11">
        <v>918.1505034091801</v>
      </c>
      <c r="C32" s="11">
        <v>650.4559604784874</v>
      </c>
      <c r="D32" s="11">
        <v>705.5104790230702</v>
      </c>
      <c r="E32" s="11">
        <v>786.3262126134254</v>
      </c>
      <c r="F32" s="11">
        <v>877.9373411510888</v>
      </c>
      <c r="G32" s="11">
        <v>1055.6899844713362</v>
      </c>
      <c r="H32" s="11">
        <v>910.9748880577168</v>
      </c>
      <c r="I32" s="17"/>
      <c r="K32" s="12">
        <v>38139</v>
      </c>
      <c r="L32" s="4">
        <f>+(B32*DEFLATOR!B33)</f>
        <v>1414.3532076500508</v>
      </c>
      <c r="M32" s="9">
        <f t="shared" si="0"/>
        <v>1.2169681403212618</v>
      </c>
      <c r="N32" s="9">
        <f t="shared" si="7"/>
        <v>-1.1589204931165886</v>
      </c>
      <c r="O32" s="4">
        <f>+(C32*DEFLATOR!C33)</f>
        <v>1015.5057466162247</v>
      </c>
      <c r="P32" s="9">
        <f t="shared" si="1"/>
        <v>7.490535746745941</v>
      </c>
      <c r="Q32" s="9">
        <f t="shared" si="8"/>
        <v>-5.5184304990974375</v>
      </c>
      <c r="R32" s="4">
        <f>+(D32*DEFLATOR!D33)</f>
        <v>1096.6825144048694</v>
      </c>
      <c r="S32" s="9">
        <f t="shared" si="2"/>
        <v>1.9504449775384014</v>
      </c>
      <c r="T32" s="9">
        <f t="shared" si="9"/>
        <v>-0.07976263609944523</v>
      </c>
      <c r="U32" s="4">
        <f>+(E32*DEFLATOR!E33)</f>
        <v>1250.458578869145</v>
      </c>
      <c r="V32" s="9">
        <f t="shared" si="3"/>
        <v>-0.05107287028847107</v>
      </c>
      <c r="W32" s="9">
        <f t="shared" si="10"/>
        <v>-3.3592227959828524</v>
      </c>
      <c r="X32" s="4">
        <f>+(F32*DEFLATOR!F33)</f>
        <v>1369.6045423850026</v>
      </c>
      <c r="Y32" s="9">
        <f t="shared" si="4"/>
        <v>0.34385954814135644</v>
      </c>
      <c r="Z32" s="9">
        <f t="shared" si="11"/>
        <v>-3.1646197208036297</v>
      </c>
      <c r="AA32" s="4">
        <f>+(G32*DEFLATOR!G33)</f>
        <v>1603.8436306644082</v>
      </c>
      <c r="AB32" s="9">
        <f t="shared" si="5"/>
        <v>0.5474936512438022</v>
      </c>
      <c r="AC32" s="9">
        <f t="shared" si="12"/>
        <v>-0.022470512941152876</v>
      </c>
      <c r="AD32" s="4">
        <f>+(H32*DEFLATOR!H33)</f>
        <v>1354.8791922675873</v>
      </c>
      <c r="AE32" s="9">
        <f t="shared" si="6"/>
        <v>5.224882146093202</v>
      </c>
      <c r="AF32" s="9">
        <f t="shared" si="13"/>
        <v>2.4350543936590086</v>
      </c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</row>
    <row r="33" spans="1:156" s="1" customFormat="1" ht="12.75">
      <c r="A33" s="12">
        <v>38169</v>
      </c>
      <c r="B33" s="11">
        <v>934.56533306684</v>
      </c>
      <c r="C33" s="11">
        <v>680.4648666583439</v>
      </c>
      <c r="D33" s="11">
        <v>723.9367991175354</v>
      </c>
      <c r="E33" s="11">
        <v>805.9804479717451</v>
      </c>
      <c r="F33" s="11">
        <v>899.2232053479134</v>
      </c>
      <c r="G33" s="11">
        <v>1064.5817477856654</v>
      </c>
      <c r="H33" s="11">
        <v>932.412627967435</v>
      </c>
      <c r="I33" s="17"/>
      <c r="K33" s="12">
        <v>38169</v>
      </c>
      <c r="L33" s="4">
        <f>+(B33*DEFLATOR!B34)</f>
        <v>1426.3019186961617</v>
      </c>
      <c r="M33" s="9">
        <f t="shared" si="0"/>
        <v>0.8448180398985095</v>
      </c>
      <c r="N33" s="9">
        <f t="shared" si="7"/>
        <v>0.8509088798282827</v>
      </c>
      <c r="O33" s="4">
        <f>+(C33*DEFLATOR!C34)</f>
        <v>1060.7651445579952</v>
      </c>
      <c r="P33" s="9">
        <f t="shared" si="1"/>
        <v>4.4568332668308175</v>
      </c>
      <c r="Q33" s="9">
        <f t="shared" si="8"/>
        <v>-0.5994140478664645</v>
      </c>
      <c r="R33" s="4">
        <f>+(D33*DEFLATOR!D34)</f>
        <v>1116.504964172252</v>
      </c>
      <c r="S33" s="9">
        <f t="shared" si="2"/>
        <v>1.8074920961185903</v>
      </c>
      <c r="T33" s="9">
        <f t="shared" si="9"/>
        <v>2.0864234329208475</v>
      </c>
      <c r="U33" s="4">
        <f>+(E33*DEFLATOR!E34)</f>
        <v>1273.689565350973</v>
      </c>
      <c r="V33" s="9">
        <f t="shared" si="3"/>
        <v>1.8577973612558196</v>
      </c>
      <c r="W33" s="9">
        <f t="shared" si="10"/>
        <v>3.556818428619035</v>
      </c>
      <c r="X33" s="4">
        <f>+(F33*DEFLATOR!F34)</f>
        <v>1388.2345680006229</v>
      </c>
      <c r="Y33" s="9">
        <f t="shared" si="4"/>
        <v>1.3602485271535736</v>
      </c>
      <c r="Z33" s="9">
        <f t="shared" si="11"/>
        <v>-1.3482780052840204</v>
      </c>
      <c r="AA33" s="4">
        <f>+(G33*DEFLATOR!G34)</f>
        <v>1597.8584562326935</v>
      </c>
      <c r="AB33" s="9">
        <f t="shared" si="5"/>
        <v>-0.37317693054873535</v>
      </c>
      <c r="AC33" s="9">
        <f t="shared" si="12"/>
        <v>1.1951380889902996</v>
      </c>
      <c r="AD33" s="4">
        <f>+(H33*DEFLATOR!H34)</f>
        <v>1380.5507407211314</v>
      </c>
      <c r="AE33" s="9">
        <f t="shared" si="6"/>
        <v>1.8947481517211262</v>
      </c>
      <c r="AF33" s="9">
        <f t="shared" si="13"/>
        <v>2.0506023843330112</v>
      </c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</row>
    <row r="34" spans="1:156" s="1" customFormat="1" ht="12.75">
      <c r="A34" s="12">
        <v>38200</v>
      </c>
      <c r="B34" s="11">
        <v>924.7717913204923</v>
      </c>
      <c r="C34" s="11">
        <v>674.6844701076196</v>
      </c>
      <c r="D34" s="11">
        <v>703.5322835860236</v>
      </c>
      <c r="E34" s="11">
        <v>825.793253784999</v>
      </c>
      <c r="F34" s="11">
        <v>885.7231509722991</v>
      </c>
      <c r="G34" s="11">
        <v>1053.1339739077835</v>
      </c>
      <c r="H34" s="11">
        <v>920.902119685769</v>
      </c>
      <c r="I34" s="17"/>
      <c r="K34" s="12">
        <v>38200</v>
      </c>
      <c r="L34" s="4">
        <f>+(B34*DEFLATOR!B35)</f>
        <v>1403.978316866827</v>
      </c>
      <c r="M34" s="9">
        <f t="shared" si="0"/>
        <v>-1.56513859630375</v>
      </c>
      <c r="N34" s="9">
        <f t="shared" si="7"/>
        <v>-2.1205075226129577</v>
      </c>
      <c r="O34" s="4">
        <f>+(C34*DEFLATOR!C35)</f>
        <v>1051.754182371449</v>
      </c>
      <c r="P34" s="9">
        <f t="shared" si="1"/>
        <v>-0.8494775900938056</v>
      </c>
      <c r="Q34" s="9">
        <f t="shared" si="8"/>
        <v>2.8174629547818464</v>
      </c>
      <c r="R34" s="4">
        <f>+(D34*DEFLATOR!D35)</f>
        <v>1084.6018806487555</v>
      </c>
      <c r="S34" s="9">
        <f t="shared" si="2"/>
        <v>-2.8574063302216124</v>
      </c>
      <c r="T34" s="9">
        <f t="shared" si="9"/>
        <v>-9.029562701976934</v>
      </c>
      <c r="U34" s="4">
        <f>+(E34*DEFLATOR!E35)</f>
        <v>1298.6363912046515</v>
      </c>
      <c r="V34" s="9">
        <f t="shared" si="3"/>
        <v>1.958626853224188</v>
      </c>
      <c r="W34" s="9">
        <f t="shared" si="10"/>
        <v>6.249011882117239</v>
      </c>
      <c r="X34" s="4">
        <f>+(F34*DEFLATOR!F35)</f>
        <v>1352.2478017428245</v>
      </c>
      <c r="Y34" s="9">
        <f t="shared" si="4"/>
        <v>-2.5922684168301235</v>
      </c>
      <c r="Z34" s="9">
        <f t="shared" si="11"/>
        <v>-4.865736386195108</v>
      </c>
      <c r="AA34" s="4">
        <f>+(G34*DEFLATOR!G35)</f>
        <v>1574.221884707406</v>
      </c>
      <c r="AB34" s="9">
        <f t="shared" si="5"/>
        <v>-1.4792656654342262</v>
      </c>
      <c r="AC34" s="9">
        <f t="shared" si="12"/>
        <v>-2.0889973128080497</v>
      </c>
      <c r="AD34" s="4">
        <f>+(H34*DEFLATOR!H35)</f>
        <v>1359.700865385661</v>
      </c>
      <c r="AE34" s="9">
        <f t="shared" si="6"/>
        <v>-1.5102578065750438</v>
      </c>
      <c r="AF34" s="9">
        <f t="shared" si="13"/>
        <v>-1.31161172928701</v>
      </c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</row>
    <row r="35" spans="1:156" s="1" customFormat="1" ht="12.75">
      <c r="A35" s="12">
        <v>38231</v>
      </c>
      <c r="B35" s="11">
        <v>944.6257232682491</v>
      </c>
      <c r="C35" s="11">
        <v>677.68905643486</v>
      </c>
      <c r="D35" s="11">
        <v>717.1399524018632</v>
      </c>
      <c r="E35" s="11">
        <v>837.4797350016812</v>
      </c>
      <c r="F35" s="11">
        <v>926.3331016155526</v>
      </c>
      <c r="G35" s="11">
        <v>1068.9110130532813</v>
      </c>
      <c r="H35" s="11">
        <v>930.4857426281973</v>
      </c>
      <c r="I35" s="17"/>
      <c r="K35" s="12">
        <v>38231</v>
      </c>
      <c r="L35" s="4">
        <f>+(B35*DEFLATOR!B36)</f>
        <v>1431.3872023715103</v>
      </c>
      <c r="M35" s="9">
        <f t="shared" si="0"/>
        <v>1.9522299721729253</v>
      </c>
      <c r="N35" s="9">
        <f t="shared" si="7"/>
        <v>2.122836877187795</v>
      </c>
      <c r="O35" s="4">
        <f>+(C35*DEFLATOR!C36)</f>
        <v>1057.7072297352304</v>
      </c>
      <c r="P35" s="9">
        <f t="shared" si="1"/>
        <v>0.5660112851045396</v>
      </c>
      <c r="Q35" s="9">
        <f t="shared" si="8"/>
        <v>3.0392940787450806</v>
      </c>
      <c r="R35" s="4">
        <f>+(D35*DEFLATOR!D36)</f>
        <v>1105.2485945345397</v>
      </c>
      <c r="S35" s="9">
        <f t="shared" si="2"/>
        <v>1.9036214351236813</v>
      </c>
      <c r="T35" s="9">
        <f t="shared" si="9"/>
        <v>-3.1291177104395995</v>
      </c>
      <c r="U35" s="4">
        <f>+(E35*DEFLATOR!E36)</f>
        <v>1310.8534542920195</v>
      </c>
      <c r="V35" s="9">
        <f t="shared" si="3"/>
        <v>0.9407608758010388</v>
      </c>
      <c r="W35" s="9">
        <f t="shared" si="10"/>
        <v>5.7394299558124695</v>
      </c>
      <c r="X35" s="4">
        <f>+(F35*DEFLATOR!F36)</f>
        <v>1413.1171737924842</v>
      </c>
      <c r="Y35" s="9">
        <f t="shared" si="4"/>
        <v>4.501347458003568</v>
      </c>
      <c r="Z35" s="9">
        <f t="shared" si="11"/>
        <v>0.07798443037376757</v>
      </c>
      <c r="AA35" s="4">
        <f>+(G35*DEFLATOR!G36)</f>
        <v>1593.3439979880823</v>
      </c>
      <c r="AB35" s="9">
        <f t="shared" si="5"/>
        <v>1.214702543932078</v>
      </c>
      <c r="AC35" s="9">
        <f t="shared" si="12"/>
        <v>3.505772868035395</v>
      </c>
      <c r="AD35" s="4">
        <f>+(H35*DEFLATOR!H36)</f>
        <v>1371.3824805308461</v>
      </c>
      <c r="AE35" s="9">
        <f t="shared" si="6"/>
        <v>0.859131257658774</v>
      </c>
      <c r="AF35" s="9">
        <f t="shared" si="13"/>
        <v>0.40592402123866833</v>
      </c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</row>
    <row r="36" spans="1:156" s="1" customFormat="1" ht="12.75">
      <c r="A36" s="12">
        <v>38261</v>
      </c>
      <c r="B36" s="11">
        <v>932.8109243779029</v>
      </c>
      <c r="C36" s="11">
        <v>661.6096481527014</v>
      </c>
      <c r="D36" s="11">
        <v>709.7660074883435</v>
      </c>
      <c r="E36" s="11">
        <v>817.8138044719672</v>
      </c>
      <c r="F36" s="11">
        <v>919.4834118434374</v>
      </c>
      <c r="G36" s="11">
        <v>1057.7779543265926</v>
      </c>
      <c r="H36" s="11">
        <v>908.0559406326117</v>
      </c>
      <c r="I36" s="17"/>
      <c r="K36" s="12">
        <v>38261</v>
      </c>
      <c r="L36" s="4">
        <f>+(B36*DEFLATOR!B37)</f>
        <v>1411.664168435562</v>
      </c>
      <c r="M36" s="9">
        <f t="shared" si="0"/>
        <v>-1.377896484142882</v>
      </c>
      <c r="N36" s="9">
        <f t="shared" si="7"/>
        <v>0.9610820109493767</v>
      </c>
      <c r="O36" s="4">
        <f>+(C36*DEFLATOR!C37)</f>
        <v>1033.7483206761317</v>
      </c>
      <c r="P36" s="9">
        <f t="shared" si="1"/>
        <v>-2.265173990074376</v>
      </c>
      <c r="Q36" s="9">
        <f t="shared" si="8"/>
        <v>4.767609500698278</v>
      </c>
      <c r="R36" s="4">
        <f>+(D36*DEFLATOR!D37)</f>
        <v>1095.5272386111055</v>
      </c>
      <c r="S36" s="9">
        <f t="shared" si="2"/>
        <v>-0.8795628396639832</v>
      </c>
      <c r="T36" s="9">
        <f t="shared" si="9"/>
        <v>1.5490991145661104</v>
      </c>
      <c r="U36" s="4">
        <f>+(E36*DEFLATOR!E37)</f>
        <v>1278.5373864308833</v>
      </c>
      <c r="V36" s="9">
        <f t="shared" si="3"/>
        <v>-2.4652693064450726</v>
      </c>
      <c r="W36" s="9">
        <f t="shared" si="10"/>
        <v>-0.11898108927843598</v>
      </c>
      <c r="X36" s="4">
        <f>+(F36*DEFLATOR!F37)</f>
        <v>1402.668001421071</v>
      </c>
      <c r="Y36" s="9">
        <f t="shared" si="4"/>
        <v>-0.7394413262539312</v>
      </c>
      <c r="Z36" s="9">
        <f t="shared" si="11"/>
        <v>0.34248444716979964</v>
      </c>
      <c r="AA36" s="4">
        <f>+(G36*DEFLATOR!G37)</f>
        <v>1572.1894483468905</v>
      </c>
      <c r="AB36" s="9">
        <f t="shared" si="5"/>
        <v>-1.327682513500139</v>
      </c>
      <c r="AC36" s="9">
        <f t="shared" si="12"/>
        <v>1.442449214216257</v>
      </c>
      <c r="AD36" s="4">
        <f>+(H36*DEFLATOR!H37)</f>
        <v>1335.3868017150946</v>
      </c>
      <c r="AE36" s="9">
        <f t="shared" si="6"/>
        <v>-2.624773126882729</v>
      </c>
      <c r="AF36" s="9">
        <f t="shared" si="13"/>
        <v>-1.5916677085759945</v>
      </c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</row>
    <row r="37" spans="1:32" ht="12.75">
      <c r="A37" s="12">
        <v>38292</v>
      </c>
      <c r="B37" s="4">
        <v>945.2636492106981</v>
      </c>
      <c r="C37" s="4">
        <v>669.6298521259679</v>
      </c>
      <c r="D37" s="4">
        <v>723.4081850295995</v>
      </c>
      <c r="E37" s="4">
        <v>820.8740633281463</v>
      </c>
      <c r="F37" s="4">
        <v>929.1747863870135</v>
      </c>
      <c r="G37" s="4">
        <v>1070.4017941552288</v>
      </c>
      <c r="H37" s="4">
        <v>936.1061666658662</v>
      </c>
      <c r="I37" s="17"/>
      <c r="K37" s="12">
        <v>38292</v>
      </c>
      <c r="L37" s="4">
        <f>+(B37*DEFLATOR!B38)</f>
        <v>1424.4475318631546</v>
      </c>
      <c r="M37" s="9">
        <f t="shared" si="0"/>
        <v>0.9055527308424516</v>
      </c>
      <c r="N37" s="9">
        <f t="shared" si="7"/>
        <v>2.058209392536514</v>
      </c>
      <c r="O37" s="4">
        <f>+(C37*DEFLATOR!C38)</f>
        <v>1041.3851759542179</v>
      </c>
      <c r="P37" s="9">
        <f t="shared" si="1"/>
        <v>0.7387538267623173</v>
      </c>
      <c r="Q37" s="9">
        <f t="shared" si="8"/>
        <v>5.726620331061527</v>
      </c>
      <c r="R37" s="4">
        <f>+(D37*DEFLATOR!D38)</f>
        <v>1111.4712374205117</v>
      </c>
      <c r="S37" s="9">
        <f t="shared" si="2"/>
        <v>1.4553721940880004</v>
      </c>
      <c r="T37" s="9">
        <f t="shared" si="9"/>
        <v>1.7890654098135839</v>
      </c>
      <c r="U37" s="4">
        <f>+(E37*DEFLATOR!E38)</f>
        <v>1273.1365800648032</v>
      </c>
      <c r="V37" s="9">
        <f t="shared" si="3"/>
        <v>-0.42242068346212136</v>
      </c>
      <c r="W37" s="9">
        <f t="shared" si="10"/>
        <v>1.1138720221190557</v>
      </c>
      <c r="X37" s="4">
        <f>+(F37*DEFLATOR!F38)</f>
        <v>1413.353426786667</v>
      </c>
      <c r="Y37" s="9">
        <f t="shared" si="4"/>
        <v>0.7617929085692587</v>
      </c>
      <c r="Z37" s="9">
        <f t="shared" si="11"/>
        <v>2.598952914324304</v>
      </c>
      <c r="AA37" s="4">
        <f>+(G37*DEFLATOR!G38)</f>
        <v>1584.2983762770937</v>
      </c>
      <c r="AB37" s="9">
        <f t="shared" si="5"/>
        <v>0.7701952168000625</v>
      </c>
      <c r="AC37" s="9">
        <f t="shared" si="12"/>
        <v>1.685203415331249</v>
      </c>
      <c r="AD37" s="4">
        <f>+(H37*DEFLATOR!H38)</f>
        <v>1372.2462678893928</v>
      </c>
      <c r="AE37" s="9">
        <f t="shared" si="6"/>
        <v>2.760208961699928</v>
      </c>
      <c r="AF37" s="9">
        <f t="shared" si="13"/>
        <v>1.2784418193928948</v>
      </c>
    </row>
    <row r="38" spans="1:32" ht="12.75">
      <c r="A38" s="12">
        <v>38322</v>
      </c>
      <c r="B38" s="4">
        <v>927.9591487932307</v>
      </c>
      <c r="C38" s="4">
        <v>653.328368888432</v>
      </c>
      <c r="D38" s="4">
        <v>723.3726426582474</v>
      </c>
      <c r="E38" s="4">
        <v>812.4691128842596</v>
      </c>
      <c r="F38" s="4">
        <v>912.9303510112491</v>
      </c>
      <c r="G38" s="4">
        <v>1047.1346126526773</v>
      </c>
      <c r="H38" s="4">
        <v>916.3474546704451</v>
      </c>
      <c r="I38" s="17"/>
      <c r="K38" s="12">
        <v>38322</v>
      </c>
      <c r="L38" s="4">
        <f>+(B38*DEFLATOR!B39)</f>
        <v>1386.758901007093</v>
      </c>
      <c r="M38" s="9">
        <f t="shared" si="0"/>
        <v>-2.645841985261854</v>
      </c>
      <c r="N38" s="9">
        <f t="shared" si="7"/>
        <v>-0.6709330923981849</v>
      </c>
      <c r="O38" s="4">
        <f>+(C38*DEFLATOR!C39)</f>
        <v>998.8533948839245</v>
      </c>
      <c r="P38" s="9">
        <f t="shared" si="1"/>
        <v>-4.084154648285798</v>
      </c>
      <c r="Q38" s="9">
        <f t="shared" si="8"/>
        <v>3.007965378676758</v>
      </c>
      <c r="R38" s="4">
        <f>+(D38*DEFLATOR!D39)</f>
        <v>1105.2273556080213</v>
      </c>
      <c r="S38" s="9">
        <f t="shared" si="2"/>
        <v>-0.5617672866624179</v>
      </c>
      <c r="T38" s="9">
        <f t="shared" si="9"/>
        <v>-1.0165372530126504</v>
      </c>
      <c r="U38" s="4">
        <f>+(E38*DEFLATOR!E39)</f>
        <v>1239.7686955843506</v>
      </c>
      <c r="V38" s="9">
        <f t="shared" si="3"/>
        <v>-2.620919467945393</v>
      </c>
      <c r="W38" s="9">
        <f t="shared" si="10"/>
        <v>0.4160367669261422</v>
      </c>
      <c r="X38" s="4">
        <f>+(F38*DEFLATOR!F39)</f>
        <v>1378.580628265176</v>
      </c>
      <c r="Y38" s="9">
        <f t="shared" si="4"/>
        <v>-2.4603045397178946</v>
      </c>
      <c r="Z38" s="9">
        <f t="shared" si="11"/>
        <v>-1.1652675414625668</v>
      </c>
      <c r="AA38" s="4">
        <f>+(G38*DEFLATOR!G39)</f>
        <v>1540.770149204998</v>
      </c>
      <c r="AB38" s="9">
        <f t="shared" si="5"/>
        <v>-2.7474765943004797</v>
      </c>
      <c r="AC38" s="9">
        <f t="shared" si="12"/>
        <v>-0.5508259904541624</v>
      </c>
      <c r="AD38" s="4">
        <f>+(H38*DEFLATOR!H39)</f>
        <v>1332.753049002241</v>
      </c>
      <c r="AE38" s="9">
        <f t="shared" si="6"/>
        <v>-2.8779979083415674</v>
      </c>
      <c r="AF38" s="9">
        <f t="shared" si="13"/>
        <v>-2.557401785669444</v>
      </c>
    </row>
    <row r="39" spans="1:32" ht="12.75">
      <c r="A39" s="12" t="s">
        <v>29</v>
      </c>
      <c r="B39" s="4">
        <v>958.1817000251062</v>
      </c>
      <c r="C39" s="4">
        <v>631.9588945780263</v>
      </c>
      <c r="D39" s="4">
        <v>705.0371644356865</v>
      </c>
      <c r="E39" s="4">
        <v>841.5382938360589</v>
      </c>
      <c r="F39" s="4">
        <v>973.1312339162546</v>
      </c>
      <c r="G39" s="4">
        <v>1081.650374491205</v>
      </c>
      <c r="H39" s="4">
        <v>921.2093867306</v>
      </c>
      <c r="I39" s="17"/>
      <c r="K39" s="7" t="s">
        <v>29</v>
      </c>
      <c r="L39" s="4">
        <f>+(B39*DEFLATOR!B40)</f>
        <v>1424.0113394861335</v>
      </c>
      <c r="M39" s="9">
        <f t="shared" si="0"/>
        <v>2.686295249447257</v>
      </c>
      <c r="N39" s="9">
        <f t="shared" si="7"/>
        <v>1.4252288112732936</v>
      </c>
      <c r="O39" s="4">
        <f>+(C39*DEFLATOR!C40)</f>
        <v>962.716491805527</v>
      </c>
      <c r="P39" s="9">
        <f t="shared" si="1"/>
        <v>-3.6178385400188695</v>
      </c>
      <c r="Q39" s="9">
        <f t="shared" si="8"/>
        <v>-0.027665791576270138</v>
      </c>
      <c r="R39" s="4">
        <f>+(D39*DEFLATOR!D40)</f>
        <v>1073.0281161650153</v>
      </c>
      <c r="S39" s="9">
        <f t="shared" si="2"/>
        <v>-2.9133588921432585</v>
      </c>
      <c r="T39" s="9">
        <f t="shared" si="9"/>
        <v>-3.148481206518583</v>
      </c>
      <c r="U39" s="4">
        <f>+(E39*DEFLATOR!E40)</f>
        <v>1277.7374613534016</v>
      </c>
      <c r="V39" s="9">
        <f t="shared" si="3"/>
        <v>3.0625685181665974</v>
      </c>
      <c r="W39" s="9">
        <f t="shared" si="10"/>
        <v>1.4782996611407473</v>
      </c>
      <c r="X39" s="4">
        <f>+(F39*DEFLATOR!F40)</f>
        <v>1457.5358469801797</v>
      </c>
      <c r="Y39" s="9">
        <f t="shared" si="4"/>
        <v>5.727283344635548</v>
      </c>
      <c r="Z39" s="9">
        <f t="shared" si="11"/>
        <v>5.410942833773058</v>
      </c>
      <c r="AA39" s="4">
        <f>+(G39*DEFLATOR!G40)</f>
        <v>1585.5321556108386</v>
      </c>
      <c r="AB39" s="9">
        <f t="shared" si="5"/>
        <v>2.905170925652789</v>
      </c>
      <c r="AC39" s="9">
        <f t="shared" si="12"/>
        <v>1.230017055866539</v>
      </c>
      <c r="AD39" s="4">
        <f>+(H39*DEFLATOR!H40)</f>
        <v>1326.296114470804</v>
      </c>
      <c r="AE39" s="9">
        <f t="shared" si="6"/>
        <v>-0.4844809423824481</v>
      </c>
      <c r="AF39" s="9">
        <f t="shared" si="13"/>
        <v>-5.294749781863972</v>
      </c>
    </row>
    <row r="40" spans="1:32" ht="12.75">
      <c r="A40" s="12">
        <v>38384</v>
      </c>
      <c r="B40" s="4">
        <v>969.9766028354761</v>
      </c>
      <c r="C40" s="4">
        <v>654.8706469591206</v>
      </c>
      <c r="D40" s="4">
        <v>710.1711684231071</v>
      </c>
      <c r="E40" s="4">
        <v>850.7959854891309</v>
      </c>
      <c r="F40" s="4">
        <v>961.7938131448362</v>
      </c>
      <c r="G40" s="4">
        <v>1101.6521509342488</v>
      </c>
      <c r="H40" s="4">
        <v>956.6389781554625</v>
      </c>
      <c r="I40" s="17"/>
      <c r="K40" s="12">
        <v>38384</v>
      </c>
      <c r="L40" s="4">
        <f>+(B40*DEFLATOR!B41)</f>
        <v>1434.9752816977084</v>
      </c>
      <c r="M40" s="9">
        <f t="shared" si="0"/>
        <v>0.7699336309731519</v>
      </c>
      <c r="N40" s="9">
        <f t="shared" si="7"/>
        <v>1.9351764343595868</v>
      </c>
      <c r="O40" s="4">
        <f>+(C40*DEFLATOR!C41)</f>
        <v>991.07878416066</v>
      </c>
      <c r="P40" s="9">
        <f t="shared" si="1"/>
        <v>2.946069024115383</v>
      </c>
      <c r="Q40" s="9">
        <f t="shared" si="8"/>
        <v>6.559475394066694</v>
      </c>
      <c r="R40" s="4">
        <f>+(D40*DEFLATOR!D41)</f>
        <v>1073.3284908231801</v>
      </c>
      <c r="S40" s="9">
        <f t="shared" si="2"/>
        <v>0.027993176845941825</v>
      </c>
      <c r="T40" s="9">
        <f t="shared" si="9"/>
        <v>-2.4882851055609834</v>
      </c>
      <c r="U40" s="4">
        <f>+(E40*DEFLATOR!E41)</f>
        <v>1288.958035507532</v>
      </c>
      <c r="V40" s="9">
        <f t="shared" si="3"/>
        <v>0.8781595980011048</v>
      </c>
      <c r="W40" s="9">
        <f t="shared" si="10"/>
        <v>2.7919944456662016</v>
      </c>
      <c r="X40" s="4">
        <f>+(F40*DEFLATOR!F41)</f>
        <v>1437.6795334328654</v>
      </c>
      <c r="Y40" s="9">
        <f t="shared" si="4"/>
        <v>-1.3623207681961347</v>
      </c>
      <c r="Z40" s="9">
        <f t="shared" si="11"/>
        <v>4.803984083234769</v>
      </c>
      <c r="AA40" s="4">
        <f>+(G40*DEFLATOR!G41)</f>
        <v>1605.3799247467307</v>
      </c>
      <c r="AB40" s="9">
        <f t="shared" si="5"/>
        <v>1.2518048950098892</v>
      </c>
      <c r="AC40" s="9">
        <f t="shared" si="12"/>
        <v>-0.08056176923938452</v>
      </c>
      <c r="AD40" s="4">
        <f>+(H40*DEFLATOR!H41)</f>
        <v>1370.8622354711533</v>
      </c>
      <c r="AE40" s="9">
        <f t="shared" si="6"/>
        <v>3.360193889893992</v>
      </c>
      <c r="AF40" s="9">
        <f t="shared" si="13"/>
        <v>3.1175309482576408</v>
      </c>
    </row>
    <row r="41" spans="1:32" ht="12.75">
      <c r="A41" s="12">
        <v>38412</v>
      </c>
      <c r="B41" s="4">
        <v>978.7490280809545</v>
      </c>
      <c r="C41" s="4">
        <v>637.641953278609</v>
      </c>
      <c r="D41" s="4">
        <v>734.5867265510359</v>
      </c>
      <c r="E41" s="4">
        <v>868.8275805832224</v>
      </c>
      <c r="F41" s="4">
        <v>949.0477067842533</v>
      </c>
      <c r="G41" s="4">
        <v>1126.408700995805</v>
      </c>
      <c r="H41" s="4">
        <v>936.8052865737615</v>
      </c>
      <c r="I41" s="17"/>
      <c r="K41" s="12">
        <v>38412</v>
      </c>
      <c r="L41" s="4">
        <f>+(B41*DEFLATOR!B42)</f>
        <v>1436.5253906408232</v>
      </c>
      <c r="M41" s="9">
        <f t="shared" si="0"/>
        <v>0.10802338987196958</v>
      </c>
      <c r="N41" s="9">
        <f t="shared" si="7"/>
        <v>0.5746840353069826</v>
      </c>
      <c r="O41" s="4">
        <f>+(C41*DEFLATOR!C42)</f>
        <v>959.7264482128736</v>
      </c>
      <c r="P41" s="9">
        <f t="shared" si="1"/>
        <v>-3.1634554637690604</v>
      </c>
      <c r="Q41" s="9">
        <f t="shared" si="8"/>
        <v>4.901555946673097</v>
      </c>
      <c r="R41" s="4">
        <f>+(D41*DEFLATOR!D42)</f>
        <v>1110.5625016850897</v>
      </c>
      <c r="S41" s="9">
        <f t="shared" si="2"/>
        <v>3.469022874195149</v>
      </c>
      <c r="T41" s="9">
        <f t="shared" si="9"/>
        <v>0.046273492385373594</v>
      </c>
      <c r="U41" s="4">
        <f>+(E41*DEFLATOR!E42)</f>
        <v>1304.6644334946614</v>
      </c>
      <c r="V41" s="9">
        <f t="shared" si="3"/>
        <v>1.2185344716009183</v>
      </c>
      <c r="W41" s="9">
        <f t="shared" si="10"/>
        <v>2.4281897505264327</v>
      </c>
      <c r="X41" s="4">
        <f>+(F41*DEFLATOR!F42)</f>
        <v>1415.9365049341968</v>
      </c>
      <c r="Y41" s="9">
        <f t="shared" si="4"/>
        <v>-1.5123696201441272</v>
      </c>
      <c r="Z41" s="9">
        <f t="shared" si="11"/>
        <v>-2.202857210639164</v>
      </c>
      <c r="AA41" s="4">
        <f>+(G41*DEFLATOR!G42)</f>
        <v>1619.591857201443</v>
      </c>
      <c r="AB41" s="9">
        <f t="shared" si="5"/>
        <v>0.8852691026988158</v>
      </c>
      <c r="AC41" s="9">
        <f t="shared" si="12"/>
        <v>1.379862208067295</v>
      </c>
      <c r="AD41" s="4">
        <f>+(H41*DEFLATOR!H42)</f>
        <v>1332.0505902755133</v>
      </c>
      <c r="AE41" s="9">
        <f t="shared" si="6"/>
        <v>-2.831184942686882</v>
      </c>
      <c r="AF41" s="9">
        <f t="shared" si="13"/>
        <v>-2.532449733379538</v>
      </c>
    </row>
    <row r="42" spans="1:32" ht="12.75">
      <c r="A42" s="12">
        <v>38443</v>
      </c>
      <c r="B42" s="4">
        <v>974.1172894062848</v>
      </c>
      <c r="C42" s="4">
        <v>675.8926200963447</v>
      </c>
      <c r="D42" s="4">
        <v>721.5299071442071</v>
      </c>
      <c r="E42" s="4">
        <v>879.8836585324261</v>
      </c>
      <c r="F42" s="4">
        <v>958.0084679172987</v>
      </c>
      <c r="G42" s="4">
        <v>1104.9976514448856</v>
      </c>
      <c r="H42" s="4">
        <v>929.192164900411</v>
      </c>
      <c r="I42" s="17"/>
      <c r="K42" s="12">
        <v>38443</v>
      </c>
      <c r="L42" s="4">
        <f>+(B42*DEFLATOR!B43)</f>
        <v>1414.4809165154365</v>
      </c>
      <c r="M42" s="9">
        <f t="shared" si="0"/>
        <v>-1.5345690559324332</v>
      </c>
      <c r="N42" s="9">
        <f t="shared" si="7"/>
        <v>-0.09775442003153723</v>
      </c>
      <c r="O42" s="4">
        <f>+(C42*DEFLATOR!C43)</f>
        <v>1013.245238404498</v>
      </c>
      <c r="P42" s="9">
        <f t="shared" si="1"/>
        <v>5.5764629901867035</v>
      </c>
      <c r="Q42" s="9">
        <f t="shared" si="8"/>
        <v>7.096667111254806</v>
      </c>
      <c r="R42" s="4">
        <f>+(D42*DEFLATOR!D43)</f>
        <v>1087.451847409994</v>
      </c>
      <c r="S42" s="9">
        <f t="shared" si="2"/>
        <v>-2.080986368622151</v>
      </c>
      <c r="T42" s="9">
        <f t="shared" si="9"/>
        <v>-2.538175387634267</v>
      </c>
      <c r="U42" s="4">
        <f>+(E42*DEFLATOR!E43)</f>
        <v>1303.924463924646</v>
      </c>
      <c r="V42" s="9">
        <f t="shared" si="3"/>
        <v>-0.05671723326076128</v>
      </c>
      <c r="W42" s="9">
        <f t="shared" si="10"/>
        <v>3.2873803032278603</v>
      </c>
      <c r="X42" s="4">
        <f>+(F42*DEFLATOR!F43)</f>
        <v>1408.7379830744217</v>
      </c>
      <c r="Y42" s="9">
        <f t="shared" si="4"/>
        <v>-0.5083929847623847</v>
      </c>
      <c r="Z42" s="9">
        <f t="shared" si="11"/>
        <v>-0.3076843287745268</v>
      </c>
      <c r="AA42" s="4">
        <f>+(G42*DEFLATOR!G43)</f>
        <v>1575.5714624200664</v>
      </c>
      <c r="AB42" s="9">
        <f t="shared" si="5"/>
        <v>-2.717993091014992</v>
      </c>
      <c r="AC42" s="9">
        <f t="shared" si="12"/>
        <v>-1.141580437845724</v>
      </c>
      <c r="AD42" s="4">
        <f>+(H42*DEFLATOR!H43)</f>
        <v>1293.9236455152236</v>
      </c>
      <c r="AE42" s="9">
        <f t="shared" si="6"/>
        <v>-2.8622745291080665</v>
      </c>
      <c r="AF42" s="9">
        <f t="shared" si="13"/>
        <v>-3.237803068744105</v>
      </c>
    </row>
    <row r="43" spans="1:32" ht="12.75">
      <c r="A43" s="12">
        <v>38473</v>
      </c>
      <c r="B43" s="4">
        <v>965.4187893600042</v>
      </c>
      <c r="C43" s="4">
        <v>664.6630939353128</v>
      </c>
      <c r="D43" s="4">
        <v>708.6129352799545</v>
      </c>
      <c r="E43" s="4">
        <v>882.7332350931979</v>
      </c>
      <c r="F43" s="4">
        <v>934.8577999747779</v>
      </c>
      <c r="G43" s="4">
        <v>1099.3816427481445</v>
      </c>
      <c r="H43" s="4">
        <v>945.9939078076505</v>
      </c>
      <c r="I43" s="17"/>
      <c r="K43" s="12">
        <v>38473</v>
      </c>
      <c r="L43" s="4">
        <f>+(B43*DEFLATOR!B44)</f>
        <v>1389.65578291161</v>
      </c>
      <c r="M43" s="9">
        <f t="shared" si="0"/>
        <v>-1.7550702391222806</v>
      </c>
      <c r="N43" s="9">
        <f t="shared" si="7"/>
        <v>-0.5504817720327737</v>
      </c>
      <c r="O43" s="4">
        <f>+(C43*DEFLATOR!C44)</f>
        <v>980.6227861172642</v>
      </c>
      <c r="P43" s="9">
        <f t="shared" si="1"/>
        <v>-3.2196008479252747</v>
      </c>
      <c r="Q43" s="9">
        <f t="shared" si="8"/>
        <v>3.798200055924039</v>
      </c>
      <c r="R43" s="4">
        <f>+(D43*DEFLATOR!D44)</f>
        <v>1055.8418865174738</v>
      </c>
      <c r="S43" s="9">
        <f t="shared" si="2"/>
        <v>-2.9067917782112596</v>
      </c>
      <c r="T43" s="9">
        <f t="shared" si="9"/>
        <v>-1.8462054947649187</v>
      </c>
      <c r="U43" s="4">
        <f>+(E43*DEFLATOR!E44)</f>
        <v>1297.8939696147795</v>
      </c>
      <c r="V43" s="9">
        <f t="shared" si="3"/>
        <v>-0.46248801036491427</v>
      </c>
      <c r="W43" s="9">
        <f t="shared" si="10"/>
        <v>3.7404292978940656</v>
      </c>
      <c r="X43" s="4">
        <f>+(F43*DEFLATOR!F44)</f>
        <v>1357.7237050358654</v>
      </c>
      <c r="Y43" s="9">
        <f t="shared" si="4"/>
        <v>-3.621275116556666</v>
      </c>
      <c r="Z43" s="9">
        <f t="shared" si="11"/>
        <v>-0.526588115678539</v>
      </c>
      <c r="AA43" s="4">
        <f>+(G43*DEFLATOR!G44)</f>
        <v>1558.9893811480347</v>
      </c>
      <c r="AB43" s="9">
        <f t="shared" si="5"/>
        <v>-1.0524486935401645</v>
      </c>
      <c r="AC43" s="9">
        <f t="shared" si="12"/>
        <v>-2.264490186987722</v>
      </c>
      <c r="AD43" s="4">
        <f>+(H43*DEFLATOR!H44)</f>
        <v>1310.3755082596879</v>
      </c>
      <c r="AE43" s="9">
        <f t="shared" si="6"/>
        <v>1.2714709095460908</v>
      </c>
      <c r="AF43" s="9">
        <f t="shared" si="13"/>
        <v>1.7685629912018497</v>
      </c>
    </row>
    <row r="44" spans="1:32" ht="12.75">
      <c r="A44" s="12">
        <v>38504</v>
      </c>
      <c r="B44" s="4">
        <v>982.5104149576068</v>
      </c>
      <c r="C44" s="4">
        <v>699.4057602419173</v>
      </c>
      <c r="D44" s="4">
        <v>728.9752537719002</v>
      </c>
      <c r="E44" s="4">
        <v>877.0394966633293</v>
      </c>
      <c r="F44" s="4">
        <v>939.7653243840864</v>
      </c>
      <c r="G44" s="4">
        <v>1129.943698026049</v>
      </c>
      <c r="H44" s="4">
        <v>947.3232888592539</v>
      </c>
      <c r="I44" s="17"/>
      <c r="K44" s="12">
        <v>38504</v>
      </c>
      <c r="L44" s="4">
        <f>+(B44*DEFLATOR!B45)</f>
        <v>1415.8501643563422</v>
      </c>
      <c r="M44" s="9">
        <f t="shared" si="0"/>
        <v>1.8849546604879253</v>
      </c>
      <c r="N44" s="9">
        <f t="shared" si="7"/>
        <v>0.10584037270142677</v>
      </c>
      <c r="O44" s="4">
        <f>+(C44*DEFLATOR!C45)</f>
        <v>1033.534666301387</v>
      </c>
      <c r="P44" s="9">
        <f t="shared" si="1"/>
        <v>5.395742474394782</v>
      </c>
      <c r="Q44" s="9">
        <f t="shared" si="8"/>
        <v>1.7753636299190578</v>
      </c>
      <c r="R44" s="4">
        <f>+(D44*DEFLATOR!D45)</f>
        <v>1084.446873569851</v>
      </c>
      <c r="S44" s="9">
        <f t="shared" si="2"/>
        <v>2.7092112386946754</v>
      </c>
      <c r="T44" s="9">
        <f t="shared" si="9"/>
        <v>-1.1156958075198453</v>
      </c>
      <c r="U44" s="4">
        <f>+(E44*DEFLATOR!E45)</f>
        <v>1292.6246924150755</v>
      </c>
      <c r="V44" s="9">
        <f t="shared" si="3"/>
        <v>-0.4059867233428882</v>
      </c>
      <c r="W44" s="9">
        <f t="shared" si="10"/>
        <v>3.372052002239334</v>
      </c>
      <c r="X44" s="4">
        <f>+(F44*DEFLATOR!F45)</f>
        <v>1367.5862312239121</v>
      </c>
      <c r="Y44" s="9">
        <f t="shared" si="4"/>
        <v>0.7264015610441321</v>
      </c>
      <c r="Z44" s="9">
        <f t="shared" si="11"/>
        <v>-0.14736452009539436</v>
      </c>
      <c r="AA44" s="4">
        <f>+(G44*DEFLATOR!G45)</f>
        <v>1603.1297810633248</v>
      </c>
      <c r="AB44" s="9">
        <f t="shared" si="5"/>
        <v>2.8313470539988783</v>
      </c>
      <c r="AC44" s="9">
        <f t="shared" si="12"/>
        <v>-0.04450867824238314</v>
      </c>
      <c r="AD44" s="4">
        <f>+(H44*DEFLATOR!H45)</f>
        <v>1314.846638735423</v>
      </c>
      <c r="AE44" s="9">
        <f t="shared" si="6"/>
        <v>0.34120986294023936</v>
      </c>
      <c r="AF44" s="9">
        <f t="shared" si="13"/>
        <v>-2.9546954267681946</v>
      </c>
    </row>
    <row r="45" spans="1:32" ht="12.75">
      <c r="A45" s="12">
        <v>38534</v>
      </c>
      <c r="B45" s="4">
        <v>1002.9541752495768</v>
      </c>
      <c r="C45" s="4">
        <v>731.944078785178</v>
      </c>
      <c r="D45" s="4">
        <v>749.1924581283566</v>
      </c>
      <c r="E45" s="4">
        <v>894.3332206087067</v>
      </c>
      <c r="F45" s="4">
        <v>958.6062611513248</v>
      </c>
      <c r="G45" s="4">
        <v>1151.1756523284023</v>
      </c>
      <c r="H45" s="4">
        <v>960.5370376075834</v>
      </c>
      <c r="I45" s="17"/>
      <c r="K45" s="12">
        <v>38534</v>
      </c>
      <c r="L45" s="4">
        <f>+(B45*DEFLATOR!B46)</f>
        <v>1446.9468634344196</v>
      </c>
      <c r="M45" s="9">
        <f t="shared" si="0"/>
        <v>2.1963269744870395</v>
      </c>
      <c r="N45" s="9">
        <f t="shared" si="7"/>
        <v>1.4474456261778235</v>
      </c>
      <c r="O45" s="4">
        <f>+(C45*DEFLATOR!C46)</f>
        <v>1077.523011696928</v>
      </c>
      <c r="P45" s="9">
        <f t="shared" si="1"/>
        <v>4.256107398212183</v>
      </c>
      <c r="Q45" s="9">
        <f t="shared" si="8"/>
        <v>1.579790514884949</v>
      </c>
      <c r="R45" s="4">
        <f>+(D45*DEFLATOR!D46)</f>
        <v>1112.8533525510056</v>
      </c>
      <c r="S45" s="9">
        <f t="shared" si="2"/>
        <v>2.6194440385672646</v>
      </c>
      <c r="T45" s="9">
        <f t="shared" si="9"/>
        <v>-0.32705735652088785</v>
      </c>
      <c r="U45" s="4">
        <f>+(E45*DEFLATOR!E46)</f>
        <v>1314.301573485501</v>
      </c>
      <c r="V45" s="9">
        <f t="shared" si="3"/>
        <v>1.6769663458869433</v>
      </c>
      <c r="W45" s="9">
        <f t="shared" si="10"/>
        <v>3.188532687973855</v>
      </c>
      <c r="X45" s="4">
        <f>+(F45*DEFLATOR!F46)</f>
        <v>1399.2019648549178</v>
      </c>
      <c r="Y45" s="9">
        <f t="shared" si="4"/>
        <v>2.311790869867947</v>
      </c>
      <c r="Z45" s="9">
        <f t="shared" si="11"/>
        <v>0.7900247628965573</v>
      </c>
      <c r="AA45" s="4">
        <f>+(G45*DEFLATOR!G46)</f>
        <v>1637.8389817616326</v>
      </c>
      <c r="AB45" s="9">
        <f t="shared" si="5"/>
        <v>2.165089882821958</v>
      </c>
      <c r="AC45" s="9">
        <f t="shared" si="12"/>
        <v>2.502131861116297</v>
      </c>
      <c r="AD45" s="4">
        <f>+(H45*DEFLATOR!H46)</f>
        <v>1332.5205304870879</v>
      </c>
      <c r="AE45" s="9">
        <f t="shared" si="6"/>
        <v>1.3441789506845492</v>
      </c>
      <c r="AF45" s="9">
        <f t="shared" si="13"/>
        <v>-3.479061567049324</v>
      </c>
    </row>
    <row r="46" spans="1:32" ht="12.75">
      <c r="A46" s="12">
        <v>38565</v>
      </c>
      <c r="B46" s="4">
        <v>1013.7852942850892</v>
      </c>
      <c r="C46" s="4">
        <v>736.7914833837443</v>
      </c>
      <c r="D46" s="4">
        <v>780.4487626728013</v>
      </c>
      <c r="E46" s="4">
        <v>878.5008854052081</v>
      </c>
      <c r="F46" s="4">
        <v>987.1812397113727</v>
      </c>
      <c r="G46" s="4">
        <v>1155.8409414175983</v>
      </c>
      <c r="H46" s="4">
        <v>970.7879448634088</v>
      </c>
      <c r="I46" s="17"/>
      <c r="K46" s="12">
        <v>38565</v>
      </c>
      <c r="L46" s="4">
        <f>+(B46*DEFLATOR!B47)</f>
        <v>1464.9450492541653</v>
      </c>
      <c r="M46" s="9">
        <f t="shared" si="0"/>
        <v>1.2438733083138809</v>
      </c>
      <c r="N46" s="9">
        <f t="shared" si="7"/>
        <v>4.342426920338349</v>
      </c>
      <c r="O46" s="4">
        <f>+(C46*DEFLATOR!C47)</f>
        <v>1086.7238376148791</v>
      </c>
      <c r="P46" s="9">
        <f t="shared" si="1"/>
        <v>0.8538867214966661</v>
      </c>
      <c r="Q46" s="9">
        <f t="shared" si="8"/>
        <v>3.3248886317316373</v>
      </c>
      <c r="R46" s="4">
        <f>+(D46*DEFLATOR!D47)</f>
        <v>1158.8180600525966</v>
      </c>
      <c r="S46" s="9">
        <f t="shared" si="2"/>
        <v>4.130347219265285</v>
      </c>
      <c r="T46" s="9">
        <f t="shared" si="9"/>
        <v>6.8427116648044795</v>
      </c>
      <c r="U46" s="4">
        <f>+(E46*DEFLATOR!E47)</f>
        <v>1291.1636764062412</v>
      </c>
      <c r="V46" s="9">
        <f t="shared" si="3"/>
        <v>-1.7604709258544515</v>
      </c>
      <c r="W46" s="9">
        <f t="shared" si="10"/>
        <v>-0.5754277986525946</v>
      </c>
      <c r="X46" s="4">
        <f>+(F46*DEFLATOR!F47)</f>
        <v>1442.2085954061213</v>
      </c>
      <c r="Y46" s="9">
        <f t="shared" si="4"/>
        <v>3.0736542423068114</v>
      </c>
      <c r="Z46" s="9">
        <f t="shared" si="11"/>
        <v>6.652685517207124</v>
      </c>
      <c r="AA46" s="4">
        <f>+(G46*DEFLATOR!G47)</f>
        <v>1648.7633219411616</v>
      </c>
      <c r="AB46" s="9">
        <f t="shared" si="5"/>
        <v>0.6669972018726211</v>
      </c>
      <c r="AC46" s="9">
        <f t="shared" si="12"/>
        <v>4.735129015666706</v>
      </c>
      <c r="AD46" s="4">
        <f>+(H46*DEFLATOR!H47)</f>
        <v>1350.116558658785</v>
      </c>
      <c r="AE46" s="9">
        <f t="shared" si="6"/>
        <v>1.3205070968223653</v>
      </c>
      <c r="AF46" s="9">
        <f t="shared" si="13"/>
        <v>-0.7048834762753198</v>
      </c>
    </row>
    <row r="47" spans="1:32" ht="12.75">
      <c r="A47" s="12">
        <v>38596</v>
      </c>
      <c r="B47" s="4">
        <v>1009.8246626620145</v>
      </c>
      <c r="C47" s="4">
        <v>773.1901478583771</v>
      </c>
      <c r="D47" s="4">
        <v>805.4921618152379</v>
      </c>
      <c r="E47" s="4">
        <v>893.2103650587418</v>
      </c>
      <c r="F47" s="4">
        <v>978.5319663711299</v>
      </c>
      <c r="G47" s="4">
        <v>1136.5669829924095</v>
      </c>
      <c r="H47" s="4">
        <v>980.5721896671763</v>
      </c>
      <c r="I47" s="17"/>
      <c r="K47" s="12">
        <v>38596</v>
      </c>
      <c r="L47" s="4">
        <f>+(B47*DEFLATOR!B48)</f>
        <v>1456.6017449810952</v>
      </c>
      <c r="M47" s="9">
        <f t="shared" si="0"/>
        <v>-0.5695301866317726</v>
      </c>
      <c r="N47" s="9">
        <f t="shared" si="7"/>
        <v>1.76154590231139</v>
      </c>
      <c r="O47" s="4">
        <f>+(C47*DEFLATOR!C48)</f>
        <v>1137.9063198836825</v>
      </c>
      <c r="P47" s="9">
        <f t="shared" si="1"/>
        <v>4.709796592033699</v>
      </c>
      <c r="Q47" s="9">
        <f t="shared" si="8"/>
        <v>7.582352459529651</v>
      </c>
      <c r="R47" s="4">
        <f>+(D47*DEFLATOR!D48)</f>
        <v>1196.1223596112327</v>
      </c>
      <c r="S47" s="9">
        <f t="shared" si="2"/>
        <v>3.2191679474638857</v>
      </c>
      <c r="T47" s="9">
        <f t="shared" si="9"/>
        <v>8.222020414779463</v>
      </c>
      <c r="U47" s="4">
        <f>+(E47*DEFLATOR!E48)</f>
        <v>1311.3402421920482</v>
      </c>
      <c r="V47" s="9">
        <f t="shared" si="3"/>
        <v>1.5626652262992202</v>
      </c>
      <c r="W47" s="9">
        <f t="shared" si="10"/>
        <v>0.03713518840988694</v>
      </c>
      <c r="X47" s="4">
        <f>+(F47*DEFLATOR!F48)</f>
        <v>1428.1444163352348</v>
      </c>
      <c r="Y47" s="9">
        <f t="shared" si="4"/>
        <v>-0.9751834176890295</v>
      </c>
      <c r="Z47" s="9">
        <f t="shared" si="11"/>
        <v>1.063410934453568</v>
      </c>
      <c r="AA47" s="4">
        <f>+(G47*DEFLATOR!G48)</f>
        <v>1616.4204888408997</v>
      </c>
      <c r="AB47" s="9">
        <f t="shared" si="5"/>
        <v>-1.9616419573297739</v>
      </c>
      <c r="AC47" s="9">
        <f t="shared" si="12"/>
        <v>1.4483056315494958</v>
      </c>
      <c r="AD47" s="4">
        <f>+(H47*DEFLATOR!H48)</f>
        <v>1362.9061851189624</v>
      </c>
      <c r="AE47" s="9">
        <f t="shared" si="6"/>
        <v>0.9472979483254873</v>
      </c>
      <c r="AF47" s="9">
        <f t="shared" si="13"/>
        <v>-0.6180839796496862</v>
      </c>
    </row>
    <row r="48" spans="1:32" ht="12.75">
      <c r="A48" s="12">
        <v>38626</v>
      </c>
      <c r="B48" s="4">
        <v>1004.9716686274385</v>
      </c>
      <c r="C48" s="4">
        <v>735.8342445861254</v>
      </c>
      <c r="D48" s="4">
        <v>820.535698257527</v>
      </c>
      <c r="E48" s="4">
        <v>866.7936429824143</v>
      </c>
      <c r="F48" s="4">
        <v>1007.1770910718429</v>
      </c>
      <c r="G48" s="4">
        <v>1115.8102132577687</v>
      </c>
      <c r="H48" s="4">
        <v>991.5316412432823</v>
      </c>
      <c r="I48" s="17"/>
      <c r="K48" s="12">
        <v>38626</v>
      </c>
      <c r="L48" s="4">
        <f>+(B48*DEFLATOR!B49)</f>
        <v>1442.217112420581</v>
      </c>
      <c r="M48" s="9">
        <f t="shared" si="0"/>
        <v>-0.9875473931071466</v>
      </c>
      <c r="N48" s="9">
        <f t="shared" si="7"/>
        <v>2.164320995614588</v>
      </c>
      <c r="O48" s="4">
        <f>+(C48*DEFLATOR!C49)</f>
        <v>1069.4543966871138</v>
      </c>
      <c r="P48" s="9">
        <f t="shared" si="1"/>
        <v>-6.01560269070005</v>
      </c>
      <c r="Q48" s="9">
        <f t="shared" si="8"/>
        <v>3.45403956619037</v>
      </c>
      <c r="R48" s="4">
        <f>+(D48*DEFLATOR!D49)</f>
        <v>1200.572850095967</v>
      </c>
      <c r="S48" s="9">
        <f t="shared" si="2"/>
        <v>0.3720765228551359</v>
      </c>
      <c r="T48" s="9">
        <f t="shared" si="9"/>
        <v>9.588589656432166</v>
      </c>
      <c r="U48" s="4">
        <f>+(E48*DEFLATOR!E49)</f>
        <v>1268.877572089461</v>
      </c>
      <c r="V48" s="9">
        <f t="shared" si="3"/>
        <v>-3.23811233243374</v>
      </c>
      <c r="W48" s="9">
        <f t="shared" si="10"/>
        <v>-0.7555363217330968</v>
      </c>
      <c r="X48" s="4">
        <f>+(F48*DEFLATOR!F49)</f>
        <v>1467.603137857431</v>
      </c>
      <c r="Y48" s="9">
        <f t="shared" si="4"/>
        <v>2.7629363719007705</v>
      </c>
      <c r="Z48" s="9">
        <f t="shared" si="11"/>
        <v>4.629401709497394</v>
      </c>
      <c r="AA48" s="4">
        <f>+(G48*DEFLATOR!G49)</f>
        <v>1579.0052772099043</v>
      </c>
      <c r="AB48" s="9">
        <f t="shared" si="5"/>
        <v>-2.3146954576049095</v>
      </c>
      <c r="AC48" s="9">
        <f t="shared" si="12"/>
        <v>0.4335246537992221</v>
      </c>
      <c r="AD48" s="4">
        <f>+(H48*DEFLATOR!H49)</f>
        <v>1374.016775993721</v>
      </c>
      <c r="AE48" s="9">
        <f t="shared" si="6"/>
        <v>0.81521318166069</v>
      </c>
      <c r="AF48" s="9">
        <f t="shared" si="13"/>
        <v>2.892792876866257</v>
      </c>
    </row>
    <row r="49" spans="1:32" ht="12.75">
      <c r="A49" s="12">
        <v>38657</v>
      </c>
      <c r="B49" s="4">
        <v>1015.5099583758437</v>
      </c>
      <c r="C49" s="4">
        <v>718.0959649828087</v>
      </c>
      <c r="D49" s="4">
        <v>838.9949692352645</v>
      </c>
      <c r="E49" s="4">
        <v>872.7036710586073</v>
      </c>
      <c r="F49" s="4">
        <v>1013.5983878795893</v>
      </c>
      <c r="G49" s="4">
        <v>1141.7741969443036</v>
      </c>
      <c r="H49" s="4">
        <v>962.9942604340193</v>
      </c>
      <c r="I49" s="17"/>
      <c r="K49" s="12">
        <v>38657</v>
      </c>
      <c r="L49" s="4">
        <f>+(B49*DEFLATOR!B50)</f>
        <v>1450.1208913527796</v>
      </c>
      <c r="M49" s="9">
        <f t="shared" si="0"/>
        <v>0.5480297566940573</v>
      </c>
      <c r="N49" s="9">
        <f t="shared" si="7"/>
        <v>1.8023380233629815</v>
      </c>
      <c r="O49" s="4">
        <f>+(C49*DEFLATOR!C50)</f>
        <v>1033.0335070094236</v>
      </c>
      <c r="P49" s="9">
        <f t="shared" si="1"/>
        <v>-3.4055579920483248</v>
      </c>
      <c r="Q49" s="9">
        <f t="shared" si="8"/>
        <v>-0.801976937797455</v>
      </c>
      <c r="R49" s="4">
        <f>+(D49*DEFLATOR!D50)</f>
        <v>1217.235169438116</v>
      </c>
      <c r="S49" s="9">
        <f t="shared" si="2"/>
        <v>1.3878640801195052</v>
      </c>
      <c r="T49" s="9">
        <f t="shared" si="9"/>
        <v>9.515669722867482</v>
      </c>
      <c r="U49" s="4">
        <f>+(E49*DEFLATOR!E50)</f>
        <v>1271.2997458754107</v>
      </c>
      <c r="V49" s="9">
        <f t="shared" si="3"/>
        <v>0.19089105515208704</v>
      </c>
      <c r="W49" s="9">
        <f t="shared" si="10"/>
        <v>-0.14427628725418584</v>
      </c>
      <c r="X49" s="4">
        <f>+(F49*DEFLATOR!F50)</f>
        <v>1464.2211746561134</v>
      </c>
      <c r="Y49" s="9">
        <f t="shared" si="4"/>
        <v>-0.23044126263281894</v>
      </c>
      <c r="Z49" s="9">
        <f t="shared" si="11"/>
        <v>3.5990819355847137</v>
      </c>
      <c r="AA49" s="4">
        <f>+(G49*DEFLATOR!G50)</f>
        <v>1613.649683545626</v>
      </c>
      <c r="AB49" s="9">
        <f t="shared" si="5"/>
        <v>2.194065266009626</v>
      </c>
      <c r="AC49" s="9">
        <f t="shared" si="12"/>
        <v>1.8526375907488069</v>
      </c>
      <c r="AD49" s="4">
        <f>+(H49*DEFLATOR!H50)</f>
        <v>1329.6841855441462</v>
      </c>
      <c r="AE49" s="9">
        <f t="shared" si="6"/>
        <v>-3.226495572989818</v>
      </c>
      <c r="AF49" s="9">
        <f t="shared" si="13"/>
        <v>-3.101635860938423</v>
      </c>
    </row>
    <row r="50" spans="1:32" ht="12.75">
      <c r="A50" s="12">
        <v>38687</v>
      </c>
      <c r="B50" s="4">
        <v>1033.2870384145556</v>
      </c>
      <c r="C50" s="4">
        <v>730.1925803069073</v>
      </c>
      <c r="D50" s="4">
        <v>837.4933235835812</v>
      </c>
      <c r="E50" s="4">
        <v>880.5606343296159</v>
      </c>
      <c r="F50" s="4">
        <v>1034.4468392827368</v>
      </c>
      <c r="G50" s="4">
        <v>1164.9482896499892</v>
      </c>
      <c r="H50" s="4">
        <v>976.7644042863466</v>
      </c>
      <c r="I50" s="17"/>
      <c r="K50" s="12">
        <v>38687</v>
      </c>
      <c r="L50" s="4">
        <f>+(B50*DEFLATOR!B51)</f>
        <v>1470.1024930703436</v>
      </c>
      <c r="M50" s="9">
        <f t="shared" si="0"/>
        <v>1.3779266154095415</v>
      </c>
      <c r="N50" s="9">
        <f t="shared" si="7"/>
        <v>6.009955443785131</v>
      </c>
      <c r="O50" s="4">
        <f>+(C50*DEFLATOR!C51)</f>
        <v>1041.6852160712137</v>
      </c>
      <c r="P50" s="9">
        <f t="shared" si="1"/>
        <v>0.8375051731706495</v>
      </c>
      <c r="Q50" s="9">
        <f t="shared" si="8"/>
        <v>4.288098874837054</v>
      </c>
      <c r="R50" s="4">
        <f>+(D50*DEFLATOR!D51)</f>
        <v>1211.422277029656</v>
      </c>
      <c r="S50" s="9">
        <f t="shared" si="2"/>
        <v>-0.47754883808879267</v>
      </c>
      <c r="T50" s="9">
        <f t="shared" si="9"/>
        <v>9.608423179429316</v>
      </c>
      <c r="U50" s="4">
        <f>+(E50*DEFLATOR!E51)</f>
        <v>1275.6019044787768</v>
      </c>
      <c r="V50" s="9">
        <f t="shared" si="3"/>
        <v>0.3384063134853843</v>
      </c>
      <c r="W50" s="9">
        <f t="shared" si="10"/>
        <v>2.8903140579410014</v>
      </c>
      <c r="X50" s="4">
        <f>+(F50*DEFLATOR!F51)</f>
        <v>1487.4958922061066</v>
      </c>
      <c r="Y50" s="9">
        <f t="shared" si="4"/>
        <v>1.5895629671835332</v>
      </c>
      <c r="Z50" s="9">
        <f t="shared" si="11"/>
        <v>7.900536371092848</v>
      </c>
      <c r="AA50" s="4">
        <f>+(G50*DEFLATOR!G51)</f>
        <v>1643.6070950563656</v>
      </c>
      <c r="AB50" s="9">
        <f t="shared" si="5"/>
        <v>1.8565003182670292</v>
      </c>
      <c r="AC50" s="9">
        <f t="shared" si="12"/>
        <v>6.674385916966852</v>
      </c>
      <c r="AD50" s="4">
        <f>+(H50*DEFLATOR!H51)</f>
        <v>1342.92316902497</v>
      </c>
      <c r="AE50" s="9">
        <f t="shared" si="6"/>
        <v>0.9956487130367897</v>
      </c>
      <c r="AF50" s="9">
        <f t="shared" si="13"/>
        <v>0.7630911090650283</v>
      </c>
    </row>
    <row r="51" spans="1:32" ht="12.75">
      <c r="A51" s="12" t="s">
        <v>30</v>
      </c>
      <c r="B51" s="4">
        <v>1014.977158186746</v>
      </c>
      <c r="C51" s="4">
        <v>709.3735761671848</v>
      </c>
      <c r="D51" s="4">
        <v>812.6302028009383</v>
      </c>
      <c r="E51" s="4">
        <v>897.311021322764</v>
      </c>
      <c r="F51" s="4">
        <v>1009.9176243205043</v>
      </c>
      <c r="G51" s="4">
        <v>1140.4020664026568</v>
      </c>
      <c r="H51" s="4">
        <v>969.0292321409428</v>
      </c>
      <c r="I51" s="17"/>
      <c r="K51" s="7" t="s">
        <v>30</v>
      </c>
      <c r="L51" s="4">
        <f>+(B51*DEFLATOR!B52)</f>
        <v>1439.914154613006</v>
      </c>
      <c r="M51" s="9">
        <f t="shared" si="0"/>
        <v>-2.0534852909669277</v>
      </c>
      <c r="N51" s="9">
        <f t="shared" si="7"/>
        <v>1.1167618322907025</v>
      </c>
      <c r="O51" s="4">
        <f>+(C51*DEFLATOR!C52)</f>
        <v>1013.2008802007612</v>
      </c>
      <c r="P51" s="9">
        <f t="shared" si="1"/>
        <v>-2.7344475500845844</v>
      </c>
      <c r="Q51" s="9">
        <f t="shared" si="8"/>
        <v>5.243951757858967</v>
      </c>
      <c r="R51" s="4">
        <f>+(D51*DEFLATOR!D52)</f>
        <v>1172.1760307057848</v>
      </c>
      <c r="S51" s="9">
        <f t="shared" si="2"/>
        <v>-3.2396833926565227</v>
      </c>
      <c r="T51" s="9">
        <f t="shared" si="9"/>
        <v>9.240010867107795</v>
      </c>
      <c r="U51" s="4">
        <f>+(E51*DEFLATOR!E52)</f>
        <v>1277.8872681745306</v>
      </c>
      <c r="V51" s="9">
        <f t="shared" si="3"/>
        <v>0.17915963340362495</v>
      </c>
      <c r="W51" s="9">
        <f t="shared" si="10"/>
        <v>0.011724382015865231</v>
      </c>
      <c r="X51" s="4">
        <f>+(F51*DEFLATOR!F52)</f>
        <v>1444.7112991198949</v>
      </c>
      <c r="Y51" s="9">
        <f t="shared" si="4"/>
        <v>-2.8762831084365503</v>
      </c>
      <c r="Z51" s="9">
        <f t="shared" si="11"/>
        <v>-0.8798787272954911</v>
      </c>
      <c r="AA51" s="4">
        <f>+(G51*DEFLATOR!G52)</f>
        <v>1610.1022889653616</v>
      </c>
      <c r="AB51" s="9">
        <f t="shared" si="5"/>
        <v>-2.0384924226586443</v>
      </c>
      <c r="AC51" s="9">
        <f t="shared" si="12"/>
        <v>1.5496458566024662</v>
      </c>
      <c r="AD51" s="4">
        <f>+(H51*DEFLATOR!H52)</f>
        <v>1333.3550040873185</v>
      </c>
      <c r="AE51" s="9">
        <f t="shared" si="6"/>
        <v>-0.7124878889831487</v>
      </c>
      <c r="AF51" s="9">
        <f t="shared" si="13"/>
        <v>0.5322257631231286</v>
      </c>
    </row>
    <row r="52" spans="1:32" ht="12.75">
      <c r="A52" s="15">
        <v>38749</v>
      </c>
      <c r="B52" s="4">
        <v>1036.1749537744681</v>
      </c>
      <c r="C52" s="4">
        <v>704.1147375020479</v>
      </c>
      <c r="D52" s="4">
        <v>804.8012962267417</v>
      </c>
      <c r="E52" s="4">
        <v>916.5785955768406</v>
      </c>
      <c r="F52" s="4">
        <v>999.7365605920068</v>
      </c>
      <c r="G52" s="4">
        <v>1190.1897488236527</v>
      </c>
      <c r="H52" s="4">
        <v>988.1377487886405</v>
      </c>
      <c r="I52" s="17"/>
      <c r="K52" s="15">
        <v>38749</v>
      </c>
      <c r="L52" s="4">
        <f>+(B52*DEFLATOR!B53)</f>
        <v>1465.3023602247429</v>
      </c>
      <c r="M52" s="9">
        <f t="shared" si="0"/>
        <v>1.7631749455619516</v>
      </c>
      <c r="N52" s="9">
        <f t="shared" si="7"/>
        <v>2.1134216675255058</v>
      </c>
      <c r="O52" s="4">
        <f>+(C52*DEFLATOR!C53)</f>
        <v>1000.8854116744892</v>
      </c>
      <c r="P52" s="9">
        <f t="shared" si="1"/>
        <v>-1.2155011673333438</v>
      </c>
      <c r="Q52" s="9">
        <f t="shared" si="8"/>
        <v>0.9894902070912925</v>
      </c>
      <c r="R52" s="4">
        <f>+(D52*DEFLATOR!D53)</f>
        <v>1158.3349107870804</v>
      </c>
      <c r="S52" s="9">
        <f t="shared" si="2"/>
        <v>-1.1808055749417123</v>
      </c>
      <c r="T52" s="9">
        <f t="shared" si="9"/>
        <v>7.919888523475738</v>
      </c>
      <c r="U52" s="4">
        <f>+(E52*DEFLATOR!E53)</f>
        <v>1302.2015091352814</v>
      </c>
      <c r="V52" s="9">
        <f t="shared" si="3"/>
        <v>1.9026906023943635</v>
      </c>
      <c r="W52" s="9">
        <f t="shared" si="10"/>
        <v>1.0274557637196313</v>
      </c>
      <c r="X52" s="4">
        <f>+(F52*DEFLATOR!F53)</f>
        <v>1420.628830956427</v>
      </c>
      <c r="Y52" s="9">
        <f t="shared" si="4"/>
        <v>-1.6669398362246235</v>
      </c>
      <c r="Z52" s="9">
        <f t="shared" si="11"/>
        <v>-1.18598770309577</v>
      </c>
      <c r="AA52" s="4">
        <f>+(G52*DEFLATOR!G53)</f>
        <v>1677.8793284196881</v>
      </c>
      <c r="AB52" s="9">
        <f t="shared" si="5"/>
        <v>4.209486559880582</v>
      </c>
      <c r="AC52" s="9">
        <f t="shared" si="12"/>
        <v>4.5160277984910735</v>
      </c>
      <c r="AD52" s="4">
        <f>+(H52*DEFLATOR!H53)</f>
        <v>1357.7469011498945</v>
      </c>
      <c r="AE52" s="9">
        <f t="shared" si="6"/>
        <v>1.8293625469439245</v>
      </c>
      <c r="AF52" s="9">
        <f t="shared" si="13"/>
        <v>-0.9567215422453645</v>
      </c>
    </row>
    <row r="53" spans="1:32" ht="12.75">
      <c r="A53" s="15">
        <v>38777</v>
      </c>
      <c r="B53" s="4">
        <v>1041.281833650341</v>
      </c>
      <c r="C53" s="4">
        <v>754.4600839449303</v>
      </c>
      <c r="D53" s="4">
        <v>813.6986401950711</v>
      </c>
      <c r="E53" s="4">
        <v>934.4814184518771</v>
      </c>
      <c r="F53" s="4">
        <v>1005.9628145112375</v>
      </c>
      <c r="G53" s="4">
        <v>1181.9351350464995</v>
      </c>
      <c r="H53" s="4">
        <v>1002.4806492989022</v>
      </c>
      <c r="I53" s="17"/>
      <c r="K53" s="15">
        <v>38777</v>
      </c>
      <c r="L53" s="4">
        <f>+(B53*DEFLATOR!B54)</f>
        <v>1470.0853640902626</v>
      </c>
      <c r="M53" s="9">
        <f t="shared" si="0"/>
        <v>0.3264175364316113</v>
      </c>
      <c r="N53" s="9">
        <f t="shared" si="7"/>
        <v>2.3361907605732313</v>
      </c>
      <c r="O53" s="4">
        <f>+(C53*DEFLATOR!C54)</f>
        <v>1066.7963224424395</v>
      </c>
      <c r="P53" s="9">
        <f t="shared" si="1"/>
        <v>6.585260410348148</v>
      </c>
      <c r="Q53" s="9">
        <f t="shared" si="8"/>
        <v>11.156290881525965</v>
      </c>
      <c r="R53" s="4">
        <f>+(D53*DEFLATOR!D54)</f>
        <v>1164.7346450066996</v>
      </c>
      <c r="S53" s="9">
        <f t="shared" si="2"/>
        <v>0.5524942881390604</v>
      </c>
      <c r="T53" s="9">
        <f t="shared" si="9"/>
        <v>4.877901355341363</v>
      </c>
      <c r="U53" s="4">
        <f>+(E53*DEFLATOR!E54)</f>
        <v>1322.0836556486502</v>
      </c>
      <c r="V53" s="9">
        <f t="shared" si="3"/>
        <v>1.5268102804282035</v>
      </c>
      <c r="W53" s="9">
        <f t="shared" si="10"/>
        <v>1.3351496144744068</v>
      </c>
      <c r="X53" s="4">
        <f>+(F53*DEFLATOR!F54)</f>
        <v>1430.6208542535128</v>
      </c>
      <c r="Y53" s="9">
        <f t="shared" si="4"/>
        <v>0.7033521409218979</v>
      </c>
      <c r="Z53" s="9">
        <f t="shared" si="11"/>
        <v>1.037076822876215</v>
      </c>
      <c r="AA53" s="4">
        <f>+(G53*DEFLATOR!G54)</f>
        <v>1665.0767682008657</v>
      </c>
      <c r="AB53" s="9">
        <f t="shared" si="5"/>
        <v>-0.7630203198748853</v>
      </c>
      <c r="AC53" s="9">
        <f t="shared" si="12"/>
        <v>2.808418108375643</v>
      </c>
      <c r="AD53" s="4">
        <f>+(H53*DEFLATOR!H54)</f>
        <v>1372.650432323678</v>
      </c>
      <c r="AE53" s="9">
        <f t="shared" si="6"/>
        <v>1.0976663736931735</v>
      </c>
      <c r="AF53" s="9">
        <f t="shared" si="13"/>
        <v>3.047920427689399</v>
      </c>
    </row>
    <row r="54" spans="1:32" ht="12.75">
      <c r="A54" s="15">
        <v>38808</v>
      </c>
      <c r="B54" s="4">
        <v>1044.1975027501426</v>
      </c>
      <c r="C54" s="4">
        <v>760.1809709954414</v>
      </c>
      <c r="D54" s="4">
        <v>794.1906197371429</v>
      </c>
      <c r="E54" s="4">
        <v>952.3231859337556</v>
      </c>
      <c r="F54" s="4">
        <v>1003.6778975319683</v>
      </c>
      <c r="G54" s="4">
        <v>1191.5964208293606</v>
      </c>
      <c r="H54" s="4">
        <v>986.6497469520198</v>
      </c>
      <c r="I54" s="17"/>
      <c r="K54" s="15">
        <v>38808</v>
      </c>
      <c r="L54" s="4">
        <f>+(B54*DEFLATOR!B55)</f>
        <v>1471.8260170860583</v>
      </c>
      <c r="M54" s="9">
        <f t="shared" si="0"/>
        <v>0.11840489255350306</v>
      </c>
      <c r="N54" s="9">
        <f t="shared" si="7"/>
        <v>4.054144520513647</v>
      </c>
      <c r="O54" s="4">
        <f>+(C54*DEFLATOR!C55)</f>
        <v>1072.8471694907896</v>
      </c>
      <c r="P54" s="9">
        <f t="shared" si="1"/>
        <v>0.5671979665712312</v>
      </c>
      <c r="Q54" s="9">
        <f t="shared" si="8"/>
        <v>5.88228089580205</v>
      </c>
      <c r="R54" s="4">
        <f>+(D54*DEFLATOR!D55)</f>
        <v>1135.1080487392296</v>
      </c>
      <c r="S54" s="9">
        <f t="shared" si="2"/>
        <v>-2.5436348437372636</v>
      </c>
      <c r="T54" s="9">
        <f t="shared" si="9"/>
        <v>4.382373476374091</v>
      </c>
      <c r="U54" s="4">
        <f>+(E54*DEFLATOR!E55)</f>
        <v>1341.5570983959365</v>
      </c>
      <c r="V54" s="9">
        <f t="shared" si="3"/>
        <v>1.4729357453354242</v>
      </c>
      <c r="W54" s="9">
        <f t="shared" si="10"/>
        <v>2.886105408132389</v>
      </c>
      <c r="X54" s="4">
        <f>+(F54*DEFLATOR!F55)</f>
        <v>1422.3930048656541</v>
      </c>
      <c r="Y54" s="9">
        <f t="shared" si="4"/>
        <v>-0.5751243848707843</v>
      </c>
      <c r="Z54" s="9">
        <f t="shared" si="11"/>
        <v>0.9693088392088267</v>
      </c>
      <c r="AA54" s="4">
        <f>+(G54*DEFLATOR!G55)</f>
        <v>1679.695131265607</v>
      </c>
      <c r="AB54" s="9">
        <f t="shared" si="5"/>
        <v>0.877939284477347</v>
      </c>
      <c r="AC54" s="9">
        <f t="shared" si="12"/>
        <v>6.608628762900248</v>
      </c>
      <c r="AD54" s="4">
        <f>+(H54*DEFLATOR!H55)</f>
        <v>1346.6645825607811</v>
      </c>
      <c r="AE54" s="9">
        <f t="shared" si="6"/>
        <v>-1.8931148929816732</v>
      </c>
      <c r="AF54" s="9">
        <f t="shared" si="13"/>
        <v>4.076047085804424</v>
      </c>
    </row>
    <row r="55" spans="1:32" ht="12.75">
      <c r="A55" s="15">
        <v>38838</v>
      </c>
      <c r="B55" s="4">
        <v>1064.4238343106244</v>
      </c>
      <c r="C55" s="4">
        <v>806.8673677292506</v>
      </c>
      <c r="D55" s="4">
        <v>793.4844015503124</v>
      </c>
      <c r="E55" s="4">
        <v>987.5073898359684</v>
      </c>
      <c r="F55" s="4">
        <v>1015.1455050250979</v>
      </c>
      <c r="G55" s="4">
        <v>1213.6960936554976</v>
      </c>
      <c r="H55" s="4">
        <v>1010.0987275313665</v>
      </c>
      <c r="I55" s="17"/>
      <c r="K55" s="15">
        <v>38838</v>
      </c>
      <c r="L55" s="4">
        <f>+(B55*DEFLATOR!B56)</f>
        <v>1497.753399263972</v>
      </c>
      <c r="M55" s="9">
        <f t="shared" si="0"/>
        <v>1.7615792815814713</v>
      </c>
      <c r="N55" s="9">
        <f t="shared" si="7"/>
        <v>7.778733243269453</v>
      </c>
      <c r="O55" s="4">
        <f>+(C55*DEFLATOR!C56)</f>
        <v>1137.9393548873618</v>
      </c>
      <c r="P55" s="9">
        <f t="shared" si="1"/>
        <v>6.067237463791519</v>
      </c>
      <c r="Q55" s="9">
        <f t="shared" si="8"/>
        <v>16.042516143540375</v>
      </c>
      <c r="R55" s="4">
        <f>+(D55*DEFLATOR!D56)</f>
        <v>1128.6810076834909</v>
      </c>
      <c r="S55" s="9">
        <f t="shared" si="2"/>
        <v>-0.5662052227430991</v>
      </c>
      <c r="T55" s="9">
        <f t="shared" si="9"/>
        <v>6.898676979586904</v>
      </c>
      <c r="U55" s="4">
        <f>+(E55*DEFLATOR!E56)</f>
        <v>1392.6537232485666</v>
      </c>
      <c r="V55" s="9">
        <f t="shared" si="3"/>
        <v>3.8087551333987113</v>
      </c>
      <c r="W55" s="9">
        <f t="shared" si="10"/>
        <v>7.3010396729027205</v>
      </c>
      <c r="X55" s="4">
        <f>+(F55*DEFLATOR!F56)</f>
        <v>1434.341652601736</v>
      </c>
      <c r="Y55" s="9">
        <f t="shared" si="4"/>
        <v>0.8400384208308465</v>
      </c>
      <c r="Z55" s="9">
        <f t="shared" si="11"/>
        <v>5.643117762597116</v>
      </c>
      <c r="AA55" s="4">
        <f>+(G55*DEFLATOR!G56)</f>
        <v>1708.9673520619037</v>
      </c>
      <c r="AB55" s="9">
        <f t="shared" si="5"/>
        <v>1.7427103437658298</v>
      </c>
      <c r="AC55" s="9">
        <f t="shared" si="12"/>
        <v>9.620204776726936</v>
      </c>
      <c r="AD55" s="4">
        <f>+(H55*DEFLATOR!H56)</f>
        <v>1375.0945258092447</v>
      </c>
      <c r="AE55" s="9">
        <f t="shared" si="6"/>
        <v>2.1111376668421666</v>
      </c>
      <c r="AF55" s="9">
        <f t="shared" si="13"/>
        <v>4.938967276297035</v>
      </c>
    </row>
    <row r="56" spans="1:32" ht="12.75">
      <c r="A56" s="15">
        <v>38869</v>
      </c>
      <c r="B56" s="4">
        <v>1071.162164380774</v>
      </c>
      <c r="C56" s="4">
        <v>821.4362078486225</v>
      </c>
      <c r="D56" s="4">
        <v>803.4952127069026</v>
      </c>
      <c r="E56" s="4">
        <v>975.4214491351848</v>
      </c>
      <c r="F56" s="4">
        <v>1031.1128130096538</v>
      </c>
      <c r="G56" s="4">
        <v>1223.1311065439063</v>
      </c>
      <c r="H56" s="4">
        <v>992.9150689495034</v>
      </c>
      <c r="I56" s="17"/>
      <c r="K56" s="15">
        <v>38869</v>
      </c>
      <c r="L56" s="4">
        <f>+(B56*DEFLATOR!B57)</f>
        <v>1508.4017233501538</v>
      </c>
      <c r="M56" s="9">
        <f t="shared" si="0"/>
        <v>0.7109530909036543</v>
      </c>
      <c r="N56" s="9">
        <f t="shared" si="7"/>
        <v>6.536818748464546</v>
      </c>
      <c r="O56" s="4">
        <f>+(C56*DEFLATOR!C57)</f>
        <v>1155.5970557813826</v>
      </c>
      <c r="P56" s="9">
        <f t="shared" si="1"/>
        <v>1.5517260052728021</v>
      </c>
      <c r="Q56" s="9">
        <f t="shared" si="8"/>
        <v>11.8101882268554</v>
      </c>
      <c r="R56" s="4">
        <f>+(D56*DEFLATOR!D57)</f>
        <v>1143.149378632737</v>
      </c>
      <c r="S56" s="9">
        <f t="shared" si="2"/>
        <v>1.2818830874935072</v>
      </c>
      <c r="T56" s="9">
        <f t="shared" si="9"/>
        <v>5.413128710459114</v>
      </c>
      <c r="U56" s="4">
        <f>+(E56*DEFLATOR!E57)</f>
        <v>1372.7265374084693</v>
      </c>
      <c r="V56" s="9">
        <f t="shared" si="3"/>
        <v>-1.4308787250871147</v>
      </c>
      <c r="W56" s="9">
        <f t="shared" si="10"/>
        <v>6.196836983187715</v>
      </c>
      <c r="X56" s="4">
        <f>+(F56*DEFLATOR!F57)</f>
        <v>1461.139837145116</v>
      </c>
      <c r="Y56" s="9">
        <f t="shared" si="4"/>
        <v>1.8683264544936629</v>
      </c>
      <c r="Z56" s="9">
        <f t="shared" si="11"/>
        <v>6.840782963826619</v>
      </c>
      <c r="AA56" s="4">
        <f>+(G56*DEFLATOR!G57)</f>
        <v>1724.6670312372014</v>
      </c>
      <c r="AB56" s="9">
        <f t="shared" si="5"/>
        <v>0.9186646635674922</v>
      </c>
      <c r="AC56" s="9">
        <f t="shared" si="12"/>
        <v>7.58124835615388</v>
      </c>
      <c r="AD56" s="4">
        <f>+(H56*DEFLATOR!H57)</f>
        <v>1349.811873024208</v>
      </c>
      <c r="AE56" s="9">
        <f t="shared" si="6"/>
        <v>-1.838611987067429</v>
      </c>
      <c r="AF56" s="9">
        <f t="shared" si="13"/>
        <v>2.65926331320383</v>
      </c>
    </row>
    <row r="57" spans="1:32" ht="12.75">
      <c r="A57" s="15">
        <v>38899</v>
      </c>
      <c r="B57" s="4">
        <v>1061.3182402733958</v>
      </c>
      <c r="C57" s="4">
        <v>776.1524964237159</v>
      </c>
      <c r="D57" s="4">
        <v>844.4183396086339</v>
      </c>
      <c r="E57" s="4">
        <v>982.8372631145243</v>
      </c>
      <c r="F57" s="4">
        <v>1025.1608248635584</v>
      </c>
      <c r="G57" s="4">
        <v>1194.7634678958993</v>
      </c>
      <c r="H57" s="4">
        <v>1018.096273030795</v>
      </c>
      <c r="I57" s="17"/>
      <c r="K57" s="15">
        <v>38899</v>
      </c>
      <c r="L57" s="4">
        <f>+(B57*DEFLATOR!B58)</f>
        <v>1491.5817722704096</v>
      </c>
      <c r="M57" s="9">
        <f t="shared" si="0"/>
        <v>-1.1150843186778614</v>
      </c>
      <c r="N57" s="9">
        <f t="shared" si="7"/>
        <v>3.084764891092573</v>
      </c>
      <c r="O57" s="4">
        <f>+(C57*DEFLATOR!C58)</f>
        <v>1092.3288290822525</v>
      </c>
      <c r="P57" s="9">
        <f t="shared" si="1"/>
        <v>-5.474938377750527</v>
      </c>
      <c r="Q57" s="9">
        <f t="shared" si="8"/>
        <v>1.3740604353319252</v>
      </c>
      <c r="R57" s="4">
        <f>+(D57*DEFLATOR!D58)</f>
        <v>1204.3825201429063</v>
      </c>
      <c r="S57" s="9">
        <f t="shared" si="2"/>
        <v>5.356530183606201</v>
      </c>
      <c r="T57" s="9">
        <f t="shared" si="9"/>
        <v>8.224728566624462</v>
      </c>
      <c r="U57" s="4">
        <f>+(E57*DEFLATOR!E58)</f>
        <v>1380.5399077230759</v>
      </c>
      <c r="V57" s="9">
        <f t="shared" si="3"/>
        <v>0.5691862218499155</v>
      </c>
      <c r="W57" s="9">
        <f t="shared" si="10"/>
        <v>5.039812442886471</v>
      </c>
      <c r="X57" s="4">
        <f>+(F57*DEFLATOR!F58)</f>
        <v>1444.6157161041435</v>
      </c>
      <c r="Y57" s="9">
        <f t="shared" si="4"/>
        <v>-1.1309062021920169</v>
      </c>
      <c r="Z57" s="9">
        <f t="shared" si="11"/>
        <v>3.2456894994379537</v>
      </c>
      <c r="AA57" s="4">
        <f>+(G57*DEFLATOR!G58)</f>
        <v>1682.6482728326807</v>
      </c>
      <c r="AB57" s="9">
        <f t="shared" si="5"/>
        <v>-2.436340327928588</v>
      </c>
      <c r="AC57" s="9">
        <f t="shared" si="12"/>
        <v>2.7358788971338255</v>
      </c>
      <c r="AD57" s="4">
        <f>+(H57*DEFLATOR!H58)</f>
        <v>1381.97133861607</v>
      </c>
      <c r="AE57" s="9">
        <f t="shared" si="6"/>
        <v>2.3825146477493897</v>
      </c>
      <c r="AF57" s="9">
        <f t="shared" si="13"/>
        <v>3.711072887627931</v>
      </c>
    </row>
    <row r="58" spans="1:32" ht="12.75">
      <c r="A58" s="15">
        <v>38930</v>
      </c>
      <c r="B58" s="4">
        <v>1077.0606437518677</v>
      </c>
      <c r="C58" s="4">
        <v>824.6019585981927</v>
      </c>
      <c r="D58" s="4">
        <v>857.9169372093976</v>
      </c>
      <c r="E58" s="4">
        <v>995.768285792607</v>
      </c>
      <c r="F58" s="4">
        <v>1040.5455186851143</v>
      </c>
      <c r="G58" s="4">
        <v>1207.0385775107914</v>
      </c>
      <c r="H58" s="4">
        <v>1034.241573602749</v>
      </c>
      <c r="I58" s="17"/>
      <c r="K58" s="15">
        <v>38930</v>
      </c>
      <c r="L58" s="4">
        <f>+(B58*DEFLATOR!B59)</f>
        <v>1512.6657733164857</v>
      </c>
      <c r="M58" s="9">
        <f t="shared" si="0"/>
        <v>1.4135330317145867</v>
      </c>
      <c r="N58" s="9">
        <f t="shared" si="7"/>
        <v>3.2575094940671123</v>
      </c>
      <c r="O58" s="4">
        <f>+(C58*DEFLATOR!C59)</f>
        <v>1161.211569121107</v>
      </c>
      <c r="P58" s="9">
        <f t="shared" si="1"/>
        <v>6.30604431604429</v>
      </c>
      <c r="Q58" s="9">
        <f t="shared" si="8"/>
        <v>6.85433860268605</v>
      </c>
      <c r="R58" s="4">
        <f>+(D58*DEFLATOR!D59)</f>
        <v>1224.6150804056358</v>
      </c>
      <c r="S58" s="9">
        <f t="shared" si="2"/>
        <v>1.6799114836313578</v>
      </c>
      <c r="T58" s="9">
        <f t="shared" si="9"/>
        <v>5.67794226041427</v>
      </c>
      <c r="U58" s="4">
        <f>+(E58*DEFLATOR!E59)</f>
        <v>1397.0270040373066</v>
      </c>
      <c r="V58" s="9">
        <f t="shared" si="3"/>
        <v>1.1942498889019992</v>
      </c>
      <c r="W58" s="9">
        <f t="shared" si="10"/>
        <v>8.199063338408031</v>
      </c>
      <c r="X58" s="4">
        <f>+(F58*DEFLATOR!F59)</f>
        <v>1462.4927314706172</v>
      </c>
      <c r="Y58" s="9">
        <f t="shared" si="4"/>
        <v>1.2374927925250967</v>
      </c>
      <c r="Z58" s="9">
        <f t="shared" si="11"/>
        <v>1.4064634012796118</v>
      </c>
      <c r="AA58" s="4">
        <f>+(G58*DEFLATOR!G59)</f>
        <v>1699.596036541153</v>
      </c>
      <c r="AB58" s="9">
        <f t="shared" si="5"/>
        <v>1.0072077440130167</v>
      </c>
      <c r="AC58" s="9">
        <f t="shared" si="12"/>
        <v>3.0830813570102755</v>
      </c>
      <c r="AD58" s="4">
        <f>+(H58*DEFLATOR!H59)</f>
        <v>1404.8704972255998</v>
      </c>
      <c r="AE58" s="9">
        <f t="shared" si="6"/>
        <v>1.656992295691273</v>
      </c>
      <c r="AF58" s="9">
        <f t="shared" si="13"/>
        <v>4.055497150646592</v>
      </c>
    </row>
    <row r="59" spans="1:32" ht="12.75">
      <c r="A59" s="15">
        <v>38961</v>
      </c>
      <c r="B59" s="4">
        <v>1064.39234450209</v>
      </c>
      <c r="C59" s="4">
        <v>766.9575036271589</v>
      </c>
      <c r="D59" s="4">
        <v>896.3269111160722</v>
      </c>
      <c r="E59" s="4">
        <v>978.0657229463308</v>
      </c>
      <c r="F59" s="4">
        <v>1052.1313512892966</v>
      </c>
      <c r="G59" s="4">
        <v>1175.9498963766125</v>
      </c>
      <c r="H59" s="4">
        <v>1042.871801274694</v>
      </c>
      <c r="I59" s="17"/>
      <c r="K59" s="15">
        <v>38961</v>
      </c>
      <c r="L59" s="4">
        <f>+(B59*DEFLATOR!B60)</f>
        <v>1491.7952457408355</v>
      </c>
      <c r="M59" s="9">
        <f t="shared" si="0"/>
        <v>-1.3797183716196648</v>
      </c>
      <c r="N59" s="9">
        <f t="shared" si="7"/>
        <v>2.416137484456815</v>
      </c>
      <c r="O59" s="4">
        <f>+(C59*DEFLATOR!C60)</f>
        <v>1078.2032064762775</v>
      </c>
      <c r="P59" s="9">
        <f t="shared" si="1"/>
        <v>-7.148427112869404</v>
      </c>
      <c r="Q59" s="9">
        <f t="shared" si="8"/>
        <v>-5.2467511924450765</v>
      </c>
      <c r="R59" s="4">
        <f>+(D59*DEFLATOR!D60)</f>
        <v>1278.8031699727735</v>
      </c>
      <c r="S59" s="9">
        <f t="shared" si="2"/>
        <v>4.424907910589226</v>
      </c>
      <c r="T59" s="9">
        <f t="shared" si="9"/>
        <v>6.91240404438338</v>
      </c>
      <c r="U59" s="4">
        <f>+(E59*DEFLATOR!E60)</f>
        <v>1369.1787533459317</v>
      </c>
      <c r="V59" s="9">
        <f t="shared" si="3"/>
        <v>-1.9933938721939826</v>
      </c>
      <c r="W59" s="9">
        <f t="shared" si="10"/>
        <v>4.410641059653608</v>
      </c>
      <c r="X59" s="4">
        <f>+(F59*DEFLATOR!F60)</f>
        <v>1473.7658820583124</v>
      </c>
      <c r="Y59" s="9">
        <f t="shared" si="4"/>
        <v>0.7708175463107647</v>
      </c>
      <c r="Z59" s="9">
        <f t="shared" si="11"/>
        <v>3.1944574513092183</v>
      </c>
      <c r="AA59" s="4">
        <f>+(G59*DEFLATOR!G60)</f>
        <v>1652.6808720444303</v>
      </c>
      <c r="AB59" s="9">
        <f t="shared" si="5"/>
        <v>-2.760371493463798</v>
      </c>
      <c r="AC59" s="9">
        <f t="shared" si="12"/>
        <v>2.243251892305098</v>
      </c>
      <c r="AD59" s="4">
        <f>+(H59*DEFLATOR!H60)</f>
        <v>1415.8854947951559</v>
      </c>
      <c r="AE59" s="9">
        <f t="shared" si="6"/>
        <v>0.7840578609422666</v>
      </c>
      <c r="AF59" s="9">
        <f t="shared" si="13"/>
        <v>3.887230849390355</v>
      </c>
    </row>
    <row r="60" spans="1:32" ht="12.75">
      <c r="A60" s="15">
        <v>38991</v>
      </c>
      <c r="B60" s="4">
        <v>1089.9191467467033</v>
      </c>
      <c r="C60" s="4">
        <v>792.0953752332679</v>
      </c>
      <c r="D60" s="4">
        <v>921.3514357679958</v>
      </c>
      <c r="E60" s="4">
        <v>985.4023486511682</v>
      </c>
      <c r="F60" s="4">
        <v>1092.5282224181071</v>
      </c>
      <c r="G60" s="4">
        <v>1202.09982618159</v>
      </c>
      <c r="H60" s="4">
        <v>1046.1958846159357</v>
      </c>
      <c r="I60" s="17"/>
      <c r="K60" s="15">
        <v>38991</v>
      </c>
      <c r="L60" s="4">
        <f>+(B60*DEFLATOR!B61)</f>
        <v>1521.7978918932947</v>
      </c>
      <c r="M60" s="9">
        <f t="shared" si="0"/>
        <v>2.011177220072158</v>
      </c>
      <c r="N60" s="9">
        <f t="shared" si="7"/>
        <v>5.517947248535093</v>
      </c>
      <c r="O60" s="4">
        <f>+(C60*DEFLATOR!C61)</f>
        <v>1112.096770845427</v>
      </c>
      <c r="P60" s="9">
        <f t="shared" si="1"/>
        <v>3.143522868932891</v>
      </c>
      <c r="Q60" s="9">
        <f t="shared" si="8"/>
        <v>3.9873017765327923</v>
      </c>
      <c r="R60" s="4">
        <f>+(D60*DEFLATOR!D61)</f>
        <v>1305.887182633793</v>
      </c>
      <c r="S60" s="9">
        <f t="shared" si="2"/>
        <v>2.1179187928972665</v>
      </c>
      <c r="T60" s="9">
        <f t="shared" si="9"/>
        <v>8.772006840685066</v>
      </c>
      <c r="U60" s="4">
        <f>+(E60*DEFLATOR!E61)</f>
        <v>1376.4210534431147</v>
      </c>
      <c r="V60" s="9">
        <f t="shared" si="3"/>
        <v>0.5289521240002149</v>
      </c>
      <c r="W60" s="9">
        <f t="shared" si="10"/>
        <v>8.475481300891929</v>
      </c>
      <c r="X60" s="4">
        <f>+(F60*DEFLATOR!F61)</f>
        <v>1524.2545083350612</v>
      </c>
      <c r="Y60" s="9">
        <f t="shared" si="4"/>
        <v>3.4258240668616047</v>
      </c>
      <c r="Z60" s="9">
        <f t="shared" si="11"/>
        <v>3.860128737550683</v>
      </c>
      <c r="AA60" s="4">
        <f>+(G60*DEFLATOR!G61)</f>
        <v>1682.8688147543212</v>
      </c>
      <c r="AB60" s="9">
        <f t="shared" si="5"/>
        <v>1.826604471590887</v>
      </c>
      <c r="AC60" s="9">
        <f t="shared" si="12"/>
        <v>6.577782800570708</v>
      </c>
      <c r="AD60" s="4">
        <f>+(H60*DEFLATOR!H61)</f>
        <v>1414.1761589596224</v>
      </c>
      <c r="AE60" s="9">
        <f t="shared" si="6"/>
        <v>-0.12072557009850104</v>
      </c>
      <c r="AF60" s="9">
        <f t="shared" si="13"/>
        <v>2.922772390232087</v>
      </c>
    </row>
    <row r="61" spans="1:32" ht="12.75">
      <c r="A61" s="15">
        <v>39022</v>
      </c>
      <c r="B61" s="4">
        <v>1093.2705936484124</v>
      </c>
      <c r="C61" s="4">
        <v>816.1703872987348</v>
      </c>
      <c r="D61" s="4">
        <v>911.5250397929502</v>
      </c>
      <c r="E61" s="4">
        <v>978.7812267912259</v>
      </c>
      <c r="F61" s="4">
        <v>1052.238678731881</v>
      </c>
      <c r="G61" s="4">
        <v>1231.0166061641003</v>
      </c>
      <c r="H61" s="4">
        <v>1061.021245983514</v>
      </c>
      <c r="I61" s="17"/>
      <c r="K61" s="15">
        <v>39022</v>
      </c>
      <c r="L61" s="4">
        <f>+(B61*DEFLATOR!B62)</f>
        <v>1521.341444922954</v>
      </c>
      <c r="M61" s="9">
        <f t="shared" si="0"/>
        <v>-0.029993928416660598</v>
      </c>
      <c r="N61" s="9">
        <f t="shared" si="7"/>
        <v>4.911352839261185</v>
      </c>
      <c r="O61" s="4">
        <f>+(C61*DEFLATOR!C62)</f>
        <v>1141.3326012767725</v>
      </c>
      <c r="P61" s="9">
        <f t="shared" si="1"/>
        <v>2.6288926645403388</v>
      </c>
      <c r="Q61" s="9">
        <f t="shared" si="8"/>
        <v>10.483599373351304</v>
      </c>
      <c r="R61" s="4">
        <f>+(D61*DEFLATOR!D62)</f>
        <v>1286.9405683613195</v>
      </c>
      <c r="S61" s="9">
        <f t="shared" si="2"/>
        <v>-1.4508614928175345</v>
      </c>
      <c r="T61" s="9">
        <f t="shared" si="9"/>
        <v>5.726535075007733</v>
      </c>
      <c r="U61" s="4">
        <f>+(E61*DEFLATOR!E62)</f>
        <v>1361.1833892500883</v>
      </c>
      <c r="V61" s="9">
        <f t="shared" si="3"/>
        <v>-1.1070496309911415</v>
      </c>
      <c r="W61" s="9">
        <f t="shared" si="10"/>
        <v>7.070216419557629</v>
      </c>
      <c r="X61" s="4">
        <f>+(F61*DEFLATOR!F62)</f>
        <v>1465.9916557540555</v>
      </c>
      <c r="Y61" s="9">
        <f t="shared" si="4"/>
        <v>-3.8223834840184323</v>
      </c>
      <c r="Z61" s="9">
        <f t="shared" si="11"/>
        <v>0.12091623373482463</v>
      </c>
      <c r="AA61" s="4">
        <f>+(G61*DEFLATOR!G62)</f>
        <v>1716.1428004447096</v>
      </c>
      <c r="AB61" s="9">
        <f t="shared" si="5"/>
        <v>1.9772180337922496</v>
      </c>
      <c r="AC61" s="9">
        <f t="shared" si="12"/>
        <v>6.351633687547253</v>
      </c>
      <c r="AD61" s="4">
        <f>+(H61*DEFLATOR!H62)</f>
        <v>1430.0688704053152</v>
      </c>
      <c r="AE61" s="9">
        <f t="shared" si="6"/>
        <v>1.1238141263380408</v>
      </c>
      <c r="AF61" s="9">
        <f t="shared" si="13"/>
        <v>7.549513332001356</v>
      </c>
    </row>
    <row r="62" spans="1:32" ht="12.75">
      <c r="A62" s="15">
        <v>39052</v>
      </c>
      <c r="B62" s="4">
        <v>1112.5965464678386</v>
      </c>
      <c r="C62" s="4">
        <v>790.3623761668271</v>
      </c>
      <c r="D62" s="4">
        <v>899.9029014572161</v>
      </c>
      <c r="E62" s="4">
        <v>989.5374755256066</v>
      </c>
      <c r="F62" s="4">
        <v>1089.2446028924244</v>
      </c>
      <c r="G62" s="4">
        <v>1261.7735055882938</v>
      </c>
      <c r="H62" s="4">
        <v>1048.65471172929</v>
      </c>
      <c r="I62" s="17"/>
      <c r="K62" s="15">
        <v>39052</v>
      </c>
      <c r="L62" s="4">
        <f>+(B62*DEFLATOR!B63)</f>
        <v>1535.5569428402257</v>
      </c>
      <c r="M62" s="9">
        <f t="shared" si="0"/>
        <v>0.9344054856792239</v>
      </c>
      <c r="N62" s="9">
        <f t="shared" si="7"/>
        <v>4.452373224208261</v>
      </c>
      <c r="O62" s="4">
        <f>+(C62*DEFLATOR!C63)</f>
        <v>1101.3878232887962</v>
      </c>
      <c r="P62" s="9">
        <f t="shared" si="1"/>
        <v>-3.4998367647863016</v>
      </c>
      <c r="Q62" s="9">
        <f t="shared" si="8"/>
        <v>5.731348232314826</v>
      </c>
      <c r="R62" s="4">
        <f>+(D62*DEFLATOR!D63)</f>
        <v>1269.2625395647535</v>
      </c>
      <c r="S62" s="9">
        <f t="shared" si="2"/>
        <v>-1.3736476439681788</v>
      </c>
      <c r="T62" s="9">
        <f t="shared" si="9"/>
        <v>4.7745747813816575</v>
      </c>
      <c r="U62" s="4">
        <f>+(E62*DEFLATOR!E63)</f>
        <v>1370.6593826241458</v>
      </c>
      <c r="V62" s="9">
        <f t="shared" si="3"/>
        <v>0.6961584639435081</v>
      </c>
      <c r="W62" s="9">
        <f t="shared" si="10"/>
        <v>7.451970541248953</v>
      </c>
      <c r="X62" s="4">
        <f>+(F62*DEFLATOR!F63)</f>
        <v>1509.8485294414425</v>
      </c>
      <c r="Y62" s="9">
        <f t="shared" si="4"/>
        <v>2.9916182343362907</v>
      </c>
      <c r="Z62" s="9">
        <f t="shared" si="11"/>
        <v>1.5027024513112774</v>
      </c>
      <c r="AA62" s="4">
        <f>+(G62*DEFLATOR!G63)</f>
        <v>1733.3667303303446</v>
      </c>
      <c r="AB62" s="9">
        <f t="shared" si="5"/>
        <v>1.0036419976922506</v>
      </c>
      <c r="AC62" s="9">
        <f t="shared" si="12"/>
        <v>5.461137004333794</v>
      </c>
      <c r="AD62" s="4">
        <f>+(H62*DEFLATOR!H63)</f>
        <v>1409.8762800390114</v>
      </c>
      <c r="AE62" s="9">
        <f t="shared" si="6"/>
        <v>-1.4120012528194392</v>
      </c>
      <c r="AF62" s="9">
        <f t="shared" si="13"/>
        <v>4.985624833820723</v>
      </c>
    </row>
    <row r="63" spans="1:32" ht="12.75">
      <c r="A63" s="12" t="s">
        <v>31</v>
      </c>
      <c r="B63" s="4">
        <v>1105.2178229674414</v>
      </c>
      <c r="C63" s="4">
        <v>800.5599191167412</v>
      </c>
      <c r="D63" s="4">
        <v>876.0378263021217</v>
      </c>
      <c r="E63" s="4">
        <v>1028.7237892018068</v>
      </c>
      <c r="F63" s="4">
        <v>1085.0183436761536</v>
      </c>
      <c r="G63" s="4">
        <v>1242.8733983428122</v>
      </c>
      <c r="H63" s="4">
        <v>1028.6692401006287</v>
      </c>
      <c r="I63" s="17"/>
      <c r="K63" s="7" t="s">
        <v>31</v>
      </c>
      <c r="L63" s="4">
        <f>+(B63*DEFLATOR!B64)</f>
        <v>1517.898714351044</v>
      </c>
      <c r="M63" s="9">
        <f t="shared" si="0"/>
        <v>-1.1499559538652115</v>
      </c>
      <c r="N63" s="9">
        <f t="shared" si="7"/>
        <v>5.415917295361061</v>
      </c>
      <c r="O63" s="4">
        <f>+(C63*DEFLATOR!C64)</f>
        <v>1113.8162237657718</v>
      </c>
      <c r="P63" s="9">
        <f t="shared" si="1"/>
        <v>1.1284308954736533</v>
      </c>
      <c r="Q63" s="9">
        <f t="shared" si="8"/>
        <v>9.930443758109853</v>
      </c>
      <c r="R63" s="4">
        <f>+(D63*DEFLATOR!D64)</f>
        <v>1225.3095898223385</v>
      </c>
      <c r="S63" s="9">
        <f t="shared" si="2"/>
        <v>-3.462872996904731</v>
      </c>
      <c r="T63" s="9">
        <f t="shared" si="9"/>
        <v>4.532899302211568</v>
      </c>
      <c r="U63" s="4">
        <f>+(E63*DEFLATOR!E64)</f>
        <v>1408.8771666307632</v>
      </c>
      <c r="V63" s="9">
        <f t="shared" si="3"/>
        <v>2.7882772694007185</v>
      </c>
      <c r="W63" s="9">
        <f t="shared" si="10"/>
        <v>10.250505010770826</v>
      </c>
      <c r="X63" s="4">
        <f>+(F63*DEFLATOR!F64)</f>
        <v>1494.871613945878</v>
      </c>
      <c r="Y63" s="9">
        <f t="shared" si="4"/>
        <v>-0.9919482122557777</v>
      </c>
      <c r="Z63" s="9">
        <f t="shared" si="11"/>
        <v>3.4719957445158878</v>
      </c>
      <c r="AA63" s="4">
        <f>+(G63*DEFLATOR!G64)</f>
        <v>1700.6002265531315</v>
      </c>
      <c r="AB63" s="9">
        <f t="shared" si="5"/>
        <v>-1.8903387958166484</v>
      </c>
      <c r="AC63" s="9">
        <f t="shared" si="12"/>
        <v>5.620632813702975</v>
      </c>
      <c r="AD63" s="4">
        <f>+(H63*DEFLATOR!H64)</f>
        <v>1386.333776442324</v>
      </c>
      <c r="AE63" s="9">
        <f t="shared" si="6"/>
        <v>-1.6698276245938337</v>
      </c>
      <c r="AF63" s="9">
        <f t="shared" si="13"/>
        <v>3.9733433476157654</v>
      </c>
    </row>
    <row r="64" spans="1:32" ht="12.75">
      <c r="A64" s="15">
        <v>39114</v>
      </c>
      <c r="B64" s="4">
        <v>1131.1645975781444</v>
      </c>
      <c r="C64" s="4">
        <v>799.4239001845712</v>
      </c>
      <c r="D64" s="4">
        <v>874.7040768604147</v>
      </c>
      <c r="E64" s="4">
        <v>1025.746323060772</v>
      </c>
      <c r="F64" s="4">
        <v>1080.1109392006324</v>
      </c>
      <c r="G64" s="4">
        <v>1301.177738990017</v>
      </c>
      <c r="H64" s="4">
        <v>1061.9769435731318</v>
      </c>
      <c r="I64" s="17"/>
      <c r="K64" s="15">
        <v>39114</v>
      </c>
      <c r="L64" s="4">
        <f>+(B64*DEFLATOR!B65)</f>
        <v>1547.766898346834</v>
      </c>
      <c r="M64" s="9">
        <f t="shared" si="0"/>
        <v>1.967732346921447</v>
      </c>
      <c r="N64" s="9">
        <f t="shared" si="7"/>
        <v>5.627817190538287</v>
      </c>
      <c r="O64" s="4">
        <f>+(C64*DEFLATOR!C65)</f>
        <v>1104.8333014671211</v>
      </c>
      <c r="P64" s="9">
        <f t="shared" si="1"/>
        <v>-0.8064995020704346</v>
      </c>
      <c r="Q64" s="9">
        <f t="shared" si="8"/>
        <v>10.385593453572906</v>
      </c>
      <c r="R64" s="4">
        <f>+(D64*DEFLATOR!D65)</f>
        <v>1205.0074671097439</v>
      </c>
      <c r="S64" s="9">
        <f t="shared" si="2"/>
        <v>-1.6568973981129331</v>
      </c>
      <c r="T64" s="9">
        <f t="shared" si="9"/>
        <v>4.029279950731168</v>
      </c>
      <c r="U64" s="4">
        <f>+(E64*DEFLATOR!E65)</f>
        <v>1399.3419774467898</v>
      </c>
      <c r="V64" s="9">
        <f t="shared" si="3"/>
        <v>-0.6767935069013964</v>
      </c>
      <c r="W64" s="9">
        <f t="shared" si="10"/>
        <v>7.4597109303009335</v>
      </c>
      <c r="X64" s="4">
        <f>+(F64*DEFLATOR!F65)</f>
        <v>1486.47537064664</v>
      </c>
      <c r="Y64" s="9">
        <f t="shared" si="4"/>
        <v>-0.5616698598667758</v>
      </c>
      <c r="Z64" s="9">
        <f t="shared" si="11"/>
        <v>4.635027690229432</v>
      </c>
      <c r="AA64" s="4">
        <f>+(G64*DEFLATOR!G65)</f>
        <v>1775.4058197668978</v>
      </c>
      <c r="AB64" s="9">
        <f t="shared" si="5"/>
        <v>4.398775917217557</v>
      </c>
      <c r="AC64" s="9">
        <f t="shared" si="12"/>
        <v>5.8124854210502175</v>
      </c>
      <c r="AD64" s="4">
        <f>+(H64*DEFLATOR!H65)</f>
        <v>1428.0806692437666</v>
      </c>
      <c r="AE64" s="9">
        <f t="shared" si="6"/>
        <v>3.0113161426806867</v>
      </c>
      <c r="AF64" s="9">
        <f t="shared" si="13"/>
        <v>5.180182553486623</v>
      </c>
    </row>
    <row r="65" spans="1:32" ht="12.75">
      <c r="A65" s="15">
        <v>39142</v>
      </c>
      <c r="B65" s="4">
        <v>1132.166778041166</v>
      </c>
      <c r="C65" s="4">
        <v>787.5189258796244</v>
      </c>
      <c r="D65" s="4">
        <v>880.9230041880528</v>
      </c>
      <c r="E65" s="4">
        <v>994.9978428816127</v>
      </c>
      <c r="F65" s="4">
        <v>1123.8859691280718</v>
      </c>
      <c r="G65" s="4">
        <v>1283.798715720966</v>
      </c>
      <c r="H65" s="4">
        <v>1075.3112061081197</v>
      </c>
      <c r="I65" s="17"/>
      <c r="K65" s="15">
        <v>39142</v>
      </c>
      <c r="L65" s="4">
        <f>+(B65*DEFLATOR!B66)</f>
        <v>1544.272548955078</v>
      </c>
      <c r="M65" s="9">
        <f t="shared" si="0"/>
        <v>-0.2257671614174117</v>
      </c>
      <c r="N65" s="9">
        <f t="shared" si="7"/>
        <v>5.046454218032759</v>
      </c>
      <c r="O65" s="4">
        <f>+(C65*DEFLATOR!C66)</f>
        <v>1084.584143588569</v>
      </c>
      <c r="P65" s="9">
        <f t="shared" si="1"/>
        <v>-1.8327794656137653</v>
      </c>
      <c r="Q65" s="9">
        <f t="shared" si="8"/>
        <v>1.6674055554863676</v>
      </c>
      <c r="R65" s="4">
        <f>+(D65*DEFLATOR!D66)</f>
        <v>1207.7774372737822</v>
      </c>
      <c r="S65" s="9">
        <f t="shared" si="2"/>
        <v>0.22987161819687518</v>
      </c>
      <c r="T65" s="9">
        <f t="shared" si="9"/>
        <v>3.6955020142665163</v>
      </c>
      <c r="U65" s="4">
        <f>+(E65*DEFLATOR!E66)</f>
        <v>1349.8352584723493</v>
      </c>
      <c r="V65" s="9">
        <f t="shared" si="3"/>
        <v>-3.537857062272176</v>
      </c>
      <c r="W65" s="9">
        <f t="shared" si="10"/>
        <v>2.09908069774023</v>
      </c>
      <c r="X65" s="4">
        <f>+(F65*DEFLATOR!F66)</f>
        <v>1545.9466754426305</v>
      </c>
      <c r="Y65" s="9">
        <f t="shared" si="4"/>
        <v>4.000826785991052</v>
      </c>
      <c r="Z65" s="9">
        <f t="shared" si="11"/>
        <v>8.061242840563354</v>
      </c>
      <c r="AA65" s="4">
        <f>+(G65*DEFLATOR!G66)</f>
        <v>1746.6276063723344</v>
      </c>
      <c r="AB65" s="9">
        <f t="shared" si="5"/>
        <v>-1.620937200619399</v>
      </c>
      <c r="AC65" s="9">
        <f t="shared" si="12"/>
        <v>4.897722419104156</v>
      </c>
      <c r="AD65" s="4">
        <f>+(H65*DEFLATOR!H66)</f>
        <v>1435.532371436675</v>
      </c>
      <c r="AE65" s="9">
        <f t="shared" si="6"/>
        <v>0.5217984077086069</v>
      </c>
      <c r="AF65" s="9">
        <f t="shared" si="13"/>
        <v>4.581059943029198</v>
      </c>
    </row>
    <row r="66" spans="1:32" ht="12.75">
      <c r="A66" s="15">
        <v>39173</v>
      </c>
      <c r="B66" s="4">
        <v>1137.3956128423474</v>
      </c>
      <c r="C66" s="4">
        <v>827.6010911629929</v>
      </c>
      <c r="D66" s="4">
        <v>887.7420640648428</v>
      </c>
      <c r="E66" s="4">
        <v>1029.1695512670788</v>
      </c>
      <c r="F66" s="4">
        <v>1132.0346062590916</v>
      </c>
      <c r="G66" s="4">
        <v>1274.9478819392216</v>
      </c>
      <c r="H66" s="4">
        <v>1078.0449702055655</v>
      </c>
      <c r="I66" s="17"/>
      <c r="K66" s="15">
        <v>39173</v>
      </c>
      <c r="L66" s="4">
        <f>+(B66*DEFLATOR!B67)</f>
        <v>1549.1377284109178</v>
      </c>
      <c r="M66" s="9">
        <f t="shared" si="0"/>
        <v>0.3150466838986343</v>
      </c>
      <c r="N66" s="9">
        <f t="shared" si="7"/>
        <v>5.252775153269962</v>
      </c>
      <c r="O66" s="4">
        <f>+(C66*DEFLATOR!C67)</f>
        <v>1137.5109453980513</v>
      </c>
      <c r="P66" s="9">
        <f t="shared" si="1"/>
        <v>4.879916613418578</v>
      </c>
      <c r="Q66" s="9">
        <f t="shared" si="8"/>
        <v>6.027305449102616</v>
      </c>
      <c r="R66" s="4">
        <f>+(D66*DEFLATOR!D67)</f>
        <v>1213.849223156974</v>
      </c>
      <c r="S66" s="9">
        <f t="shared" si="2"/>
        <v>0.5027239039087528</v>
      </c>
      <c r="T66" s="9">
        <f t="shared" si="9"/>
        <v>6.936888035037958</v>
      </c>
      <c r="U66" s="4">
        <f>+(E66*DEFLATOR!E67)</f>
        <v>1392.2948999091677</v>
      </c>
      <c r="V66" s="9">
        <f t="shared" si="3"/>
        <v>3.145542477892538</v>
      </c>
      <c r="W66" s="9">
        <f t="shared" si="10"/>
        <v>3.782008352376276</v>
      </c>
      <c r="X66" s="4">
        <f>+(F66*DEFLATOR!F67)</f>
        <v>1561.0580720692312</v>
      </c>
      <c r="Y66" s="9">
        <f t="shared" si="4"/>
        <v>0.9774849848733558</v>
      </c>
      <c r="Z66" s="9">
        <f t="shared" si="11"/>
        <v>9.74871689675345</v>
      </c>
      <c r="AA66" s="4">
        <f>+(G66*DEFLATOR!G67)</f>
        <v>1730.0876849132098</v>
      </c>
      <c r="AB66" s="9">
        <f t="shared" si="5"/>
        <v>-0.9469632449859877</v>
      </c>
      <c r="AC66" s="9">
        <f t="shared" si="12"/>
        <v>3.000101191555715</v>
      </c>
      <c r="AD66" s="4">
        <f>+(H66*DEFLATOR!H67)</f>
        <v>1432.8772659725419</v>
      </c>
      <c r="AE66" s="9">
        <f t="shared" si="6"/>
        <v>-0.1849561540347544</v>
      </c>
      <c r="AF66" s="9">
        <f t="shared" si="13"/>
        <v>6.401941844183723</v>
      </c>
    </row>
    <row r="67" spans="1:32" ht="12.75">
      <c r="A67" s="15">
        <v>39203</v>
      </c>
      <c r="B67" s="4">
        <v>1143.3666428286892</v>
      </c>
      <c r="C67" s="4">
        <v>807.8746357208097</v>
      </c>
      <c r="D67" s="4">
        <v>937.2864218226307</v>
      </c>
      <c r="E67" s="4">
        <v>1036.0877199786298</v>
      </c>
      <c r="F67" s="4">
        <v>1132.2544000809746</v>
      </c>
      <c r="G67" s="4">
        <v>1282.9002403974891</v>
      </c>
      <c r="H67" s="4">
        <v>1079.4264861480283</v>
      </c>
      <c r="I67" s="17"/>
      <c r="K67" s="15">
        <v>39203</v>
      </c>
      <c r="L67" s="4">
        <f>+(B67*DEFLATOR!B68)</f>
        <v>1553.0750493182236</v>
      </c>
      <c r="M67" s="9">
        <f t="shared" si="0"/>
        <v>0.25416209515112254</v>
      </c>
      <c r="N67" s="9">
        <f t="shared" si="7"/>
        <v>3.6936420963182615</v>
      </c>
      <c r="O67" s="4">
        <f>+(C67*DEFLATOR!C68)</f>
        <v>1109.3991109030724</v>
      </c>
      <c r="P67" s="9">
        <f t="shared" si="1"/>
        <v>-2.4713462853881984</v>
      </c>
      <c r="Q67" s="9">
        <f t="shared" si="8"/>
        <v>-2.5080637084666457</v>
      </c>
      <c r="R67" s="4">
        <f>+(D67*DEFLATOR!D68)</f>
        <v>1278.0149859720514</v>
      </c>
      <c r="S67" s="9">
        <f t="shared" si="2"/>
        <v>5.28613946369676</v>
      </c>
      <c r="T67" s="9">
        <f t="shared" si="9"/>
        <v>13.230840004569068</v>
      </c>
      <c r="U67" s="4">
        <f>+(E67*DEFLATOR!E68)</f>
        <v>1394.819414188341</v>
      </c>
      <c r="V67" s="9">
        <f t="shared" si="3"/>
        <v>0.18132037108933297</v>
      </c>
      <c r="W67" s="9">
        <f t="shared" si="10"/>
        <v>0.15550821454184405</v>
      </c>
      <c r="X67" s="4">
        <f>+(F67*DEFLATOR!F68)</f>
        <v>1558.2446749727724</v>
      </c>
      <c r="Y67" s="9">
        <f t="shared" si="4"/>
        <v>-0.18022373073729447</v>
      </c>
      <c r="Z67" s="9">
        <f t="shared" si="11"/>
        <v>8.638320036672575</v>
      </c>
      <c r="AA67" s="4">
        <f>+(G67*DEFLATOR!G68)</f>
        <v>1736.3643844575622</v>
      </c>
      <c r="AB67" s="9">
        <f t="shared" si="5"/>
        <v>0.3627966142460082</v>
      </c>
      <c r="AC67" s="9">
        <f t="shared" si="12"/>
        <v>1.6031337498989329</v>
      </c>
      <c r="AD67" s="4">
        <f>+(H67*DEFLATOR!H68)</f>
        <v>1428.85519364031</v>
      </c>
      <c r="AE67" s="9">
        <f t="shared" si="6"/>
        <v>-0.28069901224246907</v>
      </c>
      <c r="AF67" s="9">
        <f t="shared" si="13"/>
        <v>3.90959798195889</v>
      </c>
    </row>
    <row r="68" spans="1:32" ht="12.75">
      <c r="A68" s="15">
        <v>39234</v>
      </c>
      <c r="B68" s="4">
        <v>1143.4224446223525</v>
      </c>
      <c r="C68" s="4">
        <v>805.4927353771591</v>
      </c>
      <c r="D68" s="4">
        <v>897.5485013702818</v>
      </c>
      <c r="E68" s="4">
        <v>1044.7618076543322</v>
      </c>
      <c r="F68" s="4">
        <v>1158.8373397445714</v>
      </c>
      <c r="G68" s="4">
        <v>1267.7309366282043</v>
      </c>
      <c r="H68" s="4">
        <v>1092.4701501598588</v>
      </c>
      <c r="I68" s="17"/>
      <c r="K68" s="15">
        <v>39234</v>
      </c>
      <c r="L68" s="4">
        <f>+(B68*DEFLATOR!B69)</f>
        <v>1547.1256425203403</v>
      </c>
      <c r="M68" s="9">
        <f t="shared" si="0"/>
        <v>-0.38307271760594785</v>
      </c>
      <c r="N68" s="9">
        <f t="shared" si="7"/>
        <v>2.567215256435862</v>
      </c>
      <c r="O68" s="4">
        <f>+(C68*DEFLATOR!C69)</f>
        <v>1104.0305516449491</v>
      </c>
      <c r="P68" s="9">
        <f t="shared" si="1"/>
        <v>-0.4839159510190316</v>
      </c>
      <c r="Q68" s="9">
        <f t="shared" si="8"/>
        <v>-4.462325676450051</v>
      </c>
      <c r="R68" s="4">
        <f>+(D68*DEFLATOR!D69)</f>
        <v>1222.3644363199462</v>
      </c>
      <c r="S68" s="9">
        <f t="shared" si="2"/>
        <v>-4.354452041873169</v>
      </c>
      <c r="T68" s="9">
        <f t="shared" si="9"/>
        <v>6.929545619134614</v>
      </c>
      <c r="U68" s="4">
        <f>+(E68*DEFLATOR!E69)</f>
        <v>1400.4747487833079</v>
      </c>
      <c r="V68" s="9">
        <f t="shared" si="3"/>
        <v>0.4054528161452131</v>
      </c>
      <c r="W68" s="9">
        <f t="shared" si="10"/>
        <v>2.021393964396112</v>
      </c>
      <c r="X68" s="4">
        <f>+(F68*DEFLATOR!F69)</f>
        <v>1589.9002748710195</v>
      </c>
      <c r="Y68" s="9">
        <f t="shared" si="4"/>
        <v>2.031490972289074</v>
      </c>
      <c r="Z68" s="9">
        <f t="shared" si="11"/>
        <v>8.81232818738864</v>
      </c>
      <c r="AA68" s="4">
        <f>+(G68*DEFLATOR!G69)</f>
        <v>1707.1268706339863</v>
      </c>
      <c r="AB68" s="9">
        <f t="shared" si="5"/>
        <v>-1.6838351491936243</v>
      </c>
      <c r="AC68" s="9">
        <f t="shared" si="12"/>
        <v>-1.0170172146581002</v>
      </c>
      <c r="AD68" s="4">
        <f>+(H68*DEFLATOR!H69)</f>
        <v>1439.9296161301218</v>
      </c>
      <c r="AE68" s="9">
        <f t="shared" si="6"/>
        <v>0.7750556206887138</v>
      </c>
      <c r="AF68" s="9">
        <f t="shared" si="13"/>
        <v>6.676318745367693</v>
      </c>
    </row>
    <row r="69" spans="1:32" s="4" customFormat="1" ht="12.75">
      <c r="A69" s="15">
        <v>39265</v>
      </c>
      <c r="B69" s="4">
        <v>1132.636533817149</v>
      </c>
      <c r="C69" s="4">
        <v>822.9800743470935</v>
      </c>
      <c r="D69" s="4">
        <v>909.6267953681348</v>
      </c>
      <c r="E69" s="4">
        <v>1053.5471530345367</v>
      </c>
      <c r="F69" s="4">
        <v>1157.0114019869552</v>
      </c>
      <c r="G69" s="4">
        <v>1234.896648458736</v>
      </c>
      <c r="H69" s="4">
        <v>1107.2120962689564</v>
      </c>
      <c r="I69" s="17"/>
      <c r="K69" s="15">
        <v>39265</v>
      </c>
      <c r="L69" s="4">
        <f>+(B69*DEFLATOR!B70)</f>
        <v>1529.0593774624053</v>
      </c>
      <c r="M69" s="9">
        <f aca="true" t="shared" si="14" ref="M69:M96">+((L69/L68)-1)*100</f>
        <v>-1.1677309561299865</v>
      </c>
      <c r="N69" s="9">
        <f t="shared" si="7"/>
        <v>2.5126081512077736</v>
      </c>
      <c r="O69" s="4">
        <f>+(C69*DEFLATOR!C70)</f>
        <v>1124.9617837708245</v>
      </c>
      <c r="P69" s="9">
        <f aca="true" t="shared" si="15" ref="P69:P96">+((O69/O68)-1)*100</f>
        <v>1.8958924727842774</v>
      </c>
      <c r="Q69" s="9">
        <f t="shared" si="8"/>
        <v>2.987466211615919</v>
      </c>
      <c r="R69" s="4">
        <f>+(D69*DEFLATOR!D70)</f>
        <v>1232.405265118546</v>
      </c>
      <c r="S69" s="9">
        <f aca="true" t="shared" si="16" ref="S69:S96">+((R69/R68)-1)*100</f>
        <v>0.8214267775025208</v>
      </c>
      <c r="T69" s="9">
        <f t="shared" si="9"/>
        <v>2.326731292340134</v>
      </c>
      <c r="U69" s="4">
        <f>+(E69*DEFLATOR!E70)</f>
        <v>1404.2470567705682</v>
      </c>
      <c r="V69" s="9">
        <f aca="true" t="shared" si="17" ref="V69:V96">+((U69/U68)-1)*100</f>
        <v>0.2693592291141078</v>
      </c>
      <c r="W69" s="9">
        <f t="shared" si="10"/>
        <v>1.7172375035932497</v>
      </c>
      <c r="X69" s="4">
        <f>+(F69*DEFLATOR!F70)</f>
        <v>1580.2838496350394</v>
      </c>
      <c r="Y69" s="9">
        <f aca="true" t="shared" si="18" ref="Y69:Y96">+((X69/X68)-1)*100</f>
        <v>-0.6048445545907111</v>
      </c>
      <c r="Z69" s="9">
        <f t="shared" si="11"/>
        <v>9.391295693277325</v>
      </c>
      <c r="AA69" s="4">
        <f>+(G69*DEFLATOR!G70)</f>
        <v>1665.9108475740945</v>
      </c>
      <c r="AB69" s="9">
        <f aca="true" t="shared" si="19" ref="AB69:AB96">+((AA69/AA68)-1)*100</f>
        <v>-2.4143503197618266</v>
      </c>
      <c r="AC69" s="9">
        <f t="shared" si="12"/>
        <v>-0.9947073032921638</v>
      </c>
      <c r="AD69" s="4">
        <f>+(H69*DEFLATOR!H70)</f>
        <v>1447.9216482009456</v>
      </c>
      <c r="AE69" s="9">
        <f aca="true" t="shared" si="20" ref="AE69:AE96">+((AD69/AD68)-1)*100</f>
        <v>0.5550293556918939</v>
      </c>
      <c r="AF69" s="9">
        <f t="shared" si="13"/>
        <v>4.772190836527734</v>
      </c>
    </row>
    <row r="70" spans="1:32" ht="12.75">
      <c r="A70" s="15">
        <v>39295</v>
      </c>
      <c r="B70" s="4">
        <v>1132.9699164486738</v>
      </c>
      <c r="C70" s="4">
        <v>856.9782944638226</v>
      </c>
      <c r="D70" s="4">
        <v>908.4037915232792</v>
      </c>
      <c r="E70" s="4">
        <v>1074.2896279667987</v>
      </c>
      <c r="F70" s="4">
        <v>1123.3954962843</v>
      </c>
      <c r="G70" s="4">
        <v>1245.1699308100478</v>
      </c>
      <c r="H70" s="4">
        <v>1101.7272422255485</v>
      </c>
      <c r="I70" s="17"/>
      <c r="K70" s="15">
        <v>39295</v>
      </c>
      <c r="L70" s="4">
        <f>+(B70*DEFLATOR!B71)</f>
        <v>1520.8028099435455</v>
      </c>
      <c r="M70" s="9">
        <f t="shared" si="14"/>
        <v>-0.5399769061004145</v>
      </c>
      <c r="N70" s="9">
        <f t="shared" si="7"/>
        <v>0.5379269347266069</v>
      </c>
      <c r="O70" s="4">
        <f>+(C70*DEFLATOR!C71)</f>
        <v>1164.3327734889688</v>
      </c>
      <c r="P70" s="9">
        <f t="shared" si="15"/>
        <v>3.499762417366248</v>
      </c>
      <c r="Q70" s="9">
        <f t="shared" si="8"/>
        <v>0.26878860414938366</v>
      </c>
      <c r="R70" s="4">
        <f>+(D70*DEFLATOR!D71)</f>
        <v>1222.0715736800378</v>
      </c>
      <c r="S70" s="9">
        <f t="shared" si="16"/>
        <v>-0.8384978327331427</v>
      </c>
      <c r="T70" s="9">
        <f t="shared" si="9"/>
        <v>-0.20769846511734524</v>
      </c>
      <c r="U70" s="4">
        <f>+(E70*DEFLATOR!E71)</f>
        <v>1421.5171158801725</v>
      </c>
      <c r="V70" s="9">
        <f t="shared" si="17"/>
        <v>1.2298447788326783</v>
      </c>
      <c r="W70" s="9">
        <f t="shared" si="10"/>
        <v>1.753016353448511</v>
      </c>
      <c r="X70" s="4">
        <f>+(F70*DEFLATOR!F71)</f>
        <v>1525.0672407925965</v>
      </c>
      <c r="Y70" s="9">
        <f t="shared" si="18"/>
        <v>-3.494094358756805</v>
      </c>
      <c r="Z70" s="9">
        <f t="shared" si="11"/>
        <v>4.278620192461213</v>
      </c>
      <c r="AA70" s="4">
        <f>+(G70*DEFLATOR!G71)</f>
        <v>1671.2464420179615</v>
      </c>
      <c r="AB70" s="9">
        <f t="shared" si="19"/>
        <v>0.32028091128866176</v>
      </c>
      <c r="AC70" s="9">
        <f t="shared" si="12"/>
        <v>-1.6680195713379975</v>
      </c>
      <c r="AD70" s="4">
        <f>+(H70*DEFLATOR!H71)</f>
        <v>1435.008967691053</v>
      </c>
      <c r="AE70" s="9">
        <f t="shared" si="20"/>
        <v>-0.8918079597702522</v>
      </c>
      <c r="AF70" s="9">
        <f t="shared" si="13"/>
        <v>2.1452846027425254</v>
      </c>
    </row>
    <row r="71" spans="1:32" ht="12.75">
      <c r="A71" s="15">
        <v>39326</v>
      </c>
      <c r="B71" s="4">
        <v>1140.045926907326</v>
      </c>
      <c r="C71" s="4">
        <v>818.4480981752804</v>
      </c>
      <c r="D71" s="4">
        <v>922.8155172763041</v>
      </c>
      <c r="E71" s="4">
        <v>1060.2662546668373</v>
      </c>
      <c r="F71" s="4">
        <v>1145.3664916880348</v>
      </c>
      <c r="G71" s="4">
        <v>1249.7503478670753</v>
      </c>
      <c r="H71" s="4">
        <v>1125.13675375461</v>
      </c>
      <c r="I71" s="17"/>
      <c r="K71" s="15">
        <v>39326</v>
      </c>
      <c r="L71" s="4">
        <f>+(B71*DEFLATOR!B72)</f>
        <v>1526.8775702085543</v>
      </c>
      <c r="M71" s="9">
        <f t="shared" si="14"/>
        <v>0.39944430831464484</v>
      </c>
      <c r="N71" s="9">
        <f t="shared" si="7"/>
        <v>2.3516849626569636</v>
      </c>
      <c r="O71" s="4">
        <f>+(C71*DEFLATOR!C72)</f>
        <v>1105.5714432822615</v>
      </c>
      <c r="P71" s="9">
        <f t="shared" si="15"/>
        <v>-5.046781430932901</v>
      </c>
      <c r="Q71" s="9">
        <f t="shared" si="8"/>
        <v>2.538318996047817</v>
      </c>
      <c r="R71" s="4">
        <f>+(D71*DEFLATOR!D72)</f>
        <v>1240.0954990804935</v>
      </c>
      <c r="S71" s="9">
        <f t="shared" si="16"/>
        <v>1.4748665944483097</v>
      </c>
      <c r="T71" s="9">
        <f t="shared" si="9"/>
        <v>-3.0268669800923464</v>
      </c>
      <c r="U71" s="4">
        <f>+(E71*DEFLATOR!E72)</f>
        <v>1402.82088328341</v>
      </c>
      <c r="V71" s="9">
        <f t="shared" si="17"/>
        <v>-1.3152309168775744</v>
      </c>
      <c r="W71" s="9">
        <f t="shared" si="10"/>
        <v>2.457102833013236</v>
      </c>
      <c r="X71" s="4">
        <f>+(F71*DEFLATOR!F72)</f>
        <v>1550.8617579831696</v>
      </c>
      <c r="Y71" s="9">
        <f t="shared" si="18"/>
        <v>1.691369173805568</v>
      </c>
      <c r="Z71" s="9">
        <f t="shared" si="11"/>
        <v>5.2312159525081725</v>
      </c>
      <c r="AA71" s="4">
        <f>+(G71*DEFLATOR!G72)</f>
        <v>1672.8774328013624</v>
      </c>
      <c r="AB71" s="9">
        <f t="shared" si="19"/>
        <v>0.09759127932271738</v>
      </c>
      <c r="AC71" s="9">
        <f t="shared" si="12"/>
        <v>1.2220484364865891</v>
      </c>
      <c r="AD71" s="4">
        <f>+(H71*DEFLATOR!H72)</f>
        <v>1466.3798806048574</v>
      </c>
      <c r="AE71" s="9">
        <f t="shared" si="20"/>
        <v>2.18611267386577</v>
      </c>
      <c r="AF71" s="9">
        <f t="shared" si="13"/>
        <v>3.566276086259834</v>
      </c>
    </row>
    <row r="72" spans="1:32" ht="12.75">
      <c r="A72" s="15">
        <v>39356</v>
      </c>
      <c r="B72" s="4">
        <v>1148.5776670860098</v>
      </c>
      <c r="C72" s="4">
        <v>833.5756678497255</v>
      </c>
      <c r="D72" s="4">
        <v>912.5336293998116</v>
      </c>
      <c r="E72" s="4">
        <v>1085.9070347813151</v>
      </c>
      <c r="F72" s="4">
        <v>1129.6360757389093</v>
      </c>
      <c r="G72" s="4">
        <v>1273.8422910598545</v>
      </c>
      <c r="H72" s="4">
        <v>1112.6900407480268</v>
      </c>
      <c r="I72" s="17"/>
      <c r="K72" s="15">
        <v>39356</v>
      </c>
      <c r="L72" s="4">
        <f>+(B72*DEFLATOR!B73)</f>
        <v>1534.786704040061</v>
      </c>
      <c r="M72" s="9">
        <f t="shared" si="14"/>
        <v>0.5179939757990137</v>
      </c>
      <c r="N72" s="9">
        <f t="shared" si="7"/>
        <v>0.8535175542007556</v>
      </c>
      <c r="O72" s="4">
        <f>+(C72*DEFLATOR!C73)</f>
        <v>1121.7433568623514</v>
      </c>
      <c r="P72" s="9">
        <f t="shared" si="15"/>
        <v>1.462765131855992</v>
      </c>
      <c r="Q72" s="9">
        <f t="shared" si="8"/>
        <v>0.8674232557649653</v>
      </c>
      <c r="R72" s="4">
        <f>+(D72*DEFLATOR!D73)</f>
        <v>1221.7580151485463</v>
      </c>
      <c r="S72" s="9">
        <f t="shared" si="16"/>
        <v>-1.4787154655060086</v>
      </c>
      <c r="T72" s="9">
        <f t="shared" si="9"/>
        <v>-6.442299809970553</v>
      </c>
      <c r="U72" s="4">
        <f>+(E72*DEFLATOR!E73)</f>
        <v>1430.4517908250464</v>
      </c>
      <c r="V72" s="9">
        <f t="shared" si="17"/>
        <v>1.969667537095976</v>
      </c>
      <c r="W72" s="9">
        <f t="shared" si="10"/>
        <v>3.9254512452257195</v>
      </c>
      <c r="X72" s="4">
        <f>+(F72*DEFLATOR!F73)</f>
        <v>1526.5092683080948</v>
      </c>
      <c r="Y72" s="9">
        <f t="shared" si="18"/>
        <v>-1.5702553467269786</v>
      </c>
      <c r="Z72" s="9">
        <f t="shared" si="11"/>
        <v>0.14792542588548674</v>
      </c>
      <c r="AA72" s="4">
        <f>+(G72*DEFLATOR!G73)</f>
        <v>1702.4023243185054</v>
      </c>
      <c r="AB72" s="9">
        <f t="shared" si="19"/>
        <v>1.7649166004769068</v>
      </c>
      <c r="AC72" s="9">
        <f t="shared" si="12"/>
        <v>1.1607268132207915</v>
      </c>
      <c r="AD72" s="4">
        <f>+(H72*DEFLATOR!H73)</f>
        <v>1448.564778320503</v>
      </c>
      <c r="AE72" s="9">
        <f t="shared" si="20"/>
        <v>-1.2149036221777654</v>
      </c>
      <c r="AF72" s="9">
        <f t="shared" si="13"/>
        <v>2.431706908860587</v>
      </c>
    </row>
    <row r="73" spans="1:32" ht="12.75">
      <c r="A73" s="15">
        <v>39387</v>
      </c>
      <c r="B73" s="4">
        <v>1169.3425602879609</v>
      </c>
      <c r="C73" s="4">
        <v>839.5609213422981</v>
      </c>
      <c r="D73" s="4">
        <v>958.6257193910978</v>
      </c>
      <c r="E73" s="4">
        <v>1120.4810283739118</v>
      </c>
      <c r="F73" s="4">
        <v>1155.0625972496389</v>
      </c>
      <c r="G73" s="4">
        <v>1288.1405963422992</v>
      </c>
      <c r="H73" s="4">
        <v>1132.0822783523083</v>
      </c>
      <c r="I73" s="17"/>
      <c r="K73" s="15">
        <v>39387</v>
      </c>
      <c r="L73" s="4">
        <f>+(B73*DEFLATOR!B74)</f>
        <v>1555.9205755675844</v>
      </c>
      <c r="M73" s="9">
        <f t="shared" si="14"/>
        <v>1.3769907878333765</v>
      </c>
      <c r="N73" s="9">
        <f t="shared" si="7"/>
        <v>2.272936871602904</v>
      </c>
      <c r="O73" s="4">
        <f>+(C73*DEFLATOR!C74)</f>
        <v>1124.176832493939</v>
      </c>
      <c r="P73" s="9">
        <f t="shared" si="15"/>
        <v>0.21693693273960868</v>
      </c>
      <c r="Q73" s="9">
        <f t="shared" si="8"/>
        <v>-1.5031349112118564</v>
      </c>
      <c r="R73" s="4">
        <f>+(D73*DEFLATOR!D74)</f>
        <v>1279.2475176032106</v>
      </c>
      <c r="S73" s="9">
        <f t="shared" si="16"/>
        <v>4.705473730628595</v>
      </c>
      <c r="T73" s="9">
        <f t="shared" si="9"/>
        <v>-0.5977782461162651</v>
      </c>
      <c r="U73" s="4">
        <f>+(E73*DEFLATOR!E74)</f>
        <v>1466.900895739453</v>
      </c>
      <c r="V73" s="9">
        <f t="shared" si="17"/>
        <v>2.5480834200909186</v>
      </c>
      <c r="W73" s="9">
        <f t="shared" si="10"/>
        <v>7.76658805303283</v>
      </c>
      <c r="X73" s="4">
        <f>+(F73*DEFLATOR!F74)</f>
        <v>1554.8051080606488</v>
      </c>
      <c r="Y73" s="9">
        <f t="shared" si="18"/>
        <v>1.8536303932118026</v>
      </c>
      <c r="Z73" s="9">
        <f t="shared" si="11"/>
        <v>6.058250874621152</v>
      </c>
      <c r="AA73" s="4">
        <f>+(G73*DEFLATOR!G74)</f>
        <v>1714.9940453443303</v>
      </c>
      <c r="AB73" s="9">
        <f t="shared" si="19"/>
        <v>0.7396442571743655</v>
      </c>
      <c r="AC73" s="9">
        <f t="shared" si="12"/>
        <v>-0.0669382000193508</v>
      </c>
      <c r="AD73" s="4">
        <f>+(H73*DEFLATOR!H74)</f>
        <v>1466.1865539549663</v>
      </c>
      <c r="AE73" s="9">
        <f t="shared" si="20"/>
        <v>1.2164989718232988</v>
      </c>
      <c r="AF73" s="9">
        <f t="shared" si="13"/>
        <v>2.525590501065489</v>
      </c>
    </row>
    <row r="74" spans="1:32" ht="12.75">
      <c r="A74" s="15">
        <v>39417</v>
      </c>
      <c r="B74" s="4">
        <v>1190.4115378338186</v>
      </c>
      <c r="C74" s="4">
        <v>844.9249888343687</v>
      </c>
      <c r="D74" s="4">
        <v>978.8913184830643</v>
      </c>
      <c r="E74" s="4">
        <v>1081.649228011028</v>
      </c>
      <c r="F74" s="4">
        <v>1155.0503240108005</v>
      </c>
      <c r="G74" s="4">
        <v>1342.6204225123481</v>
      </c>
      <c r="H74" s="4">
        <v>1138.5343773147945</v>
      </c>
      <c r="I74" s="17"/>
      <c r="K74" s="15">
        <v>39417</v>
      </c>
      <c r="L74" s="4">
        <f>+(B74*DEFLATOR!B75)</f>
        <v>1570.0539365403154</v>
      </c>
      <c r="M74" s="9">
        <f t="shared" si="14"/>
        <v>0.9083600535056524</v>
      </c>
      <c r="N74" s="9">
        <f t="shared" si="7"/>
        <v>2.2465460405709736</v>
      </c>
      <c r="O74" s="4">
        <f>+(C74*DEFLATOR!C75)</f>
        <v>1118.2755256207802</v>
      </c>
      <c r="P74" s="9">
        <f t="shared" si="15"/>
        <v>-0.5249447153315656</v>
      </c>
      <c r="Q74" s="9">
        <f t="shared" si="8"/>
        <v>1.5333111529739263</v>
      </c>
      <c r="R74" s="4">
        <f>+(D74*DEFLATOR!D75)</f>
        <v>1288.8911155276185</v>
      </c>
      <c r="S74" s="9">
        <f t="shared" si="16"/>
        <v>0.753849258388728</v>
      </c>
      <c r="T74" s="9">
        <f t="shared" si="9"/>
        <v>1.5464551541555682</v>
      </c>
      <c r="U74" s="4">
        <f>+(E74*DEFLATOR!E75)</f>
        <v>1399.272175633941</v>
      </c>
      <c r="V74" s="9">
        <f t="shared" si="17"/>
        <v>-4.610312823581775</v>
      </c>
      <c r="W74" s="9">
        <f t="shared" si="10"/>
        <v>2.0875203112107776</v>
      </c>
      <c r="X74" s="4">
        <f>+(F74*DEFLATOR!F75)</f>
        <v>1540.767602136367</v>
      </c>
      <c r="Y74" s="9">
        <f t="shared" si="18"/>
        <v>-0.9028466559253268</v>
      </c>
      <c r="Z74" s="9">
        <f t="shared" si="11"/>
        <v>2.047826129046393</v>
      </c>
      <c r="AA74" s="4">
        <f>+(G74*DEFLATOR!G75)</f>
        <v>1774.5725690160682</v>
      </c>
      <c r="AB74" s="9">
        <f t="shared" si="19"/>
        <v>3.47397845686257</v>
      </c>
      <c r="AC74" s="9">
        <f t="shared" si="12"/>
        <v>2.3772141212073716</v>
      </c>
      <c r="AD74" s="4">
        <f>+(H74*DEFLATOR!H75)</f>
        <v>1467.7909815210496</v>
      </c>
      <c r="AE74" s="9">
        <f t="shared" si="20"/>
        <v>0.10942861000569071</v>
      </c>
      <c r="AF74" s="9">
        <f t="shared" si="13"/>
        <v>4.107786073288344</v>
      </c>
    </row>
    <row r="75" spans="1:32" ht="12.75">
      <c r="A75" s="12" t="s">
        <v>32</v>
      </c>
      <c r="B75" s="4">
        <v>1196.0106830528173</v>
      </c>
      <c r="C75" s="4">
        <v>853.0510910119428</v>
      </c>
      <c r="D75" s="4">
        <v>971.7174146870246</v>
      </c>
      <c r="E75" s="4">
        <v>1088.2605054659116</v>
      </c>
      <c r="F75" s="4">
        <v>1157.9936429107022</v>
      </c>
      <c r="G75" s="4">
        <v>1348.1935504485723</v>
      </c>
      <c r="H75" s="4">
        <v>1158.5411404699696</v>
      </c>
      <c r="I75" s="17"/>
      <c r="K75" s="7" t="s">
        <v>32</v>
      </c>
      <c r="L75" s="4">
        <f>+(B75*DEFLATOR!B76)</f>
        <v>1566.0392167696832</v>
      </c>
      <c r="M75" s="9">
        <f t="shared" si="14"/>
        <v>-0.25570585042948846</v>
      </c>
      <c r="N75" s="9">
        <f t="shared" si="7"/>
        <v>3.1715227085636677</v>
      </c>
      <c r="O75" s="4">
        <f>+(C75*DEFLATOR!C76)</f>
        <v>1119.514713201941</v>
      </c>
      <c r="P75" s="9">
        <f t="shared" si="15"/>
        <v>0.11081236714653997</v>
      </c>
      <c r="Q75" s="9">
        <f t="shared" si="8"/>
        <v>0.5116184622363296</v>
      </c>
      <c r="R75" s="4">
        <f>+(D75*DEFLATOR!D76)</f>
        <v>1269.6688964378955</v>
      </c>
      <c r="S75" s="9">
        <f t="shared" si="16"/>
        <v>-1.491376490856966</v>
      </c>
      <c r="T75" s="9">
        <f t="shared" si="9"/>
        <v>3.6202529535404038</v>
      </c>
      <c r="U75" s="4">
        <f>+(E75*DEFLATOR!E76)</f>
        <v>1392.7827802222166</v>
      </c>
      <c r="V75" s="9">
        <f t="shared" si="17"/>
        <v>-0.46376934557312843</v>
      </c>
      <c r="W75" s="9">
        <f t="shared" si="10"/>
        <v>-1.142355543104956</v>
      </c>
      <c r="X75" s="4">
        <f>+(F75*DEFLATOR!F76)</f>
        <v>1531.219084428099</v>
      </c>
      <c r="Y75" s="9">
        <f t="shared" si="18"/>
        <v>-0.6197247200050437</v>
      </c>
      <c r="Z75" s="9">
        <f t="shared" si="11"/>
        <v>2.4314777364912166</v>
      </c>
      <c r="AA75" s="4">
        <f>+(G75*DEFLATOR!G76)</f>
        <v>1770.6068179036847</v>
      </c>
      <c r="AB75" s="9">
        <f t="shared" si="19"/>
        <v>-0.2234764123837607</v>
      </c>
      <c r="AC75" s="9">
        <f t="shared" si="12"/>
        <v>4.116581325667967</v>
      </c>
      <c r="AD75" s="4">
        <f>+(H75*DEFLATOR!H76)</f>
        <v>1492.0914766484577</v>
      </c>
      <c r="AE75" s="9">
        <f t="shared" si="20"/>
        <v>1.6555828066354472</v>
      </c>
      <c r="AF75" s="9">
        <f>+((AD75/AD63)-1)*100</f>
        <v>7.628588584022977</v>
      </c>
    </row>
    <row r="76" spans="1:32" ht="12.75">
      <c r="A76" s="15">
        <v>39479</v>
      </c>
      <c r="B76" s="4">
        <v>1216.7458904274818</v>
      </c>
      <c r="C76" s="4">
        <v>853.4600280508645</v>
      </c>
      <c r="D76" s="4">
        <v>1008.733286166796</v>
      </c>
      <c r="E76" s="4">
        <v>1102.9177722635875</v>
      </c>
      <c r="F76" s="4">
        <v>1164.0975700655374</v>
      </c>
      <c r="G76" s="4">
        <v>1375.6741301468437</v>
      </c>
      <c r="H76" s="4">
        <v>1192.3287566754657</v>
      </c>
      <c r="I76" s="17"/>
      <c r="K76" s="15">
        <v>39479</v>
      </c>
      <c r="L76" s="4">
        <f>+(B76*DEFLATOR!B77)</f>
        <v>1586.6513297960112</v>
      </c>
      <c r="M76" s="9">
        <f t="shared" si="14"/>
        <v>1.3161939244947574</v>
      </c>
      <c r="N76" s="9">
        <f t="shared" si="7"/>
        <v>2.512292483494094</v>
      </c>
      <c r="O76" s="4">
        <f>+(C76*DEFLATOR!C77)</f>
        <v>1106.1143472363647</v>
      </c>
      <c r="P76" s="9">
        <f t="shared" si="15"/>
        <v>-1.1969798884777338</v>
      </c>
      <c r="Q76" s="9">
        <f t="shared" si="8"/>
        <v>0.11594923573921001</v>
      </c>
      <c r="R76" s="4">
        <f>+(D76*DEFLATOR!D77)</f>
        <v>1312.1301217544112</v>
      </c>
      <c r="S76" s="9">
        <f t="shared" si="16"/>
        <v>3.3442754591880064</v>
      </c>
      <c r="T76" s="9">
        <f t="shared" si="9"/>
        <v>8.88979177046969</v>
      </c>
      <c r="U76" s="4">
        <f>+(E76*DEFLATOR!E77)</f>
        <v>1405.497872869172</v>
      </c>
      <c r="V76" s="9">
        <f t="shared" si="17"/>
        <v>0.9129271863144828</v>
      </c>
      <c r="W76" s="9">
        <f t="shared" si="10"/>
        <v>0.4399135823549116</v>
      </c>
      <c r="X76" s="4">
        <f>+(F76*DEFLATOR!F77)</f>
        <v>1532.3945533757924</v>
      </c>
      <c r="Y76" s="9">
        <f t="shared" si="18"/>
        <v>0.07676686893778317</v>
      </c>
      <c r="Z76" s="9">
        <f t="shared" si="11"/>
        <v>3.0891317566315912</v>
      </c>
      <c r="AA76" s="4">
        <f>+(G76*DEFLATOR!G77)</f>
        <v>1803.451344648711</v>
      </c>
      <c r="AB76" s="9">
        <f t="shared" si="19"/>
        <v>1.85498702551663</v>
      </c>
      <c r="AC76" s="9">
        <f aca="true" t="shared" si="21" ref="AC76:AC96">+((AA76/AA64)-1)*100</f>
        <v>1.5796684098678515</v>
      </c>
      <c r="AD76" s="4">
        <f>+(H76*DEFLATOR!H77)</f>
        <v>1526.9033832280397</v>
      </c>
      <c r="AE76" s="9">
        <f t="shared" si="20"/>
        <v>2.333094661044277</v>
      </c>
      <c r="AF76" s="9">
        <f>+((AD76/AD64)-1)*100</f>
        <v>6.9199672058164685</v>
      </c>
    </row>
    <row r="77" spans="1:32" ht="12.75">
      <c r="A77" s="15">
        <v>39508</v>
      </c>
      <c r="B77" s="4">
        <v>1220.7848224791705</v>
      </c>
      <c r="C77" s="4">
        <v>827.8845519585327</v>
      </c>
      <c r="D77" s="4">
        <v>991.6918996811576</v>
      </c>
      <c r="E77" s="4">
        <v>1143.0926254494107</v>
      </c>
      <c r="F77" s="4">
        <v>1186.8125581115519</v>
      </c>
      <c r="G77" s="4">
        <v>1365.3682229570616</v>
      </c>
      <c r="H77" s="4">
        <v>1199.8793034678674</v>
      </c>
      <c r="I77" s="17"/>
      <c r="K77" s="15">
        <v>39508</v>
      </c>
      <c r="L77" s="4">
        <f>+(B77*DEFLATOR!B78)</f>
        <v>1584.4568056710925</v>
      </c>
      <c r="M77" s="9">
        <f t="shared" si="14"/>
        <v>-0.13831168094131652</v>
      </c>
      <c r="N77" s="9">
        <f aca="true" t="shared" si="22" ref="N77:N96">+((L77/L65)-1)*100</f>
        <v>2.602147965603918</v>
      </c>
      <c r="O77" s="4">
        <f>+(C77*DEFLATOR!C78)</f>
        <v>1071.1466773433992</v>
      </c>
      <c r="P77" s="9">
        <f t="shared" si="15"/>
        <v>-3.1613069643597336</v>
      </c>
      <c r="Q77" s="9">
        <f t="shared" si="8"/>
        <v>-1.2389510140457416</v>
      </c>
      <c r="R77" s="4">
        <f>+(D77*DEFLATOR!D78)</f>
        <v>1279.8523616846387</v>
      </c>
      <c r="S77" s="9">
        <f t="shared" si="16"/>
        <v>-2.4599511538242025</v>
      </c>
      <c r="T77" s="9">
        <f aca="true" t="shared" si="23" ref="T77:T96">+((R77/R65)-1)*100</f>
        <v>5.967566721029782</v>
      </c>
      <c r="U77" s="4">
        <f>+(E77*DEFLATOR!E78)</f>
        <v>1449.5915023213288</v>
      </c>
      <c r="V77" s="9">
        <f t="shared" si="17"/>
        <v>3.137224915335124</v>
      </c>
      <c r="W77" s="9">
        <f aca="true" t="shared" si="24" ref="W77:W96">+((U77/U65)-1)*100</f>
        <v>7.390253234448529</v>
      </c>
      <c r="X77" s="4">
        <f>+(F77*DEFLATOR!F78)</f>
        <v>1556.071818049753</v>
      </c>
      <c r="Y77" s="9">
        <f t="shared" si="18"/>
        <v>1.5451154287778213</v>
      </c>
      <c r="Z77" s="9">
        <f aca="true" t="shared" si="25" ref="Z77:Z96">+((X77/X65)-1)*100</f>
        <v>0.6549477267204784</v>
      </c>
      <c r="AA77" s="4">
        <f>+(G77*DEFLATOR!G78)</f>
        <v>1781.9220812706137</v>
      </c>
      <c r="AB77" s="9">
        <f t="shared" si="19"/>
        <v>-1.193781215222689</v>
      </c>
      <c r="AC77" s="9">
        <f t="shared" si="21"/>
        <v>2.0207212327065127</v>
      </c>
      <c r="AD77" s="4">
        <f>+(H77*DEFLATOR!H78)</f>
        <v>1525.2855458628248</v>
      </c>
      <c r="AE77" s="9">
        <f t="shared" si="20"/>
        <v>-0.10595545094638226</v>
      </c>
      <c r="AF77" s="9">
        <f aca="true" t="shared" si="26" ref="AF77:AF96">+((AD77/AD65)-1)*100</f>
        <v>6.252257086778568</v>
      </c>
    </row>
    <row r="78" spans="1:32" ht="12.75">
      <c r="A78" s="15">
        <v>39539</v>
      </c>
      <c r="B78" s="4">
        <v>1236.6244900363843</v>
      </c>
      <c r="C78" s="4">
        <v>895.6643360009546</v>
      </c>
      <c r="D78" s="4">
        <v>964.4570869274258</v>
      </c>
      <c r="E78" s="4">
        <v>1129.7880220748486</v>
      </c>
      <c r="F78" s="4">
        <v>1264.3634686051419</v>
      </c>
      <c r="G78" s="4">
        <v>1358.1615507399392</v>
      </c>
      <c r="H78" s="4">
        <v>1190.9781461781433</v>
      </c>
      <c r="I78" s="17"/>
      <c r="K78" s="15">
        <v>39539</v>
      </c>
      <c r="L78" s="4">
        <f>+(B78*DEFLATOR!B79)</f>
        <v>1595.6546370925366</v>
      </c>
      <c r="M78" s="9">
        <f t="shared" si="14"/>
        <v>0.7067299898214197</v>
      </c>
      <c r="N78" s="9">
        <f t="shared" si="22"/>
        <v>3.0027613315786406</v>
      </c>
      <c r="O78" s="4">
        <f>+(C78*DEFLATOR!C79)</f>
        <v>1146.4608121534538</v>
      </c>
      <c r="P78" s="9">
        <f t="shared" si="15"/>
        <v>7.031169157602646</v>
      </c>
      <c r="Q78" s="9">
        <f aca="true" t="shared" si="27" ref="Q78:Q96">+((O78/O66)-1)*100</f>
        <v>0.7867939022134562</v>
      </c>
      <c r="R78" s="4">
        <f>+(D78*DEFLATOR!D79)</f>
        <v>1238.634495494844</v>
      </c>
      <c r="S78" s="9">
        <f t="shared" si="16"/>
        <v>-3.2205172583766317</v>
      </c>
      <c r="T78" s="9">
        <f t="shared" si="23"/>
        <v>2.0418740536331637</v>
      </c>
      <c r="U78" s="4">
        <f>+(E78*DEFLATOR!E79)</f>
        <v>1434.2972457234184</v>
      </c>
      <c r="V78" s="9">
        <f t="shared" si="17"/>
        <v>-1.0550735550959423</v>
      </c>
      <c r="W78" s="9">
        <f t="shared" si="24"/>
        <v>3.016770787351941</v>
      </c>
      <c r="X78" s="4">
        <f>+(F78*DEFLATOR!F79)</f>
        <v>1645.9010652783995</v>
      </c>
      <c r="Y78" s="9">
        <f t="shared" si="18"/>
        <v>5.7728214203654815</v>
      </c>
      <c r="Z78" s="9">
        <f t="shared" si="25"/>
        <v>5.434967137174218</v>
      </c>
      <c r="AA78" s="4">
        <f>+(G78*DEFLATOR!G79)</f>
        <v>1762.996577335027</v>
      </c>
      <c r="AB78" s="9">
        <f t="shared" si="19"/>
        <v>-1.0620836979634785</v>
      </c>
      <c r="AC78" s="9">
        <f t="shared" si="21"/>
        <v>1.9021517064591986</v>
      </c>
      <c r="AD78" s="4">
        <f>+(H78*DEFLATOR!H79)</f>
        <v>1500.020214324559</v>
      </c>
      <c r="AE78" s="9">
        <f t="shared" si="20"/>
        <v>-1.6564328959122077</v>
      </c>
      <c r="AF78" s="9">
        <f t="shared" si="26"/>
        <v>4.685882730259183</v>
      </c>
    </row>
    <row r="79" spans="1:32" ht="12.75">
      <c r="A79" s="15">
        <v>39570</v>
      </c>
      <c r="B79" s="4">
        <v>1238.2341978980157</v>
      </c>
      <c r="C79" s="4">
        <v>857.8270272925441</v>
      </c>
      <c r="D79" s="4">
        <v>1002.547690519046</v>
      </c>
      <c r="E79" s="4">
        <v>1151.798198676828</v>
      </c>
      <c r="F79" s="4">
        <v>1257.50674396925</v>
      </c>
      <c r="G79" s="4">
        <v>1358.4782347511575</v>
      </c>
      <c r="H79" s="4">
        <v>1181.4320787378886</v>
      </c>
      <c r="I79" s="17"/>
      <c r="K79" s="15">
        <v>39570</v>
      </c>
      <c r="L79" s="4">
        <f>+(B79*DEFLATOR!B80)</f>
        <v>1582.4428596609564</v>
      </c>
      <c r="M79" s="9">
        <f t="shared" si="14"/>
        <v>-0.827984773425261</v>
      </c>
      <c r="N79" s="9">
        <f t="shared" si="22"/>
        <v>1.890945988452053</v>
      </c>
      <c r="O79" s="4">
        <f>+(C79*DEFLATOR!C80)</f>
        <v>1084.3656083713317</v>
      </c>
      <c r="P79" s="9">
        <f t="shared" si="15"/>
        <v>-5.416251748324974</v>
      </c>
      <c r="Q79" s="9">
        <f t="shared" si="27"/>
        <v>-2.2564920312008296</v>
      </c>
      <c r="R79" s="4">
        <f>+(D79*DEFLATOR!D80)</f>
        <v>1280.5107478951995</v>
      </c>
      <c r="S79" s="9">
        <f t="shared" si="16"/>
        <v>3.380840155240916</v>
      </c>
      <c r="T79" s="9">
        <f t="shared" si="23"/>
        <v>0.19528424553252322</v>
      </c>
      <c r="U79" s="4">
        <f>+(E79*DEFLATOR!E80)</f>
        <v>1449.9154940045892</v>
      </c>
      <c r="V79" s="9">
        <f t="shared" si="17"/>
        <v>1.0889129382168905</v>
      </c>
      <c r="W79" s="9">
        <f t="shared" si="24"/>
        <v>3.9500511145601713</v>
      </c>
      <c r="X79" s="4">
        <f>+(F79*DEFLATOR!F80)</f>
        <v>1624.789317765088</v>
      </c>
      <c r="Y79" s="9">
        <f t="shared" si="18"/>
        <v>-1.2826863022742163</v>
      </c>
      <c r="Z79" s="9">
        <f t="shared" si="25"/>
        <v>4.270487418381741</v>
      </c>
      <c r="AA79" s="4">
        <f>+(G79*DEFLATOR!G80)</f>
        <v>1743.7038041839955</v>
      </c>
      <c r="AB79" s="9">
        <f t="shared" si="19"/>
        <v>-1.09431710753487</v>
      </c>
      <c r="AC79" s="9">
        <f t="shared" si="21"/>
        <v>0.422688912081437</v>
      </c>
      <c r="AD79" s="4">
        <f>+(H79*DEFLATOR!H80)</f>
        <v>1472.0984138569218</v>
      </c>
      <c r="AE79" s="9">
        <f t="shared" si="20"/>
        <v>-1.861428279498889</v>
      </c>
      <c r="AF79" s="9">
        <f t="shared" si="26"/>
        <v>3.0264242597208613</v>
      </c>
    </row>
    <row r="80" spans="1:32" ht="12.75">
      <c r="A80" s="15">
        <v>39600</v>
      </c>
      <c r="B80" s="4">
        <v>1248.2310958900464</v>
      </c>
      <c r="C80" s="4">
        <v>829.0512770305087</v>
      </c>
      <c r="D80" s="16">
        <v>1023.0106297864264</v>
      </c>
      <c r="E80" s="16">
        <v>1138.3200224673913</v>
      </c>
      <c r="F80" s="16">
        <v>1288.304991386746</v>
      </c>
      <c r="G80" s="4">
        <v>1369.4337597307674</v>
      </c>
      <c r="H80" s="16">
        <v>1179.789416070302</v>
      </c>
      <c r="I80" s="17"/>
      <c r="K80" s="15">
        <v>39600</v>
      </c>
      <c r="L80" s="4">
        <f>+(B80*DEFLATOR!B81)</f>
        <v>1580.0081297470122</v>
      </c>
      <c r="M80" s="9">
        <f t="shared" si="14"/>
        <v>-0.15385894656985144</v>
      </c>
      <c r="N80" s="9">
        <f t="shared" si="22"/>
        <v>2.125392167445739</v>
      </c>
      <c r="O80" s="4">
        <f>+(C80*DEFLATOR!C81)</f>
        <v>1038.4370160098308</v>
      </c>
      <c r="P80" s="9">
        <f t="shared" si="15"/>
        <v>-4.235526468834028</v>
      </c>
      <c r="Q80" s="9">
        <f t="shared" si="27"/>
        <v>-5.941279028681523</v>
      </c>
      <c r="R80" s="4">
        <f>+(D80*DEFLATOR!D81)</f>
        <v>1292.4304392042754</v>
      </c>
      <c r="S80" s="9">
        <f t="shared" si="16"/>
        <v>0.9308544523088491</v>
      </c>
      <c r="T80" s="9">
        <f t="shared" si="23"/>
        <v>5.732006004303436</v>
      </c>
      <c r="U80" s="4">
        <f>+(E80*DEFLATOR!E81)</f>
        <v>1420.8713854747066</v>
      </c>
      <c r="V80" s="9">
        <f t="shared" si="17"/>
        <v>-2.003158711661479</v>
      </c>
      <c r="W80" s="9">
        <f t="shared" si="24"/>
        <v>1.4564087434720818</v>
      </c>
      <c r="X80" s="4">
        <f>+(F80*DEFLATOR!F81)</f>
        <v>1652.3554421992233</v>
      </c>
      <c r="Y80" s="9">
        <f t="shared" si="18"/>
        <v>1.6965968530647801</v>
      </c>
      <c r="Z80" s="9">
        <f t="shared" si="25"/>
        <v>3.928244325466923</v>
      </c>
      <c r="AA80" s="4">
        <f>+(G80*DEFLATOR!G81)</f>
        <v>1738.8129416121642</v>
      </c>
      <c r="AB80" s="9">
        <f t="shared" si="19"/>
        <v>-0.2804870047364627</v>
      </c>
      <c r="AC80" s="9">
        <f t="shared" si="21"/>
        <v>1.856105221190174</v>
      </c>
      <c r="AD80" s="4">
        <f>+(H80*DEFLATOR!H81)</f>
        <v>1454.6325042931915</v>
      </c>
      <c r="AE80" s="9">
        <f t="shared" si="20"/>
        <v>-1.1864634456041134</v>
      </c>
      <c r="AF80" s="9">
        <f t="shared" si="26"/>
        <v>1.0210838084283802</v>
      </c>
    </row>
    <row r="81" spans="1:32" ht="11.25">
      <c r="A81" s="15">
        <v>39633</v>
      </c>
      <c r="B81" s="4">
        <v>1258.0351277638213</v>
      </c>
      <c r="C81" s="4">
        <v>844.5664398244128</v>
      </c>
      <c r="D81" s="4">
        <v>1028.481941077314</v>
      </c>
      <c r="E81" s="4">
        <v>1165.083283496117</v>
      </c>
      <c r="F81" s="4">
        <v>1322.3252742365341</v>
      </c>
      <c r="G81" s="4">
        <v>1365.7646459205312</v>
      </c>
      <c r="H81" s="4">
        <v>1176.203212902342</v>
      </c>
      <c r="K81" s="15">
        <v>39633</v>
      </c>
      <c r="L81" s="4">
        <f>+(B81*DEFLATOR!B82)</f>
        <v>1583.9727280038626</v>
      </c>
      <c r="M81" s="9">
        <f t="shared" si="14"/>
        <v>0.2509226492072081</v>
      </c>
      <c r="N81" s="9">
        <f t="shared" si="22"/>
        <v>3.591315769083492</v>
      </c>
      <c r="O81" s="4">
        <f>+(C81*DEFLATOR!C82)</f>
        <v>1057.2363567688456</v>
      </c>
      <c r="P81" s="9">
        <f t="shared" si="15"/>
        <v>1.8103496378866435</v>
      </c>
      <c r="Q81" s="9">
        <f t="shared" si="27"/>
        <v>-6.020242463256498</v>
      </c>
      <c r="R81" s="4">
        <f>+(D81*DEFLATOR!D82)</f>
        <v>1291.9783967311103</v>
      </c>
      <c r="S81" s="9">
        <f t="shared" si="16"/>
        <v>-0.034976154959909245</v>
      </c>
      <c r="T81" s="9">
        <f t="shared" si="23"/>
        <v>4.833891358524345</v>
      </c>
      <c r="U81" s="4">
        <f>+(E81*DEFLATOR!E82)</f>
        <v>1448.0511460260545</v>
      </c>
      <c r="V81" s="9">
        <f t="shared" si="17"/>
        <v>1.9128937938508228</v>
      </c>
      <c r="W81" s="9">
        <f t="shared" si="24"/>
        <v>3.1194004676232234</v>
      </c>
      <c r="X81" s="4">
        <f>+(F81*DEFLATOR!F82)</f>
        <v>1688.055348821394</v>
      </c>
      <c r="Y81" s="9">
        <f t="shared" si="18"/>
        <v>2.1605464363439575</v>
      </c>
      <c r="Z81" s="9">
        <f t="shared" si="25"/>
        <v>6.819755780662073</v>
      </c>
      <c r="AA81" s="4">
        <f>+(G81*DEFLATOR!G82)</f>
        <v>1722.4415503317482</v>
      </c>
      <c r="AB81" s="9">
        <f t="shared" si="19"/>
        <v>-0.9415268824280232</v>
      </c>
      <c r="AC81" s="9">
        <f t="shared" si="21"/>
        <v>3.393381034763898</v>
      </c>
      <c r="AD81" s="4">
        <f>+(H81*DEFLATOR!H82)</f>
        <v>1442.2783304063935</v>
      </c>
      <c r="AE81" s="9">
        <f t="shared" si="20"/>
        <v>-0.8492986269958869</v>
      </c>
      <c r="AF81" s="9">
        <f t="shared" si="26"/>
        <v>-0.3897529815624967</v>
      </c>
    </row>
    <row r="82" spans="1:32" ht="11.25">
      <c r="A82" s="15">
        <v>39665</v>
      </c>
      <c r="B82" s="4">
        <v>1285.4370687830908</v>
      </c>
      <c r="C82" s="4">
        <v>868.7668504784201</v>
      </c>
      <c r="D82" s="4">
        <v>1015.8814344405397</v>
      </c>
      <c r="E82" s="4">
        <v>1180.0971304713598</v>
      </c>
      <c r="F82" s="4">
        <v>1364.1349271652475</v>
      </c>
      <c r="G82" s="4">
        <v>1395.0925110867165</v>
      </c>
      <c r="H82" s="4">
        <v>1203.1507081801694</v>
      </c>
      <c r="K82" s="15">
        <v>39665</v>
      </c>
      <c r="L82" s="4">
        <f>+(B82*DEFLATOR!B83)</f>
        <v>1613.6452591495108</v>
      </c>
      <c r="M82" s="9">
        <f t="shared" si="14"/>
        <v>1.873298108045196</v>
      </c>
      <c r="N82" s="9">
        <f t="shared" si="22"/>
        <v>6.104831513916764</v>
      </c>
      <c r="O82" s="4">
        <f>+(C82*DEFLATOR!C83)</f>
        <v>1087.4219203717068</v>
      </c>
      <c r="P82" s="9">
        <f t="shared" si="15"/>
        <v>2.8551386271954637</v>
      </c>
      <c r="Q82" s="9">
        <f t="shared" si="27"/>
        <v>-6.605573154725819</v>
      </c>
      <c r="R82" s="4">
        <f>+(D82*DEFLATOR!D83)</f>
        <v>1277.9387621281483</v>
      </c>
      <c r="S82" s="9">
        <f t="shared" si="16"/>
        <v>-1.0866771951051457</v>
      </c>
      <c r="T82" s="9">
        <f t="shared" si="23"/>
        <v>4.571515257480141</v>
      </c>
      <c r="U82" s="4">
        <f>+(E82*DEFLATOR!E83)</f>
        <v>1463.7838908817912</v>
      </c>
      <c r="V82" s="9">
        <f t="shared" si="17"/>
        <v>1.0864771523376504</v>
      </c>
      <c r="W82" s="9">
        <f t="shared" si="24"/>
        <v>2.9733567418530837</v>
      </c>
      <c r="X82" s="4">
        <f>+(F82*DEFLATOR!F83)</f>
        <v>1733.8000380817223</v>
      </c>
      <c r="Y82" s="9">
        <f t="shared" si="18"/>
        <v>2.7099045829431567</v>
      </c>
      <c r="Z82" s="9">
        <f t="shared" si="25"/>
        <v>13.686793061048563</v>
      </c>
      <c r="AA82" s="4">
        <f>+(G82*DEFLATOR!G83)</f>
        <v>1752.2443460134616</v>
      </c>
      <c r="AB82" s="9">
        <f t="shared" si="19"/>
        <v>1.7302645582355725</v>
      </c>
      <c r="AC82" s="9">
        <f t="shared" si="21"/>
        <v>4.846556555578863</v>
      </c>
      <c r="AD82" s="4">
        <f>+(H82*DEFLATOR!H83)</f>
        <v>1472.9650163518536</v>
      </c>
      <c r="AE82" s="9">
        <f t="shared" si="20"/>
        <v>2.127653539439467</v>
      </c>
      <c r="AF82" s="9">
        <f t="shared" si="26"/>
        <v>2.6450042832744325</v>
      </c>
    </row>
    <row r="83" spans="1:32" ht="11.25">
      <c r="A83" s="15">
        <v>39697</v>
      </c>
      <c r="B83" s="4">
        <v>1298.123642168843</v>
      </c>
      <c r="C83" s="4">
        <v>877.3899502199133</v>
      </c>
      <c r="D83" s="4">
        <v>1075.7240753949238</v>
      </c>
      <c r="E83" s="4">
        <v>1223.7520775839637</v>
      </c>
      <c r="F83" s="4">
        <v>1333.9904543250411</v>
      </c>
      <c r="G83" s="4">
        <v>1417.1667662660655</v>
      </c>
      <c r="H83" s="4">
        <v>1214.893153215108</v>
      </c>
      <c r="K83" s="15">
        <v>39697</v>
      </c>
      <c r="L83" s="4">
        <f>+(B83*DEFLATOR!B84)</f>
        <v>1627.0031886083068</v>
      </c>
      <c r="M83" s="9">
        <f t="shared" si="14"/>
        <v>0.8278107832595305</v>
      </c>
      <c r="N83" s="9">
        <f t="shared" si="22"/>
        <v>6.557540719265176</v>
      </c>
      <c r="O83" s="4">
        <f>+(C83*DEFLATOR!C84)</f>
        <v>1097.776209377462</v>
      </c>
      <c r="P83" s="9">
        <f t="shared" si="15"/>
        <v>0.9521868937694133</v>
      </c>
      <c r="Q83" s="9">
        <f t="shared" si="27"/>
        <v>-0.7050864014411129</v>
      </c>
      <c r="R83" s="4">
        <f>+(D83*DEFLATOR!D84)</f>
        <v>1355.6586288423896</v>
      </c>
      <c r="S83" s="9">
        <f t="shared" si="16"/>
        <v>6.081658137109369</v>
      </c>
      <c r="T83" s="9">
        <f t="shared" si="23"/>
        <v>9.318889540973574</v>
      </c>
      <c r="U83" s="4">
        <f>+(E83*DEFLATOR!E84)</f>
        <v>1516.1138329227604</v>
      </c>
      <c r="V83" s="9">
        <f t="shared" si="17"/>
        <v>3.574977315090222</v>
      </c>
      <c r="W83" s="9">
        <f t="shared" si="24"/>
        <v>8.07608091591705</v>
      </c>
      <c r="X83" s="4">
        <f>+(F83*DEFLATOR!F84)</f>
        <v>1696.1652206981796</v>
      </c>
      <c r="Y83" s="9">
        <f t="shared" si="18"/>
        <v>-2.170655009627398</v>
      </c>
      <c r="Z83" s="9">
        <f t="shared" si="25"/>
        <v>9.369207923726929</v>
      </c>
      <c r="AA83" s="4">
        <f>+(G83*DEFLATOR!G84)</f>
        <v>1774.2920050912173</v>
      </c>
      <c r="AB83" s="9">
        <f t="shared" si="19"/>
        <v>1.2582525449670534</v>
      </c>
      <c r="AC83" s="9">
        <f t="shared" si="21"/>
        <v>6.062283482420372</v>
      </c>
      <c r="AD83" s="4">
        <f>+(H83*DEFLATOR!H84)</f>
        <v>1480.8251497806382</v>
      </c>
      <c r="AE83" s="9">
        <f t="shared" si="20"/>
        <v>0.5336266198807671</v>
      </c>
      <c r="AF83" s="9">
        <f t="shared" si="26"/>
        <v>0.985097338475649</v>
      </c>
    </row>
    <row r="84" spans="1:32" ht="11.25">
      <c r="A84" s="15">
        <v>39727</v>
      </c>
      <c r="B84" s="4">
        <v>1288.9820163998972</v>
      </c>
      <c r="C84" s="4">
        <v>868.7699191073137</v>
      </c>
      <c r="D84" s="4">
        <v>1074.1466856391132</v>
      </c>
      <c r="E84" s="4">
        <v>1225.1394554769763</v>
      </c>
      <c r="F84" s="4">
        <v>1326.5489105092959</v>
      </c>
      <c r="G84" s="4">
        <v>1397.4782375291388</v>
      </c>
      <c r="H84" s="4">
        <v>1230.2506736327452</v>
      </c>
      <c r="K84" s="15">
        <v>39727</v>
      </c>
      <c r="L84" s="4">
        <f>+(B84*DEFLATOR!B85)</f>
        <v>1606.7191646968415</v>
      </c>
      <c r="M84" s="9">
        <f t="shared" si="14"/>
        <v>-1.2467107657493703</v>
      </c>
      <c r="N84" s="9">
        <f t="shared" si="22"/>
        <v>4.6868050438168884</v>
      </c>
      <c r="O84" s="4">
        <f>+(C84*DEFLATOR!C85)</f>
        <v>1080.5079174360515</v>
      </c>
      <c r="P84" s="9">
        <f t="shared" si="15"/>
        <v>-1.573024792658173</v>
      </c>
      <c r="Q84" s="9">
        <f t="shared" si="27"/>
        <v>-3.6760136954713363</v>
      </c>
      <c r="R84" s="4">
        <f>+(D84*DEFLATOR!D85)</f>
        <v>1345.3297123799384</v>
      </c>
      <c r="S84" s="9">
        <f t="shared" si="16"/>
        <v>-0.7619113132685262</v>
      </c>
      <c r="T84" s="9">
        <f t="shared" si="23"/>
        <v>10.114253043502064</v>
      </c>
      <c r="U84" s="4">
        <f>+(E84*DEFLATOR!E85)</f>
        <v>1516.164882395094</v>
      </c>
      <c r="V84" s="9">
        <f t="shared" si="17"/>
        <v>0.003367126611819593</v>
      </c>
      <c r="W84" s="9">
        <f t="shared" si="24"/>
        <v>5.992029379795505</v>
      </c>
      <c r="X84" s="4">
        <f>+(F84*DEFLATOR!F85)</f>
        <v>1675.3112018801035</v>
      </c>
      <c r="Y84" s="9">
        <f t="shared" si="18"/>
        <v>-1.2294803928058484</v>
      </c>
      <c r="Z84" s="9">
        <f t="shared" si="25"/>
        <v>9.74785654180359</v>
      </c>
      <c r="AA84" s="4">
        <f>+(G84*DEFLATOR!G85)</f>
        <v>1739.206737610537</v>
      </c>
      <c r="AB84" s="9">
        <f t="shared" si="19"/>
        <v>-1.977423523298616</v>
      </c>
      <c r="AC84" s="9">
        <f t="shared" si="21"/>
        <v>2.1619104230702346</v>
      </c>
      <c r="AD84" s="4">
        <f>+(H84*DEFLATOR!H85)</f>
        <v>1494.1653336386469</v>
      </c>
      <c r="AE84" s="9">
        <f t="shared" si="20"/>
        <v>0.9008615135949638</v>
      </c>
      <c r="AF84" s="9">
        <f t="shared" si="26"/>
        <v>3.1479817817339217</v>
      </c>
    </row>
    <row r="85" spans="1:32" ht="11.25">
      <c r="A85" s="15">
        <v>39759</v>
      </c>
      <c r="B85" s="4">
        <v>1303.9887536568745</v>
      </c>
      <c r="C85" s="4">
        <v>888.2174487107116</v>
      </c>
      <c r="D85" s="4">
        <v>1095.1097417622714</v>
      </c>
      <c r="E85" s="4">
        <v>1219.3661373687723</v>
      </c>
      <c r="F85" s="4">
        <v>1334.0145998181822</v>
      </c>
      <c r="G85" s="4">
        <v>1426.2476016936346</v>
      </c>
      <c r="H85" s="4">
        <v>1217.6304075802025</v>
      </c>
      <c r="K85" s="15">
        <v>39759</v>
      </c>
      <c r="L85" s="4">
        <f>+(B85*DEFLATOR!B86)</f>
        <v>1619.9021282777685</v>
      </c>
      <c r="M85" s="9">
        <f t="shared" si="14"/>
        <v>0.8204895958538128</v>
      </c>
      <c r="N85" s="9">
        <f t="shared" si="22"/>
        <v>4.112134881103713</v>
      </c>
      <c r="O85" s="4">
        <f>+(C85*DEFLATOR!C86)</f>
        <v>1098.5433871830705</v>
      </c>
      <c r="P85" s="9">
        <f t="shared" si="15"/>
        <v>1.6691659039218987</v>
      </c>
      <c r="Q85" s="9">
        <f t="shared" si="27"/>
        <v>-2.2801969022970936</v>
      </c>
      <c r="R85" s="4">
        <f>+(D85*DEFLATOR!D86)</f>
        <v>1365.848614646177</v>
      </c>
      <c r="S85" s="9">
        <f t="shared" si="16"/>
        <v>1.5251950564549643</v>
      </c>
      <c r="T85" s="9">
        <f t="shared" si="23"/>
        <v>6.769690450931787</v>
      </c>
      <c r="U85" s="4">
        <f>+(E85*DEFLATOR!E86)</f>
        <v>1504.6566387162718</v>
      </c>
      <c r="V85" s="9">
        <f t="shared" si="17"/>
        <v>-0.7590364222552548</v>
      </c>
      <c r="W85" s="9">
        <f t="shared" si="24"/>
        <v>2.573844155830751</v>
      </c>
      <c r="X85" s="4">
        <f>+(F85*DEFLATOR!F86)</f>
        <v>1675.8576461982218</v>
      </c>
      <c r="Y85" s="9">
        <f t="shared" si="18"/>
        <v>0.03261748130765074</v>
      </c>
      <c r="Z85" s="9">
        <f t="shared" si="25"/>
        <v>7.785704942053173</v>
      </c>
      <c r="AA85" s="4">
        <f>+(G85*DEFLATOR!G86)</f>
        <v>1773.592265360966</v>
      </c>
      <c r="AB85" s="9">
        <f t="shared" si="19"/>
        <v>1.9770811029441226</v>
      </c>
      <c r="AC85" s="9">
        <f t="shared" si="21"/>
        <v>3.41681769541482</v>
      </c>
      <c r="AD85" s="4">
        <f>+(H85*DEFLATOR!H86)</f>
        <v>1466.664440072893</v>
      </c>
      <c r="AE85" s="9">
        <f t="shared" si="20"/>
        <v>-1.8405522432234922</v>
      </c>
      <c r="AF85" s="9">
        <f t="shared" si="26"/>
        <v>0.03259381397529015</v>
      </c>
    </row>
    <row r="86" spans="1:32" ht="12" customHeight="1">
      <c r="A86" s="15">
        <v>39790</v>
      </c>
      <c r="B86" s="4">
        <v>1312.075663550468</v>
      </c>
      <c r="C86" s="4">
        <v>913.3208527115629</v>
      </c>
      <c r="D86" s="4">
        <v>1099.420458698805</v>
      </c>
      <c r="E86" s="4">
        <v>1283.02062622242</v>
      </c>
      <c r="F86" s="4">
        <v>1305.3087775958454</v>
      </c>
      <c r="G86" s="4">
        <v>1442.2460270068718</v>
      </c>
      <c r="H86" s="4">
        <v>1217.7885120617402</v>
      </c>
      <c r="K86" s="15">
        <v>39790</v>
      </c>
      <c r="L86" s="4">
        <f>+(B86*DEFLATOR!B87)</f>
        <v>1623.9959580088755</v>
      </c>
      <c r="M86" s="9">
        <f t="shared" si="14"/>
        <v>0.25272080699465516</v>
      </c>
      <c r="N86" s="9">
        <f t="shared" si="22"/>
        <v>3.4356795147702845</v>
      </c>
      <c r="O86" s="4">
        <f>+(C86*DEFLATOR!C87)</f>
        <v>1122.8540412705283</v>
      </c>
      <c r="P86" s="9">
        <f t="shared" si="15"/>
        <v>2.212989889256556</v>
      </c>
      <c r="Q86" s="9">
        <f t="shared" si="27"/>
        <v>0.40942643783663524</v>
      </c>
      <c r="R86" s="4">
        <f>+(D86*DEFLATOR!D87)</f>
        <v>1367.3963402691343</v>
      </c>
      <c r="S86" s="9">
        <f t="shared" si="16"/>
        <v>0.11331604442548215</v>
      </c>
      <c r="T86" s="9">
        <f t="shared" si="23"/>
        <v>6.0909120868118505</v>
      </c>
      <c r="U86" s="4">
        <f>+(E86*DEFLATOR!E87)</f>
        <v>1582.2547756511299</v>
      </c>
      <c r="V86" s="9">
        <f t="shared" si="17"/>
        <v>5.157198987342548</v>
      </c>
      <c r="W86" s="9">
        <f t="shared" si="24"/>
        <v>13.076984106704504</v>
      </c>
      <c r="X86" s="4">
        <f>+(F86*DEFLATOR!F87)</f>
        <v>1622.9175754027642</v>
      </c>
      <c r="Y86" s="9">
        <f t="shared" si="18"/>
        <v>-3.1589837547094213</v>
      </c>
      <c r="Z86" s="9">
        <f t="shared" si="25"/>
        <v>5.331756272165333</v>
      </c>
      <c r="AA86" s="4">
        <f>+(G86*DEFLATOR!G87)</f>
        <v>1792.053263316098</v>
      </c>
      <c r="AB86" s="9">
        <f t="shared" si="19"/>
        <v>1.040881735654997</v>
      </c>
      <c r="AC86" s="9">
        <f t="shared" si="21"/>
        <v>0.9850650576505915</v>
      </c>
      <c r="AD86" s="4">
        <f>+(H86*DEFLATOR!H87)</f>
        <v>1466.7082098153508</v>
      </c>
      <c r="AE86" s="9">
        <f t="shared" si="20"/>
        <v>0.0029843051526867725</v>
      </c>
      <c r="AF86" s="9">
        <f t="shared" si="26"/>
        <v>-0.07376879401294056</v>
      </c>
    </row>
    <row r="87" spans="1:32" ht="11.25">
      <c r="A87" s="12" t="s">
        <v>33</v>
      </c>
      <c r="B87" s="4">
        <v>1348.2851429502307</v>
      </c>
      <c r="C87" s="4">
        <v>906.9632621730444</v>
      </c>
      <c r="D87" s="4">
        <v>1051.8407592384515</v>
      </c>
      <c r="E87" s="4">
        <v>1223.6048581815069</v>
      </c>
      <c r="F87" s="4">
        <v>1328.4156793925072</v>
      </c>
      <c r="G87" s="4">
        <v>1530.146246447769</v>
      </c>
      <c r="H87" s="4">
        <v>1271.2754413731093</v>
      </c>
      <c r="K87" s="12" t="s">
        <v>33</v>
      </c>
      <c r="L87" s="4">
        <f>+(B87*DEFLATOR!B88)</f>
        <v>1658.3591061519014</v>
      </c>
      <c r="M87" s="9">
        <f t="shared" si="14"/>
        <v>2.1159626644118745</v>
      </c>
      <c r="N87" s="9">
        <f t="shared" si="22"/>
        <v>5.895119891866396</v>
      </c>
      <c r="O87" s="4">
        <f>+(C87*DEFLATOR!C88)</f>
        <v>1116.0423365494287</v>
      </c>
      <c r="P87" s="9">
        <f t="shared" si="15"/>
        <v>-0.6066420452467858</v>
      </c>
      <c r="Q87" s="9">
        <f t="shared" si="27"/>
        <v>-0.31016802294460133</v>
      </c>
      <c r="R87" s="4">
        <f>+(D87*DEFLATOR!D88)</f>
        <v>1291.6858501352845</v>
      </c>
      <c r="S87" s="9">
        <f t="shared" si="16"/>
        <v>-5.536835802774509</v>
      </c>
      <c r="T87" s="9">
        <f t="shared" si="23"/>
        <v>1.7340704934300843</v>
      </c>
      <c r="U87" s="4">
        <f>+(E87*DEFLATOR!E88)</f>
        <v>1486.681466064897</v>
      </c>
      <c r="V87" s="9">
        <f t="shared" si="17"/>
        <v>-6.040323660701386</v>
      </c>
      <c r="W87" s="9">
        <f t="shared" si="24"/>
        <v>6.741804046981326</v>
      </c>
      <c r="X87" s="4">
        <f>+(F87*DEFLATOR!F88)</f>
        <v>1635.4558544568067</v>
      </c>
      <c r="Y87" s="9">
        <f t="shared" si="18"/>
        <v>0.7725764539169955</v>
      </c>
      <c r="Z87" s="9">
        <f t="shared" si="25"/>
        <v>6.8074367077026965</v>
      </c>
      <c r="AA87" s="4">
        <f>+(G87*DEFLATOR!G88)</f>
        <v>1895.9643993818945</v>
      </c>
      <c r="AB87" s="9">
        <f t="shared" si="19"/>
        <v>5.798440157605267</v>
      </c>
      <c r="AC87" s="9">
        <f t="shared" si="21"/>
        <v>7.079921991186455</v>
      </c>
      <c r="AD87" s="4">
        <f>+(H87*DEFLATOR!H88)</f>
        <v>1527.9194003832415</v>
      </c>
      <c r="AE87" s="9">
        <f t="shared" si="20"/>
        <v>4.173372055754498</v>
      </c>
      <c r="AF87" s="9">
        <f t="shared" si="26"/>
        <v>2.4011881506930566</v>
      </c>
    </row>
    <row r="88" spans="1:32" ht="11.25">
      <c r="A88" s="15">
        <v>33</v>
      </c>
      <c r="B88" s="4">
        <v>1347.48</v>
      </c>
      <c r="C88" s="4">
        <v>881.24</v>
      </c>
      <c r="D88" s="4">
        <v>1059.68</v>
      </c>
      <c r="E88" s="4">
        <v>1258.32</v>
      </c>
      <c r="F88" s="4">
        <v>1345.19</v>
      </c>
      <c r="G88" s="4">
        <v>1507.27</v>
      </c>
      <c r="H88" s="4">
        <v>1289.29</v>
      </c>
      <c r="K88" s="15">
        <v>33</v>
      </c>
      <c r="L88" s="4">
        <f>+(B88*DEFLATOR!B89)</f>
        <v>1651.7644885827349</v>
      </c>
      <c r="M88" s="9">
        <f t="shared" si="14"/>
        <v>-0.39765920087531104</v>
      </c>
      <c r="N88" s="9">
        <f t="shared" si="22"/>
        <v>4.103810179587164</v>
      </c>
      <c r="O88" s="4">
        <f>+(C88*DEFLATOR!C89)</f>
        <v>1075.2495593004028</v>
      </c>
      <c r="P88" s="9">
        <f t="shared" si="15"/>
        <v>-3.6551281177332973</v>
      </c>
      <c r="Q88" s="9">
        <f t="shared" si="27"/>
        <v>-2.7903794949480365</v>
      </c>
      <c r="R88" s="4">
        <f>+(D88*DEFLATOR!D89)</f>
        <v>1298.8448219154536</v>
      </c>
      <c r="S88" s="9">
        <f t="shared" si="16"/>
        <v>0.5542347451912732</v>
      </c>
      <c r="T88" s="9">
        <f t="shared" si="23"/>
        <v>-1.0124986553310844</v>
      </c>
      <c r="U88" s="4">
        <f>+(E88*DEFLATOR!E89)</f>
        <v>1526.1134036026908</v>
      </c>
      <c r="V88" s="9">
        <f t="shared" si="17"/>
        <v>2.6523460766727958</v>
      </c>
      <c r="W88" s="9">
        <f t="shared" si="24"/>
        <v>8.581694292236474</v>
      </c>
      <c r="X88" s="4">
        <f>+(F88*DEFLATOR!F89)</f>
        <v>1653.1316305303224</v>
      </c>
      <c r="Y88" s="9">
        <f t="shared" si="18"/>
        <v>1.0807858876378251</v>
      </c>
      <c r="Z88" s="9">
        <f t="shared" si="25"/>
        <v>7.878981094558957</v>
      </c>
      <c r="AA88" s="4">
        <f>+(G88*DEFLATOR!G89)</f>
        <v>1860.5489516349671</v>
      </c>
      <c r="AB88" s="9">
        <f t="shared" si="19"/>
        <v>-1.867938435894323</v>
      </c>
      <c r="AC88" s="9">
        <f t="shared" si="21"/>
        <v>3.1660187093862424</v>
      </c>
      <c r="AD88" s="4">
        <f>+(H88*DEFLATOR!H89)</f>
        <v>1542.168314226002</v>
      </c>
      <c r="AE88" s="9">
        <f t="shared" si="20"/>
        <v>0.9325697310464509</v>
      </c>
      <c r="AF88" s="9">
        <f t="shared" si="26"/>
        <v>0.9997312970576155</v>
      </c>
    </row>
    <row r="89" spans="1:32" ht="11.25">
      <c r="A89" s="15">
        <v>63</v>
      </c>
      <c r="B89" s="4">
        <v>1352.54</v>
      </c>
      <c r="C89" s="4">
        <v>852.63</v>
      </c>
      <c r="D89" s="4">
        <v>1081.81</v>
      </c>
      <c r="E89" s="4">
        <v>1237.47</v>
      </c>
      <c r="F89" s="4">
        <v>1372.04</v>
      </c>
      <c r="G89" s="4">
        <v>1511.07</v>
      </c>
      <c r="H89" s="4">
        <v>1284.79</v>
      </c>
      <c r="K89" s="15">
        <v>63</v>
      </c>
      <c r="L89" s="4">
        <f>+(B89*DEFLATOR!B90)</f>
        <v>1654.7658054648089</v>
      </c>
      <c r="M89" s="9">
        <f t="shared" si="14"/>
        <v>0.18170368129473147</v>
      </c>
      <c r="N89" s="9">
        <f t="shared" si="22"/>
        <v>4.437419785889163</v>
      </c>
      <c r="O89" s="4">
        <f>+(C89*DEFLATOR!C90)</f>
        <v>1037.7465529430235</v>
      </c>
      <c r="P89" s="9">
        <f t="shared" si="15"/>
        <v>-3.4878420579665392</v>
      </c>
      <c r="Q89" s="9">
        <f t="shared" si="27"/>
        <v>-3.118165336909129</v>
      </c>
      <c r="R89" s="4">
        <f>+(D89*DEFLATOR!D90)</f>
        <v>1325.1743548431145</v>
      </c>
      <c r="S89" s="9">
        <f t="shared" si="16"/>
        <v>2.027150009254508</v>
      </c>
      <c r="T89" s="9">
        <f t="shared" si="23"/>
        <v>3.5411891648830185</v>
      </c>
      <c r="U89" s="4">
        <f>+(E89*DEFLATOR!E90)</f>
        <v>1501.877458251093</v>
      </c>
      <c r="V89" s="9">
        <f t="shared" si="17"/>
        <v>-1.5880828576948502</v>
      </c>
      <c r="W89" s="9">
        <f t="shared" si="24"/>
        <v>3.606944152613689</v>
      </c>
      <c r="X89" s="4">
        <f>+(F89*DEFLATOR!F90)</f>
        <v>1685.6224604773631</v>
      </c>
      <c r="Y89" s="9">
        <f t="shared" si="18"/>
        <v>1.9654109416936016</v>
      </c>
      <c r="Z89" s="9">
        <f t="shared" si="25"/>
        <v>8.3254924949401</v>
      </c>
      <c r="AA89" s="4">
        <f>+(G89*DEFLATOR!G90)</f>
        <v>1857.438367121412</v>
      </c>
      <c r="AB89" s="9">
        <f t="shared" si="19"/>
        <v>-0.1671863839337151</v>
      </c>
      <c r="AC89" s="9">
        <f t="shared" si="21"/>
        <v>4.23791178326669</v>
      </c>
      <c r="AD89" s="4">
        <f>+(H89*DEFLATOR!H90)</f>
        <v>1536.9393887278056</v>
      </c>
      <c r="AE89" s="9">
        <f t="shared" si="20"/>
        <v>-0.3390632170276797</v>
      </c>
      <c r="AF89" s="9">
        <f t="shared" si="26"/>
        <v>0.7640433554615855</v>
      </c>
    </row>
    <row r="90" spans="1:32" ht="11.25">
      <c r="A90" s="15">
        <v>95</v>
      </c>
      <c r="B90" s="4">
        <v>1350.6365749741526</v>
      </c>
      <c r="C90" s="4">
        <v>888.1490566488475</v>
      </c>
      <c r="D90" s="4">
        <v>1070.9103817879009</v>
      </c>
      <c r="E90" s="4">
        <v>1223.850322962173</v>
      </c>
      <c r="F90" s="4">
        <v>1394.7374622194188</v>
      </c>
      <c r="G90" s="4">
        <v>1487.5107305003746</v>
      </c>
      <c r="H90" s="4">
        <v>1308.2470574177257</v>
      </c>
      <c r="K90" s="15">
        <v>95</v>
      </c>
      <c r="L90" s="4">
        <f>+(B90*DEFLATOR!B91)</f>
        <v>1644.1822858263</v>
      </c>
      <c r="M90" s="9">
        <f t="shared" si="14"/>
        <v>-0.6395780964023601</v>
      </c>
      <c r="N90" s="9">
        <f t="shared" si="22"/>
        <v>3.0412375965131133</v>
      </c>
      <c r="O90" s="4">
        <f>+(C90*DEFLATOR!C91)</f>
        <v>1078.6043080543182</v>
      </c>
      <c r="P90" s="9">
        <f t="shared" si="15"/>
        <v>3.937161245722587</v>
      </c>
      <c r="Q90" s="9">
        <f t="shared" si="27"/>
        <v>-5.918780945654611</v>
      </c>
      <c r="R90" s="4">
        <f>+(D90*DEFLATOR!D91)</f>
        <v>1312.873053159695</v>
      </c>
      <c r="S90" s="9">
        <f t="shared" si="16"/>
        <v>-0.9282779762875726</v>
      </c>
      <c r="T90" s="9">
        <f t="shared" si="23"/>
        <v>5.993580667652254</v>
      </c>
      <c r="U90" s="4">
        <f>+(E90*DEFLATOR!E91)</f>
        <v>1478.39921883194</v>
      </c>
      <c r="V90" s="9">
        <f t="shared" si="17"/>
        <v>-1.5632593251977411</v>
      </c>
      <c r="W90" s="9">
        <f t="shared" si="24"/>
        <v>3.074814041511864</v>
      </c>
      <c r="X90" s="4">
        <f>+(F90*DEFLATOR!F91)</f>
        <v>1706.680749659772</v>
      </c>
      <c r="Y90" s="9">
        <f t="shared" si="18"/>
        <v>1.2492885967148926</v>
      </c>
      <c r="Z90" s="9">
        <f t="shared" si="25"/>
        <v>3.6927908768982887</v>
      </c>
      <c r="AA90" s="4">
        <f>+(G90*DEFLATOR!G91)</f>
        <v>1817.0315291744382</v>
      </c>
      <c r="AB90" s="9">
        <f t="shared" si="19"/>
        <v>-2.175406660173329</v>
      </c>
      <c r="AC90" s="9">
        <f t="shared" si="21"/>
        <v>3.064949333088962</v>
      </c>
      <c r="AD90" s="4">
        <f>+(H90*DEFLATOR!H91)</f>
        <v>1548.7383121166133</v>
      </c>
      <c r="AE90" s="9">
        <f t="shared" si="20"/>
        <v>0.7676895702812381</v>
      </c>
      <c r="AF90" s="9">
        <f t="shared" si="26"/>
        <v>3.2478294176849776</v>
      </c>
    </row>
    <row r="91" spans="1:32" ht="11.25">
      <c r="A91" s="15">
        <v>127</v>
      </c>
      <c r="B91" s="4">
        <v>1343.27</v>
      </c>
      <c r="C91" s="4">
        <v>858.3</v>
      </c>
      <c r="D91" s="4">
        <v>1106.2</v>
      </c>
      <c r="E91" s="4">
        <v>1274.72</v>
      </c>
      <c r="F91" s="4">
        <v>1359.95</v>
      </c>
      <c r="G91" s="4">
        <v>1479.87</v>
      </c>
      <c r="H91" s="4">
        <v>1285.77</v>
      </c>
      <c r="K91" s="15">
        <v>127</v>
      </c>
      <c r="L91" s="4">
        <f>+(B91*DEFLATOR!B92)</f>
        <v>1625.83617726103</v>
      </c>
      <c r="M91" s="9">
        <f t="shared" si="14"/>
        <v>-1.11581962191315</v>
      </c>
      <c r="N91" s="9">
        <f t="shared" si="22"/>
        <v>2.7421727953810926</v>
      </c>
      <c r="O91" s="4">
        <f>+(C91*DEFLATOR!C92)</f>
        <v>1034.3896006930806</v>
      </c>
      <c r="P91" s="9">
        <f t="shared" si="15"/>
        <v>-4.099251878661225</v>
      </c>
      <c r="Q91" s="9">
        <f t="shared" si="27"/>
        <v>-4.608778376263045</v>
      </c>
      <c r="R91" s="4">
        <f>+(D91*DEFLATOR!D92)</f>
        <v>1342.7089570153876</v>
      </c>
      <c r="S91" s="9">
        <f t="shared" si="16"/>
        <v>2.272565788739933</v>
      </c>
      <c r="T91" s="9">
        <f t="shared" si="23"/>
        <v>4.857296920187859</v>
      </c>
      <c r="U91" s="4">
        <f>+(E91*DEFLATOR!E92)</f>
        <v>1532.0359079723116</v>
      </c>
      <c r="V91" s="9">
        <f t="shared" si="17"/>
        <v>3.628024721411105</v>
      </c>
      <c r="W91" s="9">
        <f t="shared" si="24"/>
        <v>5.663806912009073</v>
      </c>
      <c r="X91" s="4">
        <f>+(F91*DEFLATOR!F92)</f>
        <v>1652.7091228125125</v>
      </c>
      <c r="Y91" s="9">
        <f t="shared" si="18"/>
        <v>-3.1623739154507113</v>
      </c>
      <c r="Z91" s="9">
        <f t="shared" si="25"/>
        <v>1.7183646360888538</v>
      </c>
      <c r="AA91" s="4">
        <f>+(G91*DEFLATOR!G92)</f>
        <v>1801.393309348915</v>
      </c>
      <c r="AB91" s="9">
        <f t="shared" si="19"/>
        <v>-0.8606465861727974</v>
      </c>
      <c r="AC91" s="9">
        <f t="shared" si="21"/>
        <v>3.3084463672381936</v>
      </c>
      <c r="AD91" s="4">
        <f>+(H91*DEFLATOR!H92)</f>
        <v>1509.449982699157</v>
      </c>
      <c r="AE91" s="9">
        <f t="shared" si="20"/>
        <v>-2.536795862159702</v>
      </c>
      <c r="AF91" s="9">
        <f t="shared" si="26"/>
        <v>2.537301072444853</v>
      </c>
    </row>
    <row r="92" spans="1:32" ht="11.25">
      <c r="A92" s="15">
        <v>159</v>
      </c>
      <c r="B92" s="4">
        <v>1344.3</v>
      </c>
      <c r="C92" s="4">
        <v>862.89</v>
      </c>
      <c r="D92" s="4">
        <v>1109.2</v>
      </c>
      <c r="E92" s="4">
        <v>1295.31</v>
      </c>
      <c r="F92" s="4">
        <v>1347.67</v>
      </c>
      <c r="G92" s="4">
        <v>1480.64</v>
      </c>
      <c r="H92" s="4">
        <v>1293.28</v>
      </c>
      <c r="K92" s="15">
        <v>159</v>
      </c>
      <c r="L92" s="4">
        <f>+(B92*DEFLATOR!B93)</f>
        <v>1620.8745312834135</v>
      </c>
      <c r="M92" s="9">
        <f t="shared" si="14"/>
        <v>-0.30517502605797997</v>
      </c>
      <c r="N92" s="9">
        <f t="shared" si="22"/>
        <v>2.5864678014628106</v>
      </c>
      <c r="O92" s="4">
        <f>+(C92*DEFLATOR!C93)</f>
        <v>1036.5008364649382</v>
      </c>
      <c r="P92" s="9">
        <f t="shared" si="15"/>
        <v>0.20410450476715525</v>
      </c>
      <c r="Q92" s="9">
        <f t="shared" si="27"/>
        <v>-0.18645132203899406</v>
      </c>
      <c r="R92" s="4">
        <f>+(D92*DEFLATOR!D93)</f>
        <v>1341.2536025383959</v>
      </c>
      <c r="S92" s="9">
        <f t="shared" si="16"/>
        <v>-0.10838942195088297</v>
      </c>
      <c r="T92" s="9">
        <f t="shared" si="23"/>
        <v>3.7776240680450046</v>
      </c>
      <c r="U92" s="4">
        <f>+(E92*DEFLATOR!E93)</f>
        <v>1553.8299434817611</v>
      </c>
      <c r="V92" s="9">
        <f t="shared" si="17"/>
        <v>1.422553831541351</v>
      </c>
      <c r="W92" s="9">
        <f t="shared" si="24"/>
        <v>9.357536464331972</v>
      </c>
      <c r="X92" s="4">
        <f>+(F92*DEFLATOR!F93)</f>
        <v>1631.26054079263</v>
      </c>
      <c r="Y92" s="9">
        <f t="shared" si="18"/>
        <v>-1.2977832410933976</v>
      </c>
      <c r="Z92" s="9">
        <f t="shared" si="25"/>
        <v>-1.2766563941301046</v>
      </c>
      <c r="AA92" s="4">
        <f>+(G92*DEFLATOR!G93)</f>
        <v>1793.8992764633113</v>
      </c>
      <c r="AB92" s="9">
        <f t="shared" si="19"/>
        <v>-0.41601314086773256</v>
      </c>
      <c r="AC92" s="9">
        <f t="shared" si="21"/>
        <v>3.168042607278565</v>
      </c>
      <c r="AD92" s="4">
        <f>+(H92*DEFLATOR!H93)</f>
        <v>1515.0847876630824</v>
      </c>
      <c r="AE92" s="9">
        <f t="shared" si="20"/>
        <v>0.3733018668064192</v>
      </c>
      <c r="AF92" s="9">
        <f t="shared" si="26"/>
        <v>4.155845768018551</v>
      </c>
    </row>
    <row r="93" spans="1:32" ht="11.25">
      <c r="A93" s="15">
        <v>191</v>
      </c>
      <c r="B93" s="4">
        <v>1350.68</v>
      </c>
      <c r="C93" s="4">
        <v>905.87</v>
      </c>
      <c r="D93" s="4">
        <v>1134.66</v>
      </c>
      <c r="E93" s="4">
        <v>1277.83</v>
      </c>
      <c r="F93" s="4">
        <v>1407.77</v>
      </c>
      <c r="G93" s="4">
        <v>1451</v>
      </c>
      <c r="H93" s="4">
        <v>1315.11</v>
      </c>
      <c r="K93" s="15">
        <v>191</v>
      </c>
      <c r="L93" s="4">
        <f>+(B93*DEFLATOR!B94)</f>
        <v>1623.5503201728013</v>
      </c>
      <c r="M93" s="9">
        <f t="shared" si="14"/>
        <v>0.16508303620941245</v>
      </c>
      <c r="N93" s="9">
        <f t="shared" si="22"/>
        <v>2.4986283835085166</v>
      </c>
      <c r="O93" s="4">
        <f>+(C93*DEFLATOR!C94)</f>
        <v>1088.345950579969</v>
      </c>
      <c r="P93" s="9">
        <f t="shared" si="15"/>
        <v>5.001936543713015</v>
      </c>
      <c r="Q93" s="9">
        <f t="shared" si="27"/>
        <v>2.9425391599473105</v>
      </c>
      <c r="R93" s="4">
        <f>+(D93*DEFLATOR!D94)</f>
        <v>1373.688466419549</v>
      </c>
      <c r="S93" s="9">
        <f t="shared" si="16"/>
        <v>2.4182498984359535</v>
      </c>
      <c r="T93" s="9">
        <f t="shared" si="23"/>
        <v>6.324414548662505</v>
      </c>
      <c r="U93" s="4">
        <f>+(E93*DEFLATOR!E94)</f>
        <v>1531.3299285187286</v>
      </c>
      <c r="V93" s="9">
        <f t="shared" si="17"/>
        <v>-1.4480358714554886</v>
      </c>
      <c r="W93" s="9">
        <f t="shared" si="24"/>
        <v>5.751093994243184</v>
      </c>
      <c r="X93" s="4">
        <f>+(F93*DEFLATOR!F94)</f>
        <v>1704.3482687289165</v>
      </c>
      <c r="Y93" s="9">
        <f t="shared" si="18"/>
        <v>4.480444791533622</v>
      </c>
      <c r="Z93" s="9">
        <f t="shared" si="25"/>
        <v>0.965188725529531</v>
      </c>
      <c r="AA93" s="4">
        <f>+(G93*DEFLATOR!G94)</f>
        <v>1744.20908445784</v>
      </c>
      <c r="AB93" s="9">
        <f t="shared" si="19"/>
        <v>-2.7699544036516865</v>
      </c>
      <c r="AC93" s="9">
        <f t="shared" si="21"/>
        <v>1.2637603941857645</v>
      </c>
      <c r="AD93" s="4">
        <f>+(H93*DEFLATOR!H94)</f>
        <v>1541.5837055613817</v>
      </c>
      <c r="AE93" s="9">
        <f t="shared" si="20"/>
        <v>1.7490056077437144</v>
      </c>
      <c r="AF93" s="9">
        <f t="shared" si="26"/>
        <v>6.885312845753333</v>
      </c>
    </row>
    <row r="94" spans="1:32" ht="11.25">
      <c r="A94" s="15">
        <v>223</v>
      </c>
      <c r="B94" s="4">
        <v>1368.46</v>
      </c>
      <c r="C94" s="4">
        <v>900.56</v>
      </c>
      <c r="D94" s="4">
        <v>1119.8</v>
      </c>
      <c r="E94" s="4">
        <v>1302.14</v>
      </c>
      <c r="F94" s="4">
        <v>1420.01</v>
      </c>
      <c r="G94" s="4">
        <v>1480.16</v>
      </c>
      <c r="H94" s="4">
        <v>1324.29</v>
      </c>
      <c r="K94" s="15">
        <v>223</v>
      </c>
      <c r="L94" s="4">
        <f>+(B94*DEFLATOR!B95)</f>
        <v>1643.7480350765156</v>
      </c>
      <c r="M94" s="9">
        <f t="shared" si="14"/>
        <v>1.2440461285834647</v>
      </c>
      <c r="N94" s="9">
        <f t="shared" si="22"/>
        <v>1.865513857913892</v>
      </c>
      <c r="O94" s="4">
        <f>+(C94*DEFLATOR!C95)</f>
        <v>1079.8067054365345</v>
      </c>
      <c r="P94" s="9">
        <f t="shared" si="15"/>
        <v>-0.7846076092702048</v>
      </c>
      <c r="Q94" s="9">
        <f t="shared" si="27"/>
        <v>-0.700299928896897</v>
      </c>
      <c r="R94" s="4">
        <f>+(D94*DEFLATOR!D95)</f>
        <v>1352.4521606577655</v>
      </c>
      <c r="S94" s="9">
        <f t="shared" si="16"/>
        <v>-1.5459331777848417</v>
      </c>
      <c r="T94" s="9">
        <f t="shared" si="23"/>
        <v>5.830748760255955</v>
      </c>
      <c r="U94" s="4">
        <f>+(E94*DEFLATOR!E95)</f>
        <v>1558.9037189471162</v>
      </c>
      <c r="V94" s="9">
        <f t="shared" si="17"/>
        <v>1.8006433437280256</v>
      </c>
      <c r="W94" s="9">
        <f t="shared" si="24"/>
        <v>6.498215252801032</v>
      </c>
      <c r="X94" s="4">
        <f>+(F94*DEFLATOR!F95)</f>
        <v>1720.715542755861</v>
      </c>
      <c r="Y94" s="9">
        <f t="shared" si="18"/>
        <v>0.9603245021717832</v>
      </c>
      <c r="Z94" s="9">
        <f t="shared" si="25"/>
        <v>-0.7546715329605158</v>
      </c>
      <c r="AA94" s="4">
        <f>+(G94*DEFLATOR!G95)</f>
        <v>1776.4192856220727</v>
      </c>
      <c r="AB94" s="9">
        <f t="shared" si="19"/>
        <v>1.8466938081706408</v>
      </c>
      <c r="AC94" s="9">
        <f t="shared" si="21"/>
        <v>1.37965573486436</v>
      </c>
      <c r="AD94" s="4">
        <f>+(H94*DEFLATOR!H95)</f>
        <v>1555.4554946651367</v>
      </c>
      <c r="AE94" s="9">
        <f t="shared" si="20"/>
        <v>0.8998401483948815</v>
      </c>
      <c r="AF94" s="9">
        <f t="shared" si="26"/>
        <v>5.60030125614186</v>
      </c>
    </row>
    <row r="95" spans="1:32" ht="11.25">
      <c r="A95" s="15">
        <v>255</v>
      </c>
      <c r="B95" s="4">
        <v>1378.07</v>
      </c>
      <c r="C95" s="4">
        <v>953.13</v>
      </c>
      <c r="D95" s="4">
        <v>1165.66</v>
      </c>
      <c r="E95" s="4">
        <v>1276.33</v>
      </c>
      <c r="F95" s="4">
        <v>1412.73</v>
      </c>
      <c r="G95" s="4">
        <v>1498.32</v>
      </c>
      <c r="H95" s="4">
        <v>1325.85</v>
      </c>
      <c r="K95" s="15">
        <v>255</v>
      </c>
      <c r="L95" s="4">
        <f>+(B95*DEFLATOR!B96)</f>
        <v>1652.7614100807987</v>
      </c>
      <c r="M95" s="9">
        <f t="shared" si="14"/>
        <v>0.5483428610677299</v>
      </c>
      <c r="N95" s="9">
        <f t="shared" si="22"/>
        <v>1.5831696983043209</v>
      </c>
      <c r="O95" s="4">
        <f>+(C95*DEFLATOR!C96)</f>
        <v>1140.6729155094813</v>
      </c>
      <c r="P95" s="9">
        <f t="shared" si="15"/>
        <v>5.636769040838696</v>
      </c>
      <c r="Q95" s="9">
        <f t="shared" si="27"/>
        <v>3.907600270946432</v>
      </c>
      <c r="R95" s="4">
        <f>+(D95*DEFLATOR!D96)</f>
        <v>1404.8898684367807</v>
      </c>
      <c r="S95" s="9">
        <f t="shared" si="16"/>
        <v>3.877231986787022</v>
      </c>
      <c r="T95" s="9">
        <f t="shared" si="23"/>
        <v>3.6315366233776736</v>
      </c>
      <c r="U95" s="4">
        <f>+(E95*DEFLATOR!E96)</f>
        <v>1526.325391527727</v>
      </c>
      <c r="V95" s="9">
        <f t="shared" si="17"/>
        <v>-2.0898229328359386</v>
      </c>
      <c r="W95" s="9">
        <f t="shared" si="24"/>
        <v>0.6735350857712818</v>
      </c>
      <c r="X95" s="4">
        <f>+(F95*DEFLATOR!F96)</f>
        <v>1712.4076305838296</v>
      </c>
      <c r="Y95" s="9">
        <f t="shared" si="18"/>
        <v>-0.48281729115584593</v>
      </c>
      <c r="Z95" s="9">
        <f t="shared" si="25"/>
        <v>0.9575959751706442</v>
      </c>
      <c r="AA95" s="4">
        <f>+(G95*DEFLATOR!G96)</f>
        <v>1793.9086933126564</v>
      </c>
      <c r="AB95" s="9">
        <f t="shared" si="19"/>
        <v>0.9845315141610467</v>
      </c>
      <c r="AC95" s="9">
        <f t="shared" si="21"/>
        <v>1.1056065272880833</v>
      </c>
      <c r="AD95" s="4">
        <f>+(H95*DEFLATOR!H96)</f>
        <v>1553.5592630091471</v>
      </c>
      <c r="AE95" s="9">
        <f t="shared" si="20"/>
        <v>-0.12190844820011426</v>
      </c>
      <c r="AF95" s="9">
        <f t="shared" si="26"/>
        <v>4.911728656099834</v>
      </c>
    </row>
    <row r="96" spans="1:32" ht="11.25">
      <c r="A96" s="15">
        <v>287</v>
      </c>
      <c r="B96" s="4">
        <v>1384.8509463788905</v>
      </c>
      <c r="C96" s="4">
        <v>905.8356502301096</v>
      </c>
      <c r="D96" s="4">
        <v>1198.1781823025115</v>
      </c>
      <c r="E96" s="4">
        <v>1288.594968692689</v>
      </c>
      <c r="F96" s="4">
        <v>1395.7615594100894</v>
      </c>
      <c r="G96" s="4">
        <v>1526.4566456377333</v>
      </c>
      <c r="H96" s="4">
        <v>1318.8191995514726</v>
      </c>
      <c r="K96" s="15">
        <v>287</v>
      </c>
      <c r="L96" s="4">
        <f>+(B96*DEFLATOR!B97)</f>
        <v>1656.9430977402567</v>
      </c>
      <c r="M96" s="9">
        <f t="shared" si="14"/>
        <v>0.25301217912956364</v>
      </c>
      <c r="N96" s="9">
        <f t="shared" si="22"/>
        <v>3.125868798166209</v>
      </c>
      <c r="O96" s="4">
        <f>+(C96*DEFLATOR!C97)</f>
        <v>1081.8008966817058</v>
      </c>
      <c r="P96" s="9">
        <f t="shared" si="15"/>
        <v>-5.161165661716471</v>
      </c>
      <c r="Q96" s="9">
        <f t="shared" si="27"/>
        <v>0.11966402326069048</v>
      </c>
      <c r="R96" s="4">
        <f>+(D96*DEFLATOR!D97)</f>
        <v>1441.4871213892166</v>
      </c>
      <c r="S96" s="9">
        <f t="shared" si="16"/>
        <v>2.6049908803995825</v>
      </c>
      <c r="T96" s="9">
        <f t="shared" si="23"/>
        <v>7.147497607792519</v>
      </c>
      <c r="U96" s="4">
        <f>+(E96*DEFLATOR!E97)</f>
        <v>1537.3031781073687</v>
      </c>
      <c r="V96" s="9">
        <f t="shared" si="17"/>
        <v>0.7192297684737836</v>
      </c>
      <c r="W96" s="9">
        <f t="shared" si="24"/>
        <v>1.394195048158764</v>
      </c>
      <c r="X96" s="4">
        <f>+(F96*DEFLATOR!F97)</f>
        <v>1687.1158078943718</v>
      </c>
      <c r="Y96" s="9">
        <f t="shared" si="18"/>
        <v>-1.476974421144972</v>
      </c>
      <c r="Z96" s="9">
        <f t="shared" si="25"/>
        <v>0.7046216846768871</v>
      </c>
      <c r="AA96" s="4">
        <f>+(G96*DEFLATOR!G97)</f>
        <v>1823.038542369057</v>
      </c>
      <c r="AB96" s="9">
        <f t="shared" si="19"/>
        <v>1.6238200508750023</v>
      </c>
      <c r="AC96" s="9">
        <f t="shared" si="21"/>
        <v>4.820117295181081</v>
      </c>
      <c r="AD96" s="4">
        <f>+(H96*DEFLATOR!H97)</f>
        <v>1543.1605268764301</v>
      </c>
      <c r="AE96" s="9">
        <f t="shared" si="20"/>
        <v>-0.6693491764566017</v>
      </c>
      <c r="AF96" s="9">
        <f t="shared" si="26"/>
        <v>3.279101190125222</v>
      </c>
    </row>
    <row r="97" spans="1:32" ht="11.25">
      <c r="A97" s="27">
        <v>11</v>
      </c>
      <c r="B97" s="4">
        <v>1390</v>
      </c>
      <c r="C97" s="4">
        <v>903.6</v>
      </c>
      <c r="D97" s="4">
        <v>1149.41</v>
      </c>
      <c r="E97" s="4">
        <v>1308.89</v>
      </c>
      <c r="F97" s="4">
        <v>1385.6</v>
      </c>
      <c r="G97" s="4">
        <v>1544.4</v>
      </c>
      <c r="H97" s="4">
        <v>1336.03</v>
      </c>
      <c r="K97" s="27">
        <v>11</v>
      </c>
      <c r="L97" s="4">
        <f>+(B97*DEFLATOR!B98)</f>
        <v>1656.9151022710082</v>
      </c>
      <c r="M97" s="9">
        <f aca="true" t="shared" si="28" ref="M97:M102">+((L97/L96)-1)*100</f>
        <v>-0.0016895854351717254</v>
      </c>
      <c r="N97" s="9">
        <f aca="true" t="shared" si="29" ref="N97:N102">+((L97/L85)-1)*100</f>
        <v>2.2848895218497534</v>
      </c>
      <c r="O97" s="4">
        <f>+(C97*DEFLATOR!C98)</f>
        <v>1071.8424264293233</v>
      </c>
      <c r="P97" s="9">
        <f aca="true" t="shared" si="30" ref="P97:P102">+((O97/O96)-1)*100</f>
        <v>-0.9205455720113553</v>
      </c>
      <c r="Q97" s="9">
        <f aca="true" t="shared" si="31" ref="Q97:Q102">+((O97/O85)-1)*100</f>
        <v>-2.430578624865687</v>
      </c>
      <c r="R97" s="4">
        <f>+(D97*DEFLATOR!D98)</f>
        <v>1377.5809843248344</v>
      </c>
      <c r="S97" s="9">
        <f aca="true" t="shared" si="32" ref="S97:S102">+((R97/R96)-1)*100</f>
        <v>-4.4333477639948216</v>
      </c>
      <c r="T97" s="9">
        <f aca="true" t="shared" si="33" ref="T97:T102">+((R97/R85)-1)*100</f>
        <v>0.8589802378425881</v>
      </c>
      <c r="U97" s="4">
        <f>+(E97*DEFLATOR!E98)</f>
        <v>1557.3105596855605</v>
      </c>
      <c r="V97" s="9">
        <f aca="true" t="shared" si="34" ref="V97:V102">+((U97/U96)-1)*100</f>
        <v>1.3014597161520092</v>
      </c>
      <c r="W97" s="9">
        <f aca="true" t="shared" si="35" ref="W97:W102">+((U97/U85)-1)*100</f>
        <v>3.4993977771706986</v>
      </c>
      <c r="X97" s="4">
        <f>+(F97*DEFLATOR!F98)</f>
        <v>1668.4928301191107</v>
      </c>
      <c r="Y97" s="9">
        <f aca="true" t="shared" si="36" ref="Y97:Y102">+((X97/X96)-1)*100</f>
        <v>-1.103835177651713</v>
      </c>
      <c r="Z97" s="9">
        <f aca="true" t="shared" si="37" ref="Z97:Z102">+((X97/X85)-1)*100</f>
        <v>-0.4394654937320386</v>
      </c>
      <c r="AA97" s="4">
        <f>+(G97*DEFLATOR!G98)</f>
        <v>1838.7680082192805</v>
      </c>
      <c r="AB97" s="9">
        <f aca="true" t="shared" si="38" ref="AB97:AB102">+((AA97/AA96)-1)*100</f>
        <v>0.8628158694759636</v>
      </c>
      <c r="AC97" s="9">
        <f aca="true" t="shared" si="39" ref="AC97:AC102">+((AA97/AA85)-1)*100</f>
        <v>3.674787273897473</v>
      </c>
      <c r="AD97" s="4">
        <f>+(H97*DEFLATOR!H98)</f>
        <v>1555.5214102997036</v>
      </c>
      <c r="AE97" s="9">
        <f aca="true" t="shared" si="40" ref="AE97:AE102">+((AD97/AD96)-1)*100</f>
        <v>0.8010108610212896</v>
      </c>
      <c r="AF97" s="9">
        <f aca="true" t="shared" si="41" ref="AF97:AF102">+((AD97/AD85)-1)*100</f>
        <v>6.058438985702441</v>
      </c>
    </row>
    <row r="98" spans="1:32" ht="11.25">
      <c r="A98" s="27">
        <v>12</v>
      </c>
      <c r="B98" s="4">
        <v>1377.38</v>
      </c>
      <c r="C98" s="4">
        <v>878.22</v>
      </c>
      <c r="D98" s="4">
        <v>1132.28</v>
      </c>
      <c r="E98" s="4">
        <v>1265.7</v>
      </c>
      <c r="F98" s="4">
        <v>1374.27</v>
      </c>
      <c r="G98" s="4">
        <v>1542.75</v>
      </c>
      <c r="H98" s="4">
        <v>1322.81</v>
      </c>
      <c r="K98" s="27">
        <v>12</v>
      </c>
      <c r="L98" s="4">
        <f>+(B98*DEFLATOR!B99)</f>
        <v>1638.241160937956</v>
      </c>
      <c r="M98" s="9">
        <f t="shared" si="28"/>
        <v>-1.1270306672597319</v>
      </c>
      <c r="N98" s="9">
        <f t="shared" si="29"/>
        <v>0.8771698512443304</v>
      </c>
      <c r="O98" s="4">
        <f>+(C98*DEFLATOR!C99)</f>
        <v>1034.4954241719615</v>
      </c>
      <c r="P98" s="9">
        <f t="shared" si="30"/>
        <v>-3.484374319999395</v>
      </c>
      <c r="Q98" s="9">
        <f t="shared" si="31"/>
        <v>-7.8691097730375965</v>
      </c>
      <c r="R98" s="4">
        <f>+(D98*DEFLATOR!D99)</f>
        <v>1353.2613523152086</v>
      </c>
      <c r="S98" s="9">
        <f t="shared" si="32"/>
        <v>-1.7653867385186817</v>
      </c>
      <c r="T98" s="9">
        <f t="shared" si="33"/>
        <v>-1.0337155027885792</v>
      </c>
      <c r="U98" s="4">
        <f>+(E98*DEFLATOR!E99)</f>
        <v>1502.9174858528158</v>
      </c>
      <c r="V98" s="9">
        <f t="shared" si="34"/>
        <v>-3.49275701589844</v>
      </c>
      <c r="W98" s="9">
        <f t="shared" si="35"/>
        <v>-5.014191836814974</v>
      </c>
      <c r="X98" s="4">
        <f>+(F98*DEFLATOR!F99)</f>
        <v>1653.3616004601213</v>
      </c>
      <c r="Y98" s="9">
        <f t="shared" si="36"/>
        <v>-0.9068801127487758</v>
      </c>
      <c r="Z98" s="9">
        <f t="shared" si="37"/>
        <v>1.8758823934605262</v>
      </c>
      <c r="AA98" s="4">
        <f>+(G98*DEFLATOR!G99)</f>
        <v>1831.3095837328149</v>
      </c>
      <c r="AB98" s="9">
        <f t="shared" si="38"/>
        <v>-0.40562074460326336</v>
      </c>
      <c r="AC98" s="9">
        <f t="shared" si="39"/>
        <v>2.190577770220692</v>
      </c>
      <c r="AD98" s="4">
        <f>+(H98*DEFLATOR!H99)</f>
        <v>1543.9895193614202</v>
      </c>
      <c r="AE98" s="9">
        <f t="shared" si="40"/>
        <v>-0.7413521190982153</v>
      </c>
      <c r="AF98" s="9">
        <f t="shared" si="41"/>
        <v>5.269030951684561</v>
      </c>
    </row>
    <row r="99" spans="1:32" ht="11.25">
      <c r="A99" s="12" t="s">
        <v>34</v>
      </c>
      <c r="B99" s="4">
        <v>1406.81</v>
      </c>
      <c r="C99" s="4">
        <v>925.55</v>
      </c>
      <c r="D99" s="4">
        <v>1122.04</v>
      </c>
      <c r="E99" s="4">
        <v>1351.52</v>
      </c>
      <c r="F99" s="4">
        <v>1409.09</v>
      </c>
      <c r="G99" s="4">
        <v>1554.36</v>
      </c>
      <c r="H99" s="4">
        <v>1364.6</v>
      </c>
      <c r="K99" s="12" t="s">
        <v>34</v>
      </c>
      <c r="L99" s="4">
        <f>+(B99*DEFLATOR!B100)</f>
        <v>1655.0564586718015</v>
      </c>
      <c r="M99" s="9">
        <f t="shared" si="28"/>
        <v>1.0264238339743548</v>
      </c>
      <c r="N99" s="9">
        <f t="shared" si="29"/>
        <v>-0.19915152682240533</v>
      </c>
      <c r="O99" s="4">
        <f>+(C99*DEFLATOR!C100)</f>
        <v>1088.614669535814</v>
      </c>
      <c r="P99" s="9">
        <f t="shared" si="30"/>
        <v>5.23146300112165</v>
      </c>
      <c r="Q99" s="9">
        <f t="shared" si="31"/>
        <v>-2.4575830248891206</v>
      </c>
      <c r="R99" s="4">
        <f>+(D99*DEFLATOR!D100)</f>
        <v>1333.1572356928098</v>
      </c>
      <c r="S99" s="9">
        <f t="shared" si="32"/>
        <v>-1.485604875067481</v>
      </c>
      <c r="T99" s="9">
        <f t="shared" si="33"/>
        <v>3.210640230608841</v>
      </c>
      <c r="U99" s="4">
        <f>+(E99*DEFLATOR!E100)</f>
        <v>1594.2994930462955</v>
      </c>
      <c r="V99" s="9">
        <f t="shared" si="34"/>
        <v>6.080307671823104</v>
      </c>
      <c r="W99" s="9">
        <f t="shared" si="35"/>
        <v>7.238808678112685</v>
      </c>
      <c r="X99" s="4">
        <f>+(F99*DEFLATOR!F100)</f>
        <v>1674.9856426401807</v>
      </c>
      <c r="Y99" s="9">
        <f t="shared" si="36"/>
        <v>1.3078834160683117</v>
      </c>
      <c r="Z99" s="9">
        <f t="shared" si="37"/>
        <v>2.4170501500025754</v>
      </c>
      <c r="AA99" s="4">
        <f>+(G99*DEFLATOR!G100)</f>
        <v>1816.9287497816708</v>
      </c>
      <c r="AB99" s="9">
        <f t="shared" si="38"/>
        <v>-0.7852759620157301</v>
      </c>
      <c r="AC99" s="9">
        <f t="shared" si="39"/>
        <v>-4.168625192856479</v>
      </c>
      <c r="AD99" s="4">
        <f>+(H99*DEFLATOR!H100)</f>
        <v>1584.3698269527704</v>
      </c>
      <c r="AE99" s="9">
        <f t="shared" si="40"/>
        <v>2.615322648566365</v>
      </c>
      <c r="AF99" s="9">
        <f t="shared" si="41"/>
        <v>3.694594528701556</v>
      </c>
    </row>
    <row r="100" spans="1:32" ht="11.25">
      <c r="A100" s="12">
        <v>40211</v>
      </c>
      <c r="B100" s="4">
        <v>1431.51</v>
      </c>
      <c r="C100" s="4">
        <v>935.47</v>
      </c>
      <c r="D100" s="4">
        <v>1151.33</v>
      </c>
      <c r="E100" s="4">
        <v>1317.95</v>
      </c>
      <c r="F100" s="4">
        <v>1489.57</v>
      </c>
      <c r="G100" s="4">
        <v>1560.49</v>
      </c>
      <c r="H100" s="4">
        <v>1408.05</v>
      </c>
      <c r="K100" s="12">
        <v>40211</v>
      </c>
      <c r="L100" s="4">
        <f>+(B100*DEFLATOR!B101)</f>
        <v>1672.6289886587342</v>
      </c>
      <c r="M100" s="9">
        <f t="shared" si="28"/>
        <v>1.0617480687658665</v>
      </c>
      <c r="N100" s="9">
        <f t="shared" si="29"/>
        <v>1.2631643445671692</v>
      </c>
      <c r="O100" s="4">
        <f>+(C100*DEFLATOR!C101)</f>
        <v>1094.0463247025523</v>
      </c>
      <c r="P100" s="9">
        <f t="shared" si="30"/>
        <v>0.49895112740436787</v>
      </c>
      <c r="Q100" s="9">
        <f t="shared" si="31"/>
        <v>1.7481304911558748</v>
      </c>
      <c r="R100" s="4">
        <f>+(D100*DEFLATOR!D101)</f>
        <v>1355.353502832387</v>
      </c>
      <c r="S100" s="9">
        <f t="shared" si="32"/>
        <v>1.664939929463194</v>
      </c>
      <c r="T100" s="9">
        <f t="shared" si="33"/>
        <v>4.350687623606797</v>
      </c>
      <c r="U100" s="4">
        <f>+(E100*DEFLATOR!E101)</f>
        <v>1547.272259176704</v>
      </c>
      <c r="V100" s="9">
        <f t="shared" si="34"/>
        <v>-2.949711398310406</v>
      </c>
      <c r="W100" s="9">
        <f t="shared" si="35"/>
        <v>1.3864536884391043</v>
      </c>
      <c r="X100" s="4">
        <f>+(F100*DEFLATOR!F101)</f>
        <v>1757.994677502961</v>
      </c>
      <c r="Y100" s="9">
        <f t="shared" si="36"/>
        <v>4.955805754366827</v>
      </c>
      <c r="Z100" s="9">
        <f t="shared" si="37"/>
        <v>6.343296869771864</v>
      </c>
      <c r="AA100" s="4">
        <f>+(G100*DEFLATOR!G101)</f>
        <v>1811.9541611839938</v>
      </c>
      <c r="AB100" s="9">
        <f t="shared" si="38"/>
        <v>-0.27379106628561134</v>
      </c>
      <c r="AC100" s="9">
        <f t="shared" si="39"/>
        <v>-2.611852292747807</v>
      </c>
      <c r="AD100" s="4">
        <f>+(H100*DEFLATOR!H101)</f>
        <v>1621.6818581455982</v>
      </c>
      <c r="AE100" s="9">
        <f t="shared" si="40"/>
        <v>2.355007685585009</v>
      </c>
      <c r="AF100" s="9">
        <f t="shared" si="41"/>
        <v>5.155957568710856</v>
      </c>
    </row>
    <row r="101" spans="1:32" ht="11.25">
      <c r="A101" s="12">
        <v>40240</v>
      </c>
      <c r="B101" s="4">
        <v>1444.94</v>
      </c>
      <c r="C101" s="4">
        <v>987.98</v>
      </c>
      <c r="D101" s="4">
        <v>1140.72</v>
      </c>
      <c r="E101" s="4">
        <v>1360.85</v>
      </c>
      <c r="F101" s="4">
        <v>1494.01</v>
      </c>
      <c r="G101" s="4">
        <v>1576.53</v>
      </c>
      <c r="H101" s="4">
        <v>1395.76</v>
      </c>
      <c r="K101" s="12">
        <v>40240</v>
      </c>
      <c r="L101" s="4">
        <f>+(B101*DEFLATOR!B102)</f>
        <v>1676.9592219544668</v>
      </c>
      <c r="M101" s="9">
        <f t="shared" si="28"/>
        <v>0.25888785409637904</v>
      </c>
      <c r="N101" s="9">
        <f t="shared" si="29"/>
        <v>1.3411817198762943</v>
      </c>
      <c r="O101" s="4">
        <f>+(C101*DEFLATOR!C102)</f>
        <v>1146.6285248764184</v>
      </c>
      <c r="P101" s="9">
        <f t="shared" si="30"/>
        <v>4.806213318998354</v>
      </c>
      <c r="Q101" s="9">
        <f t="shared" si="31"/>
        <v>10.49215452699972</v>
      </c>
      <c r="R101" s="4">
        <f>+(D101*DEFLATOR!D102)</f>
        <v>1334.191096577012</v>
      </c>
      <c r="S101" s="9">
        <f t="shared" si="32"/>
        <v>-1.561393851209314</v>
      </c>
      <c r="T101" s="9">
        <f t="shared" si="33"/>
        <v>0.6804192747123405</v>
      </c>
      <c r="U101" s="4">
        <f>+(E101*DEFLATOR!E102)</f>
        <v>1582.6021052970107</v>
      </c>
      <c r="V101" s="9">
        <f t="shared" si="34"/>
        <v>2.2833632485019573</v>
      </c>
      <c r="W101" s="9">
        <f t="shared" si="35"/>
        <v>5.3749156831956135</v>
      </c>
      <c r="X101" s="4">
        <f>+(F101*DEFLATOR!F102)</f>
        <v>1748.5469832538936</v>
      </c>
      <c r="Y101" s="9">
        <f t="shared" si="36"/>
        <v>-0.5374131315623032</v>
      </c>
      <c r="Z101" s="9">
        <f t="shared" si="37"/>
        <v>3.733014020156711</v>
      </c>
      <c r="AA101" s="4">
        <f>+(G101*DEFLATOR!G102)</f>
        <v>1822.3782147402217</v>
      </c>
      <c r="AB101" s="9">
        <f t="shared" si="38"/>
        <v>0.575293447236902</v>
      </c>
      <c r="AC101" s="9">
        <f t="shared" si="39"/>
        <v>-1.887554009962944</v>
      </c>
      <c r="AD101" s="4">
        <f>+(H101*DEFLATOR!H102)</f>
        <v>1593.3464143310875</v>
      </c>
      <c r="AE101" s="9">
        <f t="shared" si="40"/>
        <v>-1.747287464072167</v>
      </c>
      <c r="AF101" s="9">
        <f t="shared" si="41"/>
        <v>3.6700878393111314</v>
      </c>
    </row>
    <row r="102" spans="1:32" ht="11.25">
      <c r="A102" s="12">
        <v>40272</v>
      </c>
      <c r="B102" s="4">
        <v>1456.7305623721627</v>
      </c>
      <c r="C102" s="4">
        <v>966.8824358737509</v>
      </c>
      <c r="D102" s="4">
        <v>1192.7810000369018</v>
      </c>
      <c r="E102" s="4">
        <v>1336.33173123194</v>
      </c>
      <c r="F102" s="4">
        <v>1526.039877925342</v>
      </c>
      <c r="G102" s="4">
        <v>1577.0524527447453</v>
      </c>
      <c r="H102" s="4">
        <v>1454.3035755560159</v>
      </c>
      <c r="K102" s="12">
        <v>40272</v>
      </c>
      <c r="L102" s="4">
        <f>+(B102*DEFLATOR!B103)</f>
        <v>1678.85704987537</v>
      </c>
      <c r="M102" s="9">
        <f t="shared" si="28"/>
        <v>0.11317078531529745</v>
      </c>
      <c r="N102" s="9">
        <f t="shared" si="29"/>
        <v>2.1089367248378954</v>
      </c>
      <c r="O102" s="4">
        <f>+(C102*DEFLATOR!C103)</f>
        <v>1113.458168027918</v>
      </c>
      <c r="P102" s="9">
        <f t="shared" si="30"/>
        <v>-2.89285990439454</v>
      </c>
      <c r="Q102" s="9">
        <f t="shared" si="31"/>
        <v>3.231385199682002</v>
      </c>
      <c r="R102" s="4">
        <f>+(D102*DEFLATOR!D103)</f>
        <v>1382.7751706907413</v>
      </c>
      <c r="S102" s="9">
        <f t="shared" si="32"/>
        <v>3.6414629237427887</v>
      </c>
      <c r="T102" s="9">
        <f t="shared" si="33"/>
        <v>5.324362272712713</v>
      </c>
      <c r="U102" s="4">
        <f>+(E102*DEFLATOR!E103)</f>
        <v>1540.9901396587836</v>
      </c>
      <c r="V102" s="9">
        <f t="shared" si="34"/>
        <v>-2.629338448302998</v>
      </c>
      <c r="W102" s="9">
        <f t="shared" si="35"/>
        <v>4.233695474778165</v>
      </c>
      <c r="X102" s="4">
        <f>+(F102*DEFLATOR!F103)</f>
        <v>1772.914279401392</v>
      </c>
      <c r="Y102" s="9">
        <f t="shared" si="36"/>
        <v>1.3935740006341124</v>
      </c>
      <c r="Z102" s="9">
        <f t="shared" si="37"/>
        <v>3.880838859571356</v>
      </c>
      <c r="AA102" s="4">
        <f>+(G102*DEFLATOR!G103)</f>
        <v>1811.929370970564</v>
      </c>
      <c r="AB102" s="9">
        <f t="shared" si="38"/>
        <v>-0.5733630749721885</v>
      </c>
      <c r="AC102" s="9">
        <f t="shared" si="39"/>
        <v>-0.2807963495378929</v>
      </c>
      <c r="AD102" s="4">
        <f>+(H102*DEFLATOR!H103)</f>
        <v>1650.439933096692</v>
      </c>
      <c r="AE102" s="9">
        <f t="shared" si="40"/>
        <v>3.583245818491587</v>
      </c>
      <c r="AF102" s="9">
        <f t="shared" si="41"/>
        <v>6.566740177111408</v>
      </c>
    </row>
    <row r="103" spans="1:32" ht="11.25">
      <c r="A103" s="12">
        <v>40303</v>
      </c>
      <c r="B103" s="4">
        <v>1449.33</v>
      </c>
      <c r="C103" s="4">
        <v>1002.74</v>
      </c>
      <c r="D103" s="4">
        <v>1243.31</v>
      </c>
      <c r="E103" s="4">
        <v>1323.09</v>
      </c>
      <c r="F103" s="4">
        <v>1497</v>
      </c>
      <c r="G103" s="4">
        <v>1565.91</v>
      </c>
      <c r="H103" s="4">
        <v>1450.64</v>
      </c>
      <c r="K103" s="12">
        <v>40303</v>
      </c>
      <c r="L103" s="4">
        <f>+(B103*DEFLATOR!B104)</f>
        <v>1663.4036337218433</v>
      </c>
      <c r="M103" s="9">
        <f aca="true" t="shared" si="42" ref="M103:M108">+((L103/L102)-1)*100</f>
        <v>-0.9204724222752536</v>
      </c>
      <c r="N103" s="9">
        <f aca="true" t="shared" si="43" ref="N103:N108">+((L103/L91)-1)*100</f>
        <v>2.310654479598395</v>
      </c>
      <c r="O103" s="4">
        <f>+(C103*DEFLATOR!C104)</f>
        <v>1155.2136891691937</v>
      </c>
      <c r="P103" s="9">
        <f aca="true" t="shared" si="44" ref="P103:P108">+((O103/O102)-1)*100</f>
        <v>3.750075426293775</v>
      </c>
      <c r="Q103" s="9">
        <f aca="true" t="shared" si="45" ref="Q103:Q108">+((O103/O91)-1)*100</f>
        <v>11.680713765408735</v>
      </c>
      <c r="R103" s="4">
        <f>+(D103*DEFLATOR!D104)</f>
        <v>1427.3645961735763</v>
      </c>
      <c r="S103" s="9">
        <f aca="true" t="shared" si="46" ref="S103:S108">+((R103/R102)-1)*100</f>
        <v>3.22463307325378</v>
      </c>
      <c r="T103" s="9">
        <f aca="true" t="shared" si="47" ref="T103:T108">+((R103/R91)-1)*100</f>
        <v>6.304839087866343</v>
      </c>
      <c r="U103" s="4">
        <f>+(E103*DEFLATOR!E104)</f>
        <v>1519.9446554874894</v>
      </c>
      <c r="V103" s="9">
        <f aca="true" t="shared" si="48" ref="V103:V108">+((U103/U102)-1)*100</f>
        <v>-1.365711799814262</v>
      </c>
      <c r="W103" s="9">
        <f aca="true" t="shared" si="49" ref="W103:W108">+((U103/U91)-1)*100</f>
        <v>-0.7892277473329767</v>
      </c>
      <c r="X103" s="4">
        <f>+(F103*DEFLATOR!F104)</f>
        <v>1727.4299647806006</v>
      </c>
      <c r="Y103" s="9">
        <f aca="true" t="shared" si="50" ref="Y103:Y108">+((X103/X102)-1)*100</f>
        <v>-2.565511212203031</v>
      </c>
      <c r="Z103" s="9">
        <f aca="true" t="shared" si="51" ref="Z103:Z108">+((X103/X91)-1)*100</f>
        <v>4.5211126953139225</v>
      </c>
      <c r="AA103" s="4">
        <f>+(G103*DEFLATOR!G104)</f>
        <v>1793.7461882740154</v>
      </c>
      <c r="AB103" s="9">
        <f aca="true" t="shared" si="52" ref="AB103:AB108">+((AA103/AA102)-1)*100</f>
        <v>-1.0035260197150286</v>
      </c>
      <c r="AC103" s="9">
        <f aca="true" t="shared" si="53" ref="AC103:AC108">+((AA103/AA91)-1)*100</f>
        <v>-0.4245114620561985</v>
      </c>
      <c r="AD103" s="4">
        <f>+(H103*DEFLATOR!H104)</f>
        <v>1644.1448767863128</v>
      </c>
      <c r="AE103" s="9">
        <f aca="true" t="shared" si="54" ref="AE103:AE108">+((AD103/AD102)-1)*100</f>
        <v>-0.3814168685659314</v>
      </c>
      <c r="AF103" s="9">
        <f aca="true" t="shared" si="55" ref="AF103:AF108">+((AD103/AD91)-1)*100</f>
        <v>8.923442023981343</v>
      </c>
    </row>
    <row r="104" spans="1:32" ht="11.25">
      <c r="A104" s="12">
        <v>40335</v>
      </c>
      <c r="B104" s="4">
        <v>1452.96</v>
      </c>
      <c r="C104" s="4">
        <v>1036.1</v>
      </c>
      <c r="D104" s="4">
        <v>1221.01</v>
      </c>
      <c r="E104" s="4">
        <v>1373.91</v>
      </c>
      <c r="F104" s="4">
        <v>1494.5</v>
      </c>
      <c r="G104" s="4">
        <v>1558.5</v>
      </c>
      <c r="H104" s="4">
        <v>1463.47</v>
      </c>
      <c r="K104" s="12">
        <v>40335</v>
      </c>
      <c r="L104" s="4">
        <f>+(B104*DEFLATOR!B105)</f>
        <v>1669.8357654375438</v>
      </c>
      <c r="M104" s="9">
        <f t="shared" si="42"/>
        <v>0.38668496240499284</v>
      </c>
      <c r="N104" s="9">
        <f t="shared" si="43"/>
        <v>3.0206677450451913</v>
      </c>
      <c r="O104" s="4">
        <f>+(C104*DEFLATOR!C105)</f>
        <v>1193.6463124520828</v>
      </c>
      <c r="P104" s="9">
        <f t="shared" si="44"/>
        <v>3.3268843369168355</v>
      </c>
      <c r="Q104" s="9">
        <f t="shared" si="45"/>
        <v>15.161152838342208</v>
      </c>
      <c r="R104" s="4">
        <f>+(D104*DEFLATOR!D105)</f>
        <v>1404.00980984032</v>
      </c>
      <c r="S104" s="9">
        <f t="shared" si="46"/>
        <v>-1.6362172913539252</v>
      </c>
      <c r="T104" s="9">
        <f t="shared" si="47"/>
        <v>4.678921807416181</v>
      </c>
      <c r="U104" s="4">
        <f>+(E104*DEFLATOR!E105)</f>
        <v>1578.4837080030404</v>
      </c>
      <c r="V104" s="9">
        <f t="shared" si="48"/>
        <v>3.851393687540283</v>
      </c>
      <c r="W104" s="9">
        <f t="shared" si="49"/>
        <v>1.5866449623203938</v>
      </c>
      <c r="X104" s="4">
        <f>+(F104*DEFLATOR!F105)</f>
        <v>1727.481864369566</v>
      </c>
      <c r="Y104" s="9">
        <f t="shared" si="50"/>
        <v>0.0030044395445072425</v>
      </c>
      <c r="Z104" s="9">
        <f t="shared" si="51"/>
        <v>5.898587084695972</v>
      </c>
      <c r="AA104" s="4">
        <f>+(G104*DEFLATOR!G105)</f>
        <v>1787.7609161444266</v>
      </c>
      <c r="AB104" s="9">
        <f t="shared" si="52"/>
        <v>-0.33367441663237907</v>
      </c>
      <c r="AC104" s="9">
        <f t="shared" si="53"/>
        <v>-0.3421797644618363</v>
      </c>
      <c r="AD104" s="4">
        <f>+(H104*DEFLATOR!H105)</f>
        <v>1663.343668198306</v>
      </c>
      <c r="AE104" s="9">
        <f t="shared" si="54"/>
        <v>1.1677067929390494</v>
      </c>
      <c r="AF104" s="9">
        <f t="shared" si="55"/>
        <v>9.785517070889682</v>
      </c>
    </row>
    <row r="105" spans="1:32" ht="11.25">
      <c r="A105" s="12">
        <v>40366</v>
      </c>
      <c r="B105" s="4">
        <v>1484.45</v>
      </c>
      <c r="C105" s="4">
        <v>1054.19</v>
      </c>
      <c r="D105" s="4">
        <v>1239.29</v>
      </c>
      <c r="E105" s="4">
        <v>1452.39</v>
      </c>
      <c r="F105" s="4">
        <v>1523.69</v>
      </c>
      <c r="G105" s="4">
        <v>1590.43</v>
      </c>
      <c r="H105" s="4">
        <v>1443.62</v>
      </c>
      <c r="K105" s="12">
        <v>40366</v>
      </c>
      <c r="L105" s="4">
        <f>+(B105*DEFLATOR!B106)</f>
        <v>1707.8003804935267</v>
      </c>
      <c r="M105" s="9">
        <f t="shared" si="42"/>
        <v>2.273553833363673</v>
      </c>
      <c r="N105" s="9">
        <f t="shared" si="43"/>
        <v>5.1892484805619254</v>
      </c>
      <c r="O105" s="4">
        <f>+(C105*DEFLATOR!C106)</f>
        <v>1213.0313868737956</v>
      </c>
      <c r="P105" s="9">
        <f t="shared" si="44"/>
        <v>1.6240216402034768</v>
      </c>
      <c r="Q105" s="9">
        <f t="shared" si="45"/>
        <v>11.456415694603628</v>
      </c>
      <c r="R105" s="4">
        <f>+(D105*DEFLATOR!D106)</f>
        <v>1430.6089136178437</v>
      </c>
      <c r="S105" s="9">
        <f t="shared" si="46"/>
        <v>1.8945098240124691</v>
      </c>
      <c r="T105" s="9">
        <f t="shared" si="47"/>
        <v>4.14362124963128</v>
      </c>
      <c r="U105" s="4">
        <f>+(E105*DEFLATOR!E106)</f>
        <v>1674.0061144009164</v>
      </c>
      <c r="V105" s="9">
        <f t="shared" si="48"/>
        <v>6.051529446491566</v>
      </c>
      <c r="W105" s="9">
        <f t="shared" si="49"/>
        <v>9.317142127575352</v>
      </c>
      <c r="X105" s="4">
        <f>+(F105*DEFLATOR!F106)</f>
        <v>1764.575069293584</v>
      </c>
      <c r="Y105" s="9">
        <f t="shared" si="50"/>
        <v>2.147241351072293</v>
      </c>
      <c r="Z105" s="9">
        <f t="shared" si="51"/>
        <v>3.533714421500478</v>
      </c>
      <c r="AA105" s="4">
        <f>+(G105*DEFLATOR!G106)</f>
        <v>1824.5703902206576</v>
      </c>
      <c r="AB105" s="9">
        <f t="shared" si="52"/>
        <v>2.058970735058696</v>
      </c>
      <c r="AC105" s="9">
        <f t="shared" si="53"/>
        <v>4.6073206749635</v>
      </c>
      <c r="AD105" s="4">
        <f>+(H105*DEFLATOR!H106)</f>
        <v>1640.126600377253</v>
      </c>
      <c r="AE105" s="9">
        <f t="shared" si="54"/>
        <v>-1.395807028032947</v>
      </c>
      <c r="AF105" s="9">
        <f t="shared" si="55"/>
        <v>6.392315542799931</v>
      </c>
    </row>
    <row r="106" spans="1:32" ht="11.25">
      <c r="A106" s="12">
        <v>40398</v>
      </c>
      <c r="B106" s="4">
        <v>1504.15</v>
      </c>
      <c r="C106" s="4">
        <v>1102.72</v>
      </c>
      <c r="D106" s="4">
        <v>1271.47</v>
      </c>
      <c r="E106" s="4">
        <v>1456.22</v>
      </c>
      <c r="F106" s="4">
        <v>1558.51</v>
      </c>
      <c r="G106" s="4">
        <v>1601.4</v>
      </c>
      <c r="H106" s="4">
        <v>1456.73</v>
      </c>
      <c r="K106" s="12">
        <v>40398</v>
      </c>
      <c r="L106" s="4">
        <f>+(B106*DEFLATOR!B107)</f>
        <v>1731.1669249023073</v>
      </c>
      <c r="M106" s="9">
        <f t="shared" si="42"/>
        <v>1.3682245697842044</v>
      </c>
      <c r="N106" s="9">
        <f t="shared" si="43"/>
        <v>5.318265814487955</v>
      </c>
      <c r="O106" s="4">
        <f>+(C106*DEFLATOR!C107)</f>
        <v>1279.8806787035912</v>
      </c>
      <c r="P106" s="9">
        <f t="shared" si="44"/>
        <v>5.51092845190746</v>
      </c>
      <c r="Q106" s="9">
        <f t="shared" si="45"/>
        <v>18.528684093156535</v>
      </c>
      <c r="R106" s="4">
        <f>+(D106*DEFLATOR!D107)</f>
        <v>1471.8780510593833</v>
      </c>
      <c r="S106" s="9">
        <f t="shared" si="46"/>
        <v>2.884725311627956</v>
      </c>
      <c r="T106" s="9">
        <f t="shared" si="47"/>
        <v>8.830322718663485</v>
      </c>
      <c r="U106" s="4">
        <f>+(E106*DEFLATOR!E107)</f>
        <v>1678.4205233531643</v>
      </c>
      <c r="V106" s="9">
        <f t="shared" si="48"/>
        <v>0.26370327529106063</v>
      </c>
      <c r="W106" s="9">
        <f t="shared" si="49"/>
        <v>7.666721360237028</v>
      </c>
      <c r="X106" s="4">
        <f>+(F106*DEFLATOR!F107)</f>
        <v>1803.8175849124023</v>
      </c>
      <c r="Y106" s="9">
        <f t="shared" si="50"/>
        <v>2.2239074042074147</v>
      </c>
      <c r="Z106" s="9">
        <f t="shared" si="51"/>
        <v>4.829504940918183</v>
      </c>
      <c r="AA106" s="4">
        <f>+(G106*DEFLATOR!G107)</f>
        <v>1835.8702657122126</v>
      </c>
      <c r="AB106" s="9">
        <f t="shared" si="52"/>
        <v>0.6193170486663568</v>
      </c>
      <c r="AC106" s="9">
        <f t="shared" si="53"/>
        <v>3.3466749979198296</v>
      </c>
      <c r="AD106" s="4">
        <f>+(H106*DEFLATOR!H107)</f>
        <v>1653.6981845285118</v>
      </c>
      <c r="AE106" s="9">
        <f t="shared" si="54"/>
        <v>0.8274717420068134</v>
      </c>
      <c r="AF106" s="9">
        <f t="shared" si="55"/>
        <v>6.316007767520548</v>
      </c>
    </row>
    <row r="107" spans="1:32" ht="11.25">
      <c r="A107" s="12">
        <v>40430</v>
      </c>
      <c r="B107" s="4">
        <v>1533.52</v>
      </c>
      <c r="C107" s="4">
        <v>1135.46</v>
      </c>
      <c r="D107" s="4">
        <v>1303.22</v>
      </c>
      <c r="E107" s="4">
        <v>1482.25</v>
      </c>
      <c r="F107" s="4">
        <v>1606.78</v>
      </c>
      <c r="G107" s="4">
        <v>1625.21</v>
      </c>
      <c r="H107" s="4">
        <v>1473.97</v>
      </c>
      <c r="K107" s="12">
        <v>40430</v>
      </c>
      <c r="L107" s="4">
        <f>+(B107*DEFLATOR!B108)</f>
        <v>1755.3331170505462</v>
      </c>
      <c r="M107" s="9">
        <f t="shared" si="42"/>
        <v>1.3959481203467794</v>
      </c>
      <c r="N107" s="9">
        <f t="shared" si="43"/>
        <v>6.206080704941752</v>
      </c>
      <c r="O107" s="4">
        <f>+(C107*DEFLATOR!C108)</f>
        <v>1311.9767230724751</v>
      </c>
      <c r="P107" s="9">
        <f t="shared" si="44"/>
        <v>2.5077372369894935</v>
      </c>
      <c r="Q107" s="9">
        <f t="shared" si="45"/>
        <v>15.0177851366341</v>
      </c>
      <c r="R107" s="4">
        <f>+(D107*DEFLATOR!D108)</f>
        <v>1501.874026711026</v>
      </c>
      <c r="S107" s="9">
        <f t="shared" si="46"/>
        <v>2.0379389196036435</v>
      </c>
      <c r="T107" s="9">
        <f t="shared" si="47"/>
        <v>6.903328186298308</v>
      </c>
      <c r="U107" s="4">
        <f>+(E107*DEFLATOR!E108)</f>
        <v>1698.7395525581553</v>
      </c>
      <c r="V107" s="9">
        <f t="shared" si="48"/>
        <v>1.2106041913976018</v>
      </c>
      <c r="W107" s="9">
        <f t="shared" si="49"/>
        <v>11.296029142112074</v>
      </c>
      <c r="X107" s="4">
        <f>+(F107*DEFLATOR!F108)</f>
        <v>1854.1228558362861</v>
      </c>
      <c r="Y107" s="9">
        <f t="shared" si="50"/>
        <v>2.7888225142414624</v>
      </c>
      <c r="Z107" s="9">
        <f t="shared" si="51"/>
        <v>8.27578800289157</v>
      </c>
      <c r="AA107" s="4">
        <f>+(G107*DEFLATOR!G108)</f>
        <v>1848.3793908369285</v>
      </c>
      <c r="AB107" s="9">
        <f t="shared" si="52"/>
        <v>0.6813730446177724</v>
      </c>
      <c r="AC107" s="9">
        <f t="shared" si="53"/>
        <v>3.0364253056651247</v>
      </c>
      <c r="AD107" s="4">
        <f>+(H107*DEFLATOR!H108)</f>
        <v>1669.429560977983</v>
      </c>
      <c r="AE107" s="9">
        <f t="shared" si="54"/>
        <v>0.9512846175105727</v>
      </c>
      <c r="AF107" s="9">
        <f t="shared" si="55"/>
        <v>7.458376434536684</v>
      </c>
    </row>
    <row r="108" spans="1:32" ht="11.25">
      <c r="A108" s="12">
        <v>40461</v>
      </c>
      <c r="B108" s="4">
        <v>1554.21</v>
      </c>
      <c r="C108" s="4">
        <v>1179</v>
      </c>
      <c r="D108" s="4">
        <v>1359.47</v>
      </c>
      <c r="E108" s="4">
        <v>1469.56</v>
      </c>
      <c r="F108" s="4">
        <v>1639.77</v>
      </c>
      <c r="G108" s="4">
        <v>1641.86</v>
      </c>
      <c r="H108" s="4">
        <v>1474.18</v>
      </c>
      <c r="K108" s="12">
        <v>40461</v>
      </c>
      <c r="L108" s="4">
        <f>+(B108*DEFLATOR!B109)</f>
        <v>1764.312724157065</v>
      </c>
      <c r="M108" s="9">
        <f t="shared" si="42"/>
        <v>0.511561424967999</v>
      </c>
      <c r="N108" s="9">
        <f t="shared" si="43"/>
        <v>6.4799827201814875</v>
      </c>
      <c r="O108" s="4">
        <f>+(C108*DEFLATOR!C109)</f>
        <v>1352.5470403649483</v>
      </c>
      <c r="P108" s="9">
        <f t="shared" si="44"/>
        <v>3.0923046559441225</v>
      </c>
      <c r="Q108" s="9">
        <f t="shared" si="45"/>
        <v>25.027354341609787</v>
      </c>
      <c r="R108" s="4">
        <f>+(D108*DEFLATOR!D109)</f>
        <v>1551.032962661017</v>
      </c>
      <c r="S108" s="9">
        <f t="shared" si="46"/>
        <v>3.273173054177181</v>
      </c>
      <c r="T108" s="9">
        <f t="shared" si="47"/>
        <v>7.599501906491324</v>
      </c>
      <c r="U108" s="4">
        <f>+(E108*DEFLATOR!E109)</f>
        <v>1664.0609807747992</v>
      </c>
      <c r="V108" s="9">
        <f t="shared" si="48"/>
        <v>-2.0414295841368446</v>
      </c>
      <c r="W108" s="9">
        <f t="shared" si="49"/>
        <v>8.245465466576785</v>
      </c>
      <c r="X108" s="4">
        <f>+(F108*DEFLATOR!F109)</f>
        <v>1884.2772721630297</v>
      </c>
      <c r="Y108" s="9">
        <f t="shared" si="50"/>
        <v>1.6263440274103536</v>
      </c>
      <c r="Z108" s="9">
        <f t="shared" si="51"/>
        <v>11.686302940562697</v>
      </c>
      <c r="AA108" s="4">
        <f>+(G108*DEFLATOR!G109)</f>
        <v>1848.6444146962695</v>
      </c>
      <c r="AB108" s="9">
        <f t="shared" si="52"/>
        <v>0.014338174330164044</v>
      </c>
      <c r="AC108" s="9">
        <f t="shared" si="53"/>
        <v>1.4045710900844277</v>
      </c>
      <c r="AD108" s="4">
        <f>+(H108*DEFLATOR!H109)</f>
        <v>1658.884658286115</v>
      </c>
      <c r="AE108" s="9">
        <f t="shared" si="54"/>
        <v>-0.631647057075635</v>
      </c>
      <c r="AF108" s="9">
        <f t="shared" si="55"/>
        <v>7.499163527978925</v>
      </c>
    </row>
    <row r="109" spans="1:32" ht="11.25">
      <c r="A109" s="12">
        <v>40493</v>
      </c>
      <c r="B109" s="4">
        <v>1553.15</v>
      </c>
      <c r="C109" s="4">
        <v>1189.63</v>
      </c>
      <c r="D109" s="4">
        <v>1310.3</v>
      </c>
      <c r="E109" s="4">
        <v>1423.49</v>
      </c>
      <c r="F109" s="4">
        <v>1652.62</v>
      </c>
      <c r="G109" s="4">
        <v>1645.03</v>
      </c>
      <c r="H109" s="4">
        <v>1506.76</v>
      </c>
      <c r="K109" s="12">
        <v>40493</v>
      </c>
      <c r="L109" s="4">
        <f>+(B109*DEFLATOR!B110)</f>
        <v>1747.2547452225178</v>
      </c>
      <c r="M109" s="9">
        <f aca="true" t="shared" si="56" ref="M109:M115">+((L109/L108)-1)*100</f>
        <v>-0.9668342069401037</v>
      </c>
      <c r="N109" s="9">
        <f aca="true" t="shared" si="57" ref="N109:N114">+((L109/L97)-1)*100</f>
        <v>5.452279530054849</v>
      </c>
      <c r="O109" s="4">
        <f>+(C109*DEFLATOR!C110)</f>
        <v>1354.0448065282985</v>
      </c>
      <c r="P109" s="9">
        <f aca="true" t="shared" si="58" ref="P109:P115">+((O109/O108)-1)*100</f>
        <v>0.11073671514936212</v>
      </c>
      <c r="Q109" s="9">
        <f aca="true" t="shared" si="59" ref="Q109:Q114">+((O109/O97)-1)*100</f>
        <v>26.328718955368167</v>
      </c>
      <c r="R109" s="4">
        <f>+(D109*DEFLATOR!D110)</f>
        <v>1479.2543205371476</v>
      </c>
      <c r="S109" s="9">
        <f aca="true" t="shared" si="60" ref="S109:S115">+((R109/R108)-1)*100</f>
        <v>-4.627796046366617</v>
      </c>
      <c r="T109" s="9">
        <f aca="true" t="shared" si="61" ref="T109:T114">+((R109/R97)-1)*100</f>
        <v>7.380570534090536</v>
      </c>
      <c r="U109" s="4">
        <f>+(E109*DEFLATOR!E110)</f>
        <v>1600.8476198916298</v>
      </c>
      <c r="V109" s="9">
        <f aca="true" t="shared" si="62" ref="V109:V115">+((U109/U108)-1)*100</f>
        <v>-3.7987406479380814</v>
      </c>
      <c r="W109" s="9">
        <f aca="true" t="shared" si="63" ref="W109:W114">+((U109/U97)-1)*100</f>
        <v>2.7956569057657976</v>
      </c>
      <c r="X109" s="4">
        <f>+(F109*DEFLATOR!F110)</f>
        <v>1877.267047065847</v>
      </c>
      <c r="Y109" s="9">
        <f aca="true" t="shared" si="64" ref="Y109:Y115">+((X109/X108)-1)*100</f>
        <v>-0.3720378736583374</v>
      </c>
      <c r="Z109" s="9">
        <f aca="true" t="shared" si="65" ref="Z109:Z114">+((X109/X97)-1)*100</f>
        <v>12.512742828618094</v>
      </c>
      <c r="AA109" s="4">
        <f>+(G109*DEFLATOR!G110)</f>
        <v>1836.6025394502083</v>
      </c>
      <c r="AB109" s="9">
        <f aca="true" t="shared" si="66" ref="AB109:AB115">+((AA109/AA108)-1)*100</f>
        <v>-0.651389480331166</v>
      </c>
      <c r="AC109" s="9">
        <f aca="true" t="shared" si="67" ref="AC109:AC114">+((AA109/AA97)-1)*100</f>
        <v>-0.11776737246855795</v>
      </c>
      <c r="AD109" s="4">
        <f>+(H109*DEFLATOR!H110)</f>
        <v>1684.094864090764</v>
      </c>
      <c r="AE109" s="9">
        <f aca="true" t="shared" si="68" ref="AE109:AE115">+((AD109/AD108)-1)*100</f>
        <v>1.5197081773421939</v>
      </c>
      <c r="AF109" s="9">
        <f aca="true" t="shared" si="69" ref="AF109:AF114">+((AD109/AD97)-1)*100</f>
        <v>8.265617749760711</v>
      </c>
    </row>
    <row r="110" spans="1:32" ht="11.25">
      <c r="A110" s="12">
        <v>40524</v>
      </c>
      <c r="B110" s="4">
        <v>1554.96</v>
      </c>
      <c r="C110" s="4">
        <v>1100.66</v>
      </c>
      <c r="D110" s="4">
        <v>1272.79</v>
      </c>
      <c r="E110" s="4">
        <v>1452.01</v>
      </c>
      <c r="F110" s="4">
        <v>1691.08</v>
      </c>
      <c r="G110" s="4">
        <v>1642.37</v>
      </c>
      <c r="H110" s="4">
        <v>1505.88</v>
      </c>
      <c r="K110" s="12">
        <v>40524</v>
      </c>
      <c r="L110" s="4">
        <f>+(B110*DEFLATOR!B111)</f>
        <v>1738.2168825295253</v>
      </c>
      <c r="M110" s="9">
        <f t="shared" si="56"/>
        <v>-0.5172607324549938</v>
      </c>
      <c r="N110" s="9">
        <f t="shared" si="57"/>
        <v>6.1026254238618405</v>
      </c>
      <c r="O110" s="4">
        <f>+(C110*DEFLATOR!C111)</f>
        <v>1238.4129682408009</v>
      </c>
      <c r="P110" s="9">
        <f t="shared" si="58"/>
        <v>-8.53973500212093</v>
      </c>
      <c r="Q110" s="9">
        <f t="shared" si="59"/>
        <v>19.711787921349245</v>
      </c>
      <c r="R110" s="4">
        <f>+(D110*DEFLATOR!D111)</f>
        <v>1431.3254903878958</v>
      </c>
      <c r="S110" s="9">
        <f t="shared" si="60"/>
        <v>-3.2400669366879242</v>
      </c>
      <c r="T110" s="9">
        <f t="shared" si="61"/>
        <v>5.768592884082024</v>
      </c>
      <c r="U110" s="4">
        <f>+(E110*DEFLATOR!E111)</f>
        <v>1630.3125268408626</v>
      </c>
      <c r="V110" s="9">
        <f t="shared" si="62"/>
        <v>1.8405816133347797</v>
      </c>
      <c r="W110" s="9">
        <f t="shared" si="63"/>
        <v>8.476515988883948</v>
      </c>
      <c r="X110" s="4">
        <f>+(F110*DEFLATOR!F111)</f>
        <v>1908.549492350813</v>
      </c>
      <c r="Y110" s="9">
        <f t="shared" si="64"/>
        <v>1.666382272775735</v>
      </c>
      <c r="Z110" s="9">
        <f t="shared" si="65"/>
        <v>15.434487641401272</v>
      </c>
      <c r="AA110" s="4">
        <f>+(G110*DEFLATOR!G111)</f>
        <v>1820.1635578987814</v>
      </c>
      <c r="AB110" s="9">
        <f t="shared" si="66"/>
        <v>-0.895075619156438</v>
      </c>
      <c r="AC110" s="9">
        <f t="shared" si="67"/>
        <v>-0.6086368974990153</v>
      </c>
      <c r="AD110" s="4">
        <f>+(H110*DEFLATOR!H111)</f>
        <v>1675.4044339949025</v>
      </c>
      <c r="AE110" s="9">
        <f t="shared" si="68"/>
        <v>-0.5160297249973134</v>
      </c>
      <c r="AF110" s="9">
        <f t="shared" si="69"/>
        <v>8.511386443078607</v>
      </c>
    </row>
    <row r="111" spans="1:32" ht="11.25">
      <c r="A111" s="12" t="s">
        <v>35</v>
      </c>
      <c r="B111" s="4">
        <v>1582.65861192688</v>
      </c>
      <c r="C111" s="4">
        <v>1192.4019482616495</v>
      </c>
      <c r="D111" s="4">
        <v>1276.6336864193775</v>
      </c>
      <c r="E111" s="4">
        <v>1483.366207797103</v>
      </c>
      <c r="F111" s="4">
        <v>1692.1930283919098</v>
      </c>
      <c r="G111" s="4">
        <v>1667.9515070418024</v>
      </c>
      <c r="H111" s="4">
        <v>1568.634846404476</v>
      </c>
      <c r="K111" s="12" t="s">
        <v>35</v>
      </c>
      <c r="L111" s="4">
        <f>+(B111*DEFLATOR!B112)</f>
        <v>1751.2803855535567</v>
      </c>
      <c r="M111" s="9">
        <f t="shared" si="56"/>
        <v>0.7515462055011746</v>
      </c>
      <c r="N111" s="9">
        <f t="shared" si="57"/>
        <v>5.813936218162352</v>
      </c>
      <c r="O111" s="4">
        <f>+(C111*DEFLATOR!C112)</f>
        <v>1332.4430120797228</v>
      </c>
      <c r="P111" s="9">
        <f t="shared" si="58"/>
        <v>7.592785787159051</v>
      </c>
      <c r="Q111" s="9">
        <f t="shared" si="59"/>
        <v>22.39803939514038</v>
      </c>
      <c r="R111" s="4">
        <f>+(D111*DEFLATOR!D112)</f>
        <v>1419.4660239542775</v>
      </c>
      <c r="S111" s="9">
        <f t="shared" si="60"/>
        <v>-0.8285653063025089</v>
      </c>
      <c r="T111" s="9">
        <f t="shared" si="61"/>
        <v>6.474014163574271</v>
      </c>
      <c r="U111" s="4">
        <f>+(E111*DEFLATOR!E112)</f>
        <v>1643.983006684214</v>
      </c>
      <c r="V111" s="9">
        <f t="shared" si="62"/>
        <v>0.8385189721777708</v>
      </c>
      <c r="W111" s="9">
        <f t="shared" si="63"/>
        <v>3.1163224886301633</v>
      </c>
      <c r="X111" s="4">
        <f>+(F111*DEFLATOR!F112)</f>
        <v>1890.5223262314375</v>
      </c>
      <c r="Y111" s="9">
        <f t="shared" si="64"/>
        <v>-0.9445480031629039</v>
      </c>
      <c r="Z111" s="9">
        <f t="shared" si="65"/>
        <v>12.867972005510397</v>
      </c>
      <c r="AA111" s="4">
        <f>+(G111*DEFLATOR!G112)</f>
        <v>1827.8595591750664</v>
      </c>
      <c r="AB111" s="9">
        <f t="shared" si="66"/>
        <v>0.4228192154978272</v>
      </c>
      <c r="AC111" s="9">
        <f t="shared" si="67"/>
        <v>0.6016091382069266</v>
      </c>
      <c r="AD111" s="4">
        <f>+(H111*DEFLATOR!H112)</f>
        <v>1739.4836110250526</v>
      </c>
      <c r="AE111" s="9">
        <f t="shared" si="68"/>
        <v>3.82469902370719</v>
      </c>
      <c r="AF111" s="9">
        <f t="shared" si="69"/>
        <v>9.790251078601631</v>
      </c>
    </row>
    <row r="112" spans="1:32" ht="11.25">
      <c r="A112" s="12">
        <v>40576</v>
      </c>
      <c r="B112" s="4">
        <v>1577.44</v>
      </c>
      <c r="C112" s="4">
        <v>1075.25</v>
      </c>
      <c r="D112" s="4">
        <v>1222.4</v>
      </c>
      <c r="E112" s="4">
        <v>1451.45</v>
      </c>
      <c r="F112" s="4">
        <v>1743.57</v>
      </c>
      <c r="G112" s="4">
        <v>1662.26</v>
      </c>
      <c r="H112" s="4">
        <v>1568.51</v>
      </c>
      <c r="K112" s="12">
        <v>40576</v>
      </c>
      <c r="L112" s="4">
        <f>+(B112*DEFLATOR!B113)</f>
        <v>1735.1759156942976</v>
      </c>
      <c r="M112" s="9">
        <f t="shared" si="56"/>
        <v>-0.9195826089360759</v>
      </c>
      <c r="N112" s="9">
        <f t="shared" si="57"/>
        <v>3.739438181429544</v>
      </c>
      <c r="O112" s="4">
        <f>+(C112*DEFLATOR!C113)</f>
        <v>1191.877998743218</v>
      </c>
      <c r="P112" s="9">
        <f t="shared" si="58"/>
        <v>-10.549420280054312</v>
      </c>
      <c r="Q112" s="9">
        <f t="shared" si="59"/>
        <v>8.942187531891221</v>
      </c>
      <c r="R112" s="4">
        <f>+(D112*DEFLATOR!D113)</f>
        <v>1352.402551159451</v>
      </c>
      <c r="S112" s="9">
        <f t="shared" si="60"/>
        <v>-4.724556393960356</v>
      </c>
      <c r="T112" s="9">
        <f t="shared" si="61"/>
        <v>-0.21772560935351404</v>
      </c>
      <c r="U112" s="4">
        <f>+(E112*DEFLATOR!E113)</f>
        <v>1603.1602122418574</v>
      </c>
      <c r="V112" s="9">
        <f t="shared" si="62"/>
        <v>-2.4831640154658885</v>
      </c>
      <c r="W112" s="9">
        <f t="shared" si="63"/>
        <v>3.612030961822521</v>
      </c>
      <c r="X112" s="4">
        <f>+(F112*DEFLATOR!F113)</f>
        <v>1941.7073451987144</v>
      </c>
      <c r="Y112" s="9">
        <f t="shared" si="64"/>
        <v>2.7074538214689525</v>
      </c>
      <c r="Z112" s="9">
        <f t="shared" si="65"/>
        <v>10.450126501901424</v>
      </c>
      <c r="AA112" s="4">
        <f>+(G112*DEFLATOR!G113)</f>
        <v>1808.0619375626054</v>
      </c>
      <c r="AB112" s="9">
        <f t="shared" si="66"/>
        <v>-1.0831040882263276</v>
      </c>
      <c r="AC112" s="9">
        <f t="shared" si="67"/>
        <v>-0.21480806218878712</v>
      </c>
      <c r="AD112" s="4">
        <f>+(H112*DEFLATOR!H113)</f>
        <v>1724.1724493485076</v>
      </c>
      <c r="AE112" s="9">
        <f t="shared" si="68"/>
        <v>-0.880213045958067</v>
      </c>
      <c r="AF112" s="9">
        <f t="shared" si="69"/>
        <v>6.320018361684565</v>
      </c>
    </row>
    <row r="113" spans="1:32" ht="11.25">
      <c r="A113" s="12">
        <v>40605</v>
      </c>
      <c r="B113" s="4">
        <v>1591.19</v>
      </c>
      <c r="C113" s="4">
        <v>1123.7</v>
      </c>
      <c r="D113" s="4">
        <v>1227.32</v>
      </c>
      <c r="E113" s="4">
        <v>1507.86</v>
      </c>
      <c r="F113" s="4">
        <v>1726.84</v>
      </c>
      <c r="G113" s="4">
        <v>1684.38</v>
      </c>
      <c r="H113" s="4">
        <v>1552.04</v>
      </c>
      <c r="K113" s="12">
        <v>40605</v>
      </c>
      <c r="L113" s="4">
        <f>+(B113*DEFLATOR!B114)</f>
        <v>1740.5564214202273</v>
      </c>
      <c r="M113" s="9">
        <f t="shared" si="56"/>
        <v>0.3100841636438201</v>
      </c>
      <c r="N113" s="9">
        <f t="shared" si="57"/>
        <v>3.79241180305141</v>
      </c>
      <c r="O113" s="4">
        <f>+(C113*DEFLATOR!C114)</f>
        <v>1237.2933082250293</v>
      </c>
      <c r="P113" s="9">
        <f t="shared" si="58"/>
        <v>3.81039917925321</v>
      </c>
      <c r="Q113" s="9">
        <f t="shared" si="59"/>
        <v>7.907075515881012</v>
      </c>
      <c r="R113" s="4">
        <f>+(D113*DEFLATOR!D114)</f>
        <v>1354.1894828082425</v>
      </c>
      <c r="S113" s="9">
        <f t="shared" si="60"/>
        <v>0.13213015956377028</v>
      </c>
      <c r="T113" s="9">
        <f t="shared" si="61"/>
        <v>1.498914681902619</v>
      </c>
      <c r="U113" s="4">
        <f>+(E113*DEFLATOR!E114)</f>
        <v>1654.2176862162216</v>
      </c>
      <c r="V113" s="9">
        <f t="shared" si="62"/>
        <v>3.1848017175379884</v>
      </c>
      <c r="W113" s="9">
        <f t="shared" si="63"/>
        <v>4.525179176718619</v>
      </c>
      <c r="X113" s="4">
        <f>+(F113*DEFLATOR!F114)</f>
        <v>1912.9375974392124</v>
      </c>
      <c r="Y113" s="9">
        <f t="shared" si="64"/>
        <v>-1.4816727057577084</v>
      </c>
      <c r="Z113" s="9">
        <f t="shared" si="65"/>
        <v>9.401555449165123</v>
      </c>
      <c r="AA113" s="4">
        <f>+(G113*DEFLATOR!G114)</f>
        <v>1822.1005975154096</v>
      </c>
      <c r="AB113" s="9">
        <f t="shared" si="66"/>
        <v>0.7764479557447634</v>
      </c>
      <c r="AC113" s="9">
        <f t="shared" si="67"/>
        <v>-0.015233787507251684</v>
      </c>
      <c r="AD113" s="4">
        <f>+(H113*DEFLATOR!H114)</f>
        <v>1693.872050852951</v>
      </c>
      <c r="AE113" s="9">
        <f t="shared" si="68"/>
        <v>-1.7573879287426264</v>
      </c>
      <c r="AF113" s="9">
        <f t="shared" si="69"/>
        <v>6.3090885709286</v>
      </c>
    </row>
    <row r="114" spans="1:32" ht="11.25">
      <c r="A114" s="12">
        <v>40637</v>
      </c>
      <c r="B114" s="4">
        <v>1572.44</v>
      </c>
      <c r="C114" s="4">
        <v>1075.86</v>
      </c>
      <c r="D114" s="4">
        <v>1285.36</v>
      </c>
      <c r="E114" s="4">
        <v>1499.47</v>
      </c>
      <c r="F114" s="4">
        <v>1670.9</v>
      </c>
      <c r="G114" s="4">
        <v>1669.08</v>
      </c>
      <c r="H114" s="4">
        <v>1570.69</v>
      </c>
      <c r="K114" s="12">
        <v>40637</v>
      </c>
      <c r="L114" s="4">
        <f>+(B114*DEFLATOR!B115)</f>
        <v>1707.5311746425655</v>
      </c>
      <c r="M114" s="9">
        <f t="shared" si="56"/>
        <v>-1.897395934497459</v>
      </c>
      <c r="N114" s="9">
        <f t="shared" si="57"/>
        <v>1.7079551096577328</v>
      </c>
      <c r="O114" s="4">
        <f>+(C114*DEFLATOR!C115)</f>
        <v>1178.2546524172085</v>
      </c>
      <c r="P114" s="9">
        <f t="shared" si="58"/>
        <v>-4.7715974389706535</v>
      </c>
      <c r="Q114" s="9">
        <f t="shared" si="59"/>
        <v>5.81939099733344</v>
      </c>
      <c r="R114" s="4">
        <f>+(D114*DEFLATOR!D115)</f>
        <v>1410.050849568151</v>
      </c>
      <c r="S114" s="9">
        <f t="shared" si="60"/>
        <v>4.1250775810240725</v>
      </c>
      <c r="T114" s="9">
        <f t="shared" si="61"/>
        <v>1.972531721392179</v>
      </c>
      <c r="U114" s="4">
        <f>+(E114*DEFLATOR!E115)</f>
        <v>1634.5521921086313</v>
      </c>
      <c r="V114" s="9">
        <f t="shared" si="62"/>
        <v>-1.1888093248822784</v>
      </c>
      <c r="W114" s="9">
        <f t="shared" si="63"/>
        <v>6.0715542586511795</v>
      </c>
      <c r="X114" s="4">
        <f>+(F114*DEFLATOR!F115)</f>
        <v>1837.5549206557118</v>
      </c>
      <c r="Y114" s="9">
        <f t="shared" si="64"/>
        <v>-3.9406762083830094</v>
      </c>
      <c r="Z114" s="9">
        <f t="shared" si="65"/>
        <v>3.64601052658593</v>
      </c>
      <c r="AA114" s="4">
        <f>+(G114*DEFLATOR!G115)</f>
        <v>1791.042176214838</v>
      </c>
      <c r="AB114" s="9">
        <f t="shared" si="66"/>
        <v>-1.7045393291085231</v>
      </c>
      <c r="AC114" s="9">
        <f t="shared" si="67"/>
        <v>-1.152759875211784</v>
      </c>
      <c r="AD114" s="4">
        <f>+(H114*DEFLATOR!H115)</f>
        <v>1700.284038474413</v>
      </c>
      <c r="AE114" s="9">
        <f t="shared" si="68"/>
        <v>0.3785402574080665</v>
      </c>
      <c r="AF114" s="9">
        <f t="shared" si="69"/>
        <v>3.0200496472597704</v>
      </c>
    </row>
    <row r="115" spans="1:32" ht="11.25">
      <c r="A115" s="12">
        <v>40668</v>
      </c>
      <c r="B115" s="4">
        <v>1600.45</v>
      </c>
      <c r="C115" s="4">
        <v>1111.44</v>
      </c>
      <c r="D115" s="4">
        <v>1313.78</v>
      </c>
      <c r="E115" s="4">
        <v>1528.46</v>
      </c>
      <c r="F115" s="4">
        <v>1718.38</v>
      </c>
      <c r="G115" s="4">
        <v>1697.3</v>
      </c>
      <c r="H115" s="4">
        <v>1537.53</v>
      </c>
      <c r="K115" s="12">
        <v>40668</v>
      </c>
      <c r="L115" s="4">
        <f>+(B115*DEFLATOR!B116)</f>
        <v>1728.1567098405746</v>
      </c>
      <c r="M115" s="9">
        <f t="shared" si="56"/>
        <v>1.2079155862162683</v>
      </c>
      <c r="N115" s="9">
        <f aca="true" t="shared" si="70" ref="N115:N120">+((L115/L103)-1)*100</f>
        <v>3.8928059796194514</v>
      </c>
      <c r="O115" s="4">
        <f>+(C115*DEFLATOR!C116)</f>
        <v>1207.6802939105698</v>
      </c>
      <c r="P115" s="9">
        <f t="shared" si="58"/>
        <v>2.4973923449395308</v>
      </c>
      <c r="Q115" s="9">
        <f aca="true" t="shared" si="71" ref="Q115:Q120">+((O115/O103)-1)*100</f>
        <v>4.541722906617318</v>
      </c>
      <c r="R115" s="4">
        <f>+(D115*DEFLATOR!D116)</f>
        <v>1429.9313733771</v>
      </c>
      <c r="S115" s="9">
        <f t="shared" si="60"/>
        <v>1.4099153810685383</v>
      </c>
      <c r="T115" s="9">
        <f aca="true" t="shared" si="72" ref="T115:T120">+((R115/R103)-1)*100</f>
        <v>0.17982631840558483</v>
      </c>
      <c r="U115" s="4">
        <f>+(E115*DEFLATOR!E116)</f>
        <v>1651.9470586728462</v>
      </c>
      <c r="V115" s="9">
        <f t="shared" si="62"/>
        <v>1.0641976835120248</v>
      </c>
      <c r="W115" s="9">
        <f aca="true" t="shared" si="73" ref="W115:W120">+((U115/U103)-1)*100</f>
        <v>8.684684847490054</v>
      </c>
      <c r="X115" s="4">
        <f>+(F115*DEFLATOR!F116)</f>
        <v>1876.8204960946725</v>
      </c>
      <c r="Y115" s="9">
        <f t="shared" si="64"/>
        <v>2.136838197192459</v>
      </c>
      <c r="Z115" s="9">
        <f aca="true" t="shared" si="74" ref="Z115:Z120">+((X115/X103)-1)*100</f>
        <v>8.648138237722769</v>
      </c>
      <c r="AA115" s="4">
        <f>+(G115*DEFLATOR!G116)</f>
        <v>1815.3336528396644</v>
      </c>
      <c r="AB115" s="9">
        <f t="shared" si="66"/>
        <v>1.3562760803413232</v>
      </c>
      <c r="AC115" s="9">
        <f aca="true" t="shared" si="75" ref="AC115:AC120">+((AA115/AA103)-1)*100</f>
        <v>1.2034849025335692</v>
      </c>
      <c r="AD115" s="4">
        <f>+(H115*DEFLATOR!H116)</f>
        <v>1655.4486599740142</v>
      </c>
      <c r="AE115" s="9">
        <f t="shared" si="68"/>
        <v>-2.63693462303084</v>
      </c>
      <c r="AF115" s="9">
        <f aca="true" t="shared" si="76" ref="AF115:AF120">+((AD115/AD103)-1)*100</f>
        <v>0.6875174656016947</v>
      </c>
    </row>
    <row r="116" spans="1:32" ht="11.25">
      <c r="A116" s="12">
        <v>40700</v>
      </c>
      <c r="B116" s="4">
        <v>1609.71</v>
      </c>
      <c r="C116" s="4">
        <v>1107.82</v>
      </c>
      <c r="D116" s="4">
        <v>1347.06</v>
      </c>
      <c r="E116" s="4">
        <v>1601.9</v>
      </c>
      <c r="F116" s="4">
        <v>1658.24</v>
      </c>
      <c r="G116" s="4">
        <v>1719.29</v>
      </c>
      <c r="H116" s="4">
        <v>1580.31</v>
      </c>
      <c r="K116" s="12">
        <v>40700</v>
      </c>
      <c r="L116" s="4">
        <f>+(B116*DEFLATOR!B117)</f>
        <v>1734.4555354434394</v>
      </c>
      <c r="M116" s="9">
        <f aca="true" t="shared" si="77" ref="M116:M122">+((L116/L115)-1)*100</f>
        <v>0.36448231615788806</v>
      </c>
      <c r="N116" s="9">
        <f t="shared" si="70"/>
        <v>3.8698278802863806</v>
      </c>
      <c r="O116" s="4">
        <f>+(C116*DEFLATOR!C117)</f>
        <v>1199.3093910696432</v>
      </c>
      <c r="P116" s="9">
        <f aca="true" t="shared" si="78" ref="P116:P122">+((O116/O115)-1)*100</f>
        <v>-0.6931389775203689</v>
      </c>
      <c r="Q116" s="9">
        <f t="shared" si="71"/>
        <v>0.4744352291364162</v>
      </c>
      <c r="R116" s="4">
        <f>+(D116*DEFLATOR!D117)</f>
        <v>1464.103914813492</v>
      </c>
      <c r="S116" s="9">
        <f aca="true" t="shared" si="79" ref="S116:S122">+((R116/R115)-1)*100</f>
        <v>2.389802900518645</v>
      </c>
      <c r="T116" s="9">
        <f t="shared" si="72"/>
        <v>4.2801770010429285</v>
      </c>
      <c r="U116" s="4">
        <f>+(E116*DEFLATOR!E117)</f>
        <v>1728.8999496905979</v>
      </c>
      <c r="V116" s="9">
        <f aca="true" t="shared" si="80" ref="V116:V122">+((U116/U115)-1)*100</f>
        <v>4.658314599959068</v>
      </c>
      <c r="W116" s="9">
        <f t="shared" si="73"/>
        <v>9.529160226674183</v>
      </c>
      <c r="X116" s="4">
        <f>+(F116*DEFLATOR!F117)</f>
        <v>1808.2421954898264</v>
      </c>
      <c r="Y116" s="9">
        <f aca="true" t="shared" si="81" ref="Y116:Y122">+((X116/X115)-1)*100</f>
        <v>-3.65396162006677</v>
      </c>
      <c r="Z116" s="9">
        <f t="shared" si="74"/>
        <v>4.675032067542628</v>
      </c>
      <c r="AA116" s="4">
        <f>+(G116*DEFLATOR!G117)</f>
        <v>1834.4502011473046</v>
      </c>
      <c r="AB116" s="9">
        <f aca="true" t="shared" si="82" ref="AB116:AB122">+((AA116/AA115)-1)*100</f>
        <v>1.0530597655002305</v>
      </c>
      <c r="AC116" s="9">
        <f t="shared" si="75"/>
        <v>2.6116067635917783</v>
      </c>
      <c r="AD116" s="4">
        <f>+(H116*DEFLATOR!H117)</f>
        <v>1697.097158156422</v>
      </c>
      <c r="AE116" s="9">
        <f aca="true" t="shared" si="83" ref="AE116:AE122">+((AD116/AD115)-1)*100</f>
        <v>2.5158435407511615</v>
      </c>
      <c r="AF116" s="9">
        <f t="shared" si="76"/>
        <v>2.029255324888868</v>
      </c>
    </row>
    <row r="117" spans="1:32" ht="11.25">
      <c r="A117" s="12">
        <v>40731</v>
      </c>
      <c r="B117" s="4">
        <v>1647.96</v>
      </c>
      <c r="C117" s="4">
        <v>1150.34</v>
      </c>
      <c r="D117" s="4">
        <v>1461</v>
      </c>
      <c r="E117" s="4">
        <v>1608.84</v>
      </c>
      <c r="F117" s="4">
        <v>1704.33</v>
      </c>
      <c r="G117" s="4">
        <v>1746.63</v>
      </c>
      <c r="H117" s="4">
        <v>1614.56</v>
      </c>
      <c r="K117" s="12">
        <v>40731</v>
      </c>
      <c r="L117" s="4">
        <f>+(B117*DEFLATOR!B118)</f>
        <v>1776.3538330146232</v>
      </c>
      <c r="M117" s="9">
        <f t="shared" si="77"/>
        <v>2.4156455276596045</v>
      </c>
      <c r="N117" s="9">
        <f t="shared" si="70"/>
        <v>4.01413732565663</v>
      </c>
      <c r="O117" s="4">
        <f>+(C117*DEFLATOR!C118)</f>
        <v>1247.8365813635708</v>
      </c>
      <c r="P117" s="9">
        <f t="shared" si="78"/>
        <v>4.046261177913979</v>
      </c>
      <c r="Q117" s="9">
        <f t="shared" si="71"/>
        <v>2.8692740242669768</v>
      </c>
      <c r="R117" s="4">
        <f>+(D117*DEFLATOR!D118)</f>
        <v>1589.5335148835707</v>
      </c>
      <c r="S117" s="9">
        <f t="shared" si="79"/>
        <v>8.566987547878835</v>
      </c>
      <c r="T117" s="9">
        <f t="shared" si="72"/>
        <v>11.108878167396918</v>
      </c>
      <c r="U117" s="4">
        <f>+(E117*DEFLATOR!E118)</f>
        <v>1735.0021568737982</v>
      </c>
      <c r="V117" s="9">
        <f t="shared" si="80"/>
        <v>0.35295317026831086</v>
      </c>
      <c r="W117" s="9">
        <f t="shared" si="73"/>
        <v>3.643716826847476</v>
      </c>
      <c r="X117" s="4">
        <f>+(F117*DEFLATOR!F118)</f>
        <v>1858.8732105254455</v>
      </c>
      <c r="Y117" s="9">
        <f t="shared" si="81"/>
        <v>2.8000129165166365</v>
      </c>
      <c r="Z117" s="9">
        <f t="shared" si="74"/>
        <v>5.343957470146754</v>
      </c>
      <c r="AA117" s="4">
        <f>+(G117*DEFLATOR!G118)</f>
        <v>1864.926917489143</v>
      </c>
      <c r="AB117" s="9">
        <f t="shared" si="82"/>
        <v>1.661354247870972</v>
      </c>
      <c r="AC117" s="9">
        <f t="shared" si="75"/>
        <v>2.211837234934233</v>
      </c>
      <c r="AD117" s="4">
        <f>+(H117*DEFLATOR!H118)</f>
        <v>1731.800121756187</v>
      </c>
      <c r="AE117" s="9">
        <f t="shared" si="83"/>
        <v>2.04484247899297</v>
      </c>
      <c r="AF117" s="9">
        <f t="shared" si="76"/>
        <v>5.589417387526541</v>
      </c>
    </row>
    <row r="118" spans="1:32" ht="11.25">
      <c r="A118" s="12">
        <v>40763</v>
      </c>
      <c r="B118" s="4">
        <v>1666.71</v>
      </c>
      <c r="C118" s="4">
        <v>1181.86</v>
      </c>
      <c r="D118" s="4">
        <v>1422.78</v>
      </c>
      <c r="E118" s="4">
        <v>1601.8</v>
      </c>
      <c r="F118" s="4">
        <v>1787.8</v>
      </c>
      <c r="G118" s="4">
        <v>1750.29</v>
      </c>
      <c r="H118" s="4">
        <v>1599.62</v>
      </c>
      <c r="K118" s="12">
        <v>40763</v>
      </c>
      <c r="L118" s="4">
        <f>+(B118*DEFLATOR!B119)</f>
        <v>1787.784391584937</v>
      </c>
      <c r="M118" s="9">
        <f t="shared" si="77"/>
        <v>0.6434843305353821</v>
      </c>
      <c r="N118" s="9">
        <f t="shared" si="70"/>
        <v>3.270479921271874</v>
      </c>
      <c r="O118" s="4">
        <f>+(C118*DEFLATOR!C119)</f>
        <v>1277.302028160872</v>
      </c>
      <c r="P118" s="9">
        <f t="shared" si="78"/>
        <v>2.3613225671828664</v>
      </c>
      <c r="Q118" s="9">
        <f t="shared" si="71"/>
        <v>-0.20147585518137667</v>
      </c>
      <c r="R118" s="4">
        <f>+(D118*DEFLATOR!D119)</f>
        <v>1542.3984226981765</v>
      </c>
      <c r="S118" s="9">
        <f t="shared" si="79"/>
        <v>-2.9653411987885403</v>
      </c>
      <c r="T118" s="9">
        <f t="shared" si="72"/>
        <v>4.791183045907665</v>
      </c>
      <c r="U118" s="4">
        <f>+(E118*DEFLATOR!E119)</f>
        <v>1718.3030871715102</v>
      </c>
      <c r="V118" s="9">
        <f t="shared" si="80"/>
        <v>-0.9624812070768263</v>
      </c>
      <c r="W118" s="9">
        <f t="shared" si="73"/>
        <v>2.3761961477132276</v>
      </c>
      <c r="X118" s="4">
        <f>+(F118*DEFLATOR!F119)</f>
        <v>1937.1269660242795</v>
      </c>
      <c r="Y118" s="9">
        <f t="shared" si="81"/>
        <v>4.209741420541202</v>
      </c>
      <c r="Z118" s="9">
        <f t="shared" si="74"/>
        <v>7.390402567693721</v>
      </c>
      <c r="AA118" s="4">
        <f>+(G118*DEFLATOR!G119)</f>
        <v>1859.5371188076192</v>
      </c>
      <c r="AB118" s="9">
        <f t="shared" si="82"/>
        <v>-0.2890085735252512</v>
      </c>
      <c r="AC118" s="9">
        <f t="shared" si="75"/>
        <v>1.289135378322892</v>
      </c>
      <c r="AD118" s="4">
        <f>+(H118*DEFLATOR!H119)</f>
        <v>1713.3765371699021</v>
      </c>
      <c r="AE118" s="9">
        <f t="shared" si="83"/>
        <v>-1.0638401253605378</v>
      </c>
      <c r="AF118" s="9">
        <f t="shared" si="76"/>
        <v>3.6087814088279657</v>
      </c>
    </row>
    <row r="119" spans="1:32" ht="11.25">
      <c r="A119" s="12">
        <v>40795</v>
      </c>
      <c r="B119" s="4">
        <v>1643.03</v>
      </c>
      <c r="C119" s="4">
        <v>1123.42</v>
      </c>
      <c r="D119" s="4">
        <v>1453.48</v>
      </c>
      <c r="E119" s="4">
        <v>1578.99</v>
      </c>
      <c r="F119" s="4">
        <v>1743.03</v>
      </c>
      <c r="G119" s="4">
        <v>1737.1</v>
      </c>
      <c r="H119" s="4">
        <v>1551.33</v>
      </c>
      <c r="K119" s="12">
        <v>40795</v>
      </c>
      <c r="L119" s="4">
        <f>+(B119*DEFLATOR!B120)</f>
        <v>1753.9220889833</v>
      </c>
      <c r="M119" s="9">
        <f t="shared" si="77"/>
        <v>-1.894093200557423</v>
      </c>
      <c r="N119" s="9">
        <f t="shared" si="70"/>
        <v>-0.08038520173407893</v>
      </c>
      <c r="O119" s="4">
        <f>+(C119*DEFLATOR!C120)</f>
        <v>1209.0645890044566</v>
      </c>
      <c r="P119" s="9">
        <f t="shared" si="78"/>
        <v>-5.34231040521147</v>
      </c>
      <c r="Q119" s="9">
        <f t="shared" si="71"/>
        <v>-7.844051823344245</v>
      </c>
      <c r="R119" s="4">
        <f>+(D119*DEFLATOR!D120)</f>
        <v>1565.1926951758496</v>
      </c>
      <c r="S119" s="9">
        <f t="shared" si="79"/>
        <v>1.4778459405967448</v>
      </c>
      <c r="T119" s="9">
        <f t="shared" si="72"/>
        <v>4.215977328237441</v>
      </c>
      <c r="U119" s="4">
        <f>+(E119*DEFLATOR!E120)</f>
        <v>1688.767753185026</v>
      </c>
      <c r="V119" s="9">
        <f t="shared" si="80"/>
        <v>-1.7188663750294597</v>
      </c>
      <c r="W119" s="9">
        <f t="shared" si="73"/>
        <v>-0.5870116674514647</v>
      </c>
      <c r="X119" s="4">
        <f>+(F119*DEFLATOR!F120)</f>
        <v>1881.280533377764</v>
      </c>
      <c r="Y119" s="9">
        <f t="shared" si="81"/>
        <v>-2.8829515889262303</v>
      </c>
      <c r="Z119" s="9">
        <f t="shared" si="74"/>
        <v>1.4647183413975418</v>
      </c>
      <c r="AA119" s="4">
        <f>+(G119*DEFLATOR!G120)</f>
        <v>1835.4289846790764</v>
      </c>
      <c r="AB119" s="9">
        <f t="shared" si="82"/>
        <v>-1.2964588813371813</v>
      </c>
      <c r="AC119" s="9">
        <f t="shared" si="75"/>
        <v>-0.7006357148349407</v>
      </c>
      <c r="AD119" s="4">
        <f>+(H119*DEFLATOR!H120)</f>
        <v>1652.7276776174194</v>
      </c>
      <c r="AE119" s="9">
        <f t="shared" si="83"/>
        <v>-3.5397274467561246</v>
      </c>
      <c r="AF119" s="9">
        <f t="shared" si="76"/>
        <v>-1.000454511586546</v>
      </c>
    </row>
    <row r="120" spans="1:32" ht="11.25">
      <c r="A120" s="12">
        <v>40826</v>
      </c>
      <c r="B120" s="4">
        <v>1650.82</v>
      </c>
      <c r="C120" s="4">
        <v>1173.61</v>
      </c>
      <c r="D120" s="4">
        <v>1455.67</v>
      </c>
      <c r="E120" s="4">
        <v>1604.06</v>
      </c>
      <c r="F120" s="4">
        <v>1731.78</v>
      </c>
      <c r="G120" s="4">
        <v>1743.64</v>
      </c>
      <c r="H120" s="4">
        <v>1561.58</v>
      </c>
      <c r="K120" s="12">
        <v>40826</v>
      </c>
      <c r="L120" s="4">
        <f>+(B120*DEFLATOR!B121)</f>
        <v>1756.3632745483999</v>
      </c>
      <c r="M120" s="9">
        <f t="shared" si="77"/>
        <v>0.13918437885203083</v>
      </c>
      <c r="N120" s="9">
        <f t="shared" si="70"/>
        <v>-0.4505691933080147</v>
      </c>
      <c r="O120" s="4">
        <f>+(C120*DEFLATOR!C121)</f>
        <v>1261.819034343309</v>
      </c>
      <c r="P120" s="9">
        <f t="shared" si="78"/>
        <v>4.363244595749061</v>
      </c>
      <c r="Q120" s="9">
        <f t="shared" si="71"/>
        <v>-6.70793719656203</v>
      </c>
      <c r="R120" s="4">
        <f>+(D120*DEFLATOR!D121)</f>
        <v>1568.1782872123433</v>
      </c>
      <c r="S120" s="9">
        <f t="shared" si="79"/>
        <v>0.19074916754311388</v>
      </c>
      <c r="T120" s="9">
        <f t="shared" si="72"/>
        <v>1.1054132932101668</v>
      </c>
      <c r="U120" s="4">
        <f>+(E120*DEFLATOR!E121)</f>
        <v>1709.256471751917</v>
      </c>
      <c r="V120" s="9">
        <f t="shared" si="80"/>
        <v>1.213234829256371</v>
      </c>
      <c r="W120" s="9">
        <f t="shared" si="73"/>
        <v>2.7159756462815654</v>
      </c>
      <c r="X120" s="4">
        <f>+(F120*DEFLATOR!F121)</f>
        <v>1863.9192521102416</v>
      </c>
      <c r="Y120" s="9">
        <f t="shared" si="81"/>
        <v>-0.9228438268242156</v>
      </c>
      <c r="Z120" s="9">
        <f t="shared" si="74"/>
        <v>-1.0804153058333266</v>
      </c>
      <c r="AA120" s="4">
        <f>+(G120*DEFLATOR!G121)</f>
        <v>1835.364796804679</v>
      </c>
      <c r="AB120" s="9">
        <f t="shared" si="82"/>
        <v>-0.0034971592436039423</v>
      </c>
      <c r="AC120" s="9">
        <f t="shared" si="75"/>
        <v>-0.7183435487117418</v>
      </c>
      <c r="AD120" s="4">
        <f>+(H120*DEFLATOR!H121)</f>
        <v>1650.1166790116088</v>
      </c>
      <c r="AE120" s="9">
        <f t="shared" si="83"/>
        <v>-0.1579811750702098</v>
      </c>
      <c r="AF120" s="9">
        <f t="shared" si="76"/>
        <v>-0.5285466491422475</v>
      </c>
    </row>
    <row r="121" spans="1:32" ht="11.25">
      <c r="A121" s="12">
        <v>40858</v>
      </c>
      <c r="B121" s="4">
        <v>1660.41</v>
      </c>
      <c r="C121" s="4">
        <v>1235.12</v>
      </c>
      <c r="D121" s="4">
        <v>1461.55</v>
      </c>
      <c r="E121" s="4">
        <v>1602.96</v>
      </c>
      <c r="F121" s="4">
        <v>1735.48</v>
      </c>
      <c r="G121" s="4">
        <v>1748.58</v>
      </c>
      <c r="H121" s="4">
        <v>1585.46</v>
      </c>
      <c r="K121" s="12">
        <v>40858</v>
      </c>
      <c r="L121" s="4">
        <f>+(B121*DEFLATOR!B122)</f>
        <v>1757.2345754246523</v>
      </c>
      <c r="M121" s="9">
        <f t="shared" si="77"/>
        <v>0.0496082381634011</v>
      </c>
      <c r="N121" s="9">
        <f aca="true" t="shared" si="84" ref="N121:N126">+((L121/L109)-1)*100</f>
        <v>0.571172018815358</v>
      </c>
      <c r="O121" s="4">
        <f>+(C121*DEFLATOR!C122)</f>
        <v>1319.2451346137525</v>
      </c>
      <c r="P121" s="9">
        <f t="shared" si="78"/>
        <v>4.551056744862758</v>
      </c>
      <c r="Q121" s="9">
        <f aca="true" t="shared" si="85" ref="Q121:Q126">+((O121/O109)-1)*100</f>
        <v>-2.570053202579803</v>
      </c>
      <c r="R121" s="4">
        <f>+(D121*DEFLATOR!D122)</f>
        <v>1562.3266031021872</v>
      </c>
      <c r="S121" s="9">
        <f t="shared" si="79"/>
        <v>-0.37315171099316924</v>
      </c>
      <c r="T121" s="9">
        <f aca="true" t="shared" si="86" ref="T121:T126">+((R121/R109)-1)*100</f>
        <v>5.615821526542808</v>
      </c>
      <c r="U121" s="4">
        <f>+(E121*DEFLATOR!E122)</f>
        <v>1702.6358973600543</v>
      </c>
      <c r="V121" s="9">
        <f t="shared" si="80"/>
        <v>-0.3873365115930727</v>
      </c>
      <c r="W121" s="9">
        <f aca="true" t="shared" si="87" ref="W121:W126">+((U121/U109)-1)*100</f>
        <v>6.358398900909457</v>
      </c>
      <c r="X121" s="4">
        <f>+(F121*DEFLATOR!F122)</f>
        <v>1860.0891969651507</v>
      </c>
      <c r="Y121" s="9">
        <f t="shared" si="81"/>
        <v>-0.20548396293211812</v>
      </c>
      <c r="Z121" s="9">
        <f aca="true" t="shared" si="88" ref="Z121:Z126">+((X121/X109)-1)*100</f>
        <v>-0.9150456312299937</v>
      </c>
      <c r="AA121" s="4">
        <f>+(G121*DEFLATOR!G122)</f>
        <v>1829.76902996913</v>
      </c>
      <c r="AB121" s="9">
        <f t="shared" si="82"/>
        <v>-0.30488581045527985</v>
      </c>
      <c r="AC121" s="9">
        <f aca="true" t="shared" si="89" ref="AC121:AC126">+((AA121/AA109)-1)*100</f>
        <v>-0.3720733982608859</v>
      </c>
      <c r="AD121" s="4">
        <f>+(H121*DEFLATOR!H122)</f>
        <v>1667.3473327756176</v>
      </c>
      <c r="AE121" s="9">
        <f t="shared" si="83"/>
        <v>1.0442082055875934</v>
      </c>
      <c r="AF121" s="9">
        <f aca="true" t="shared" si="90" ref="AF121:AF126">+((AD121/AD109)-1)*100</f>
        <v>-0.9944529653433953</v>
      </c>
    </row>
    <row r="122" spans="1:32" ht="11.25">
      <c r="A122" s="12">
        <v>40889</v>
      </c>
      <c r="B122" s="4">
        <v>1686.95</v>
      </c>
      <c r="C122" s="4">
        <v>1183.87</v>
      </c>
      <c r="D122" s="4">
        <v>1496.42</v>
      </c>
      <c r="E122" s="4">
        <v>1623.77</v>
      </c>
      <c r="F122" s="4">
        <v>1791.36</v>
      </c>
      <c r="G122" s="4">
        <v>1778.99</v>
      </c>
      <c r="H122" s="4">
        <v>1582.82</v>
      </c>
      <c r="K122" s="12">
        <v>40889</v>
      </c>
      <c r="L122" s="4">
        <f>+(B122*DEFLATOR!B123)</f>
        <v>1776.2624773666275</v>
      </c>
      <c r="M122" s="9">
        <f t="shared" si="77"/>
        <v>1.0828322073834107</v>
      </c>
      <c r="N122" s="9">
        <f t="shared" si="84"/>
        <v>2.1887714484591037</v>
      </c>
      <c r="O122" s="4">
        <f>+(C122*DEFLATOR!C123)</f>
        <v>1255.4651022605372</v>
      </c>
      <c r="P122" s="9">
        <f t="shared" si="78"/>
        <v>-4.834585376120327</v>
      </c>
      <c r="Q122" s="9">
        <f t="shared" si="85"/>
        <v>1.3769343875621232</v>
      </c>
      <c r="R122" s="4">
        <f>+(D122*DEFLATOR!D123)</f>
        <v>1586.4335562328015</v>
      </c>
      <c r="S122" s="9">
        <f t="shared" si="79"/>
        <v>1.5430162350655197</v>
      </c>
      <c r="T122" s="9">
        <f t="shared" si="86"/>
        <v>10.836673201625914</v>
      </c>
      <c r="U122" s="4">
        <f>+(E122*DEFLATOR!E123)</f>
        <v>1717.6973539199682</v>
      </c>
      <c r="V122" s="9">
        <f t="shared" si="80"/>
        <v>0.8845964415097107</v>
      </c>
      <c r="W122" s="9">
        <f t="shared" si="87"/>
        <v>5.3600046396279355</v>
      </c>
      <c r="X122" s="4">
        <f>+(F122*DEFLATOR!F123)</f>
        <v>1907.2031754884129</v>
      </c>
      <c r="Y122" s="9">
        <f t="shared" si="81"/>
        <v>2.5328881324686803</v>
      </c>
      <c r="Z122" s="9">
        <f t="shared" si="88"/>
        <v>-0.07054136493687135</v>
      </c>
      <c r="AA122" s="4">
        <f>+(G122*DEFLATOR!G123)</f>
        <v>1853.6204411645076</v>
      </c>
      <c r="AB122" s="9">
        <f t="shared" si="82"/>
        <v>1.3035203244083693</v>
      </c>
      <c r="AC122" s="9">
        <f t="shared" si="89"/>
        <v>1.8381251025786582</v>
      </c>
      <c r="AD122" s="4">
        <f>+(H122*DEFLATOR!H123)</f>
        <v>1663.9054173997902</v>
      </c>
      <c r="AE122" s="9">
        <f t="shared" si="83"/>
        <v>-0.20643061635500226</v>
      </c>
      <c r="AF122" s="9">
        <f t="shared" si="90"/>
        <v>-0.6863427338373307</v>
      </c>
    </row>
    <row r="123" spans="1:32" ht="11.25">
      <c r="A123" s="12" t="s">
        <v>36</v>
      </c>
      <c r="B123" s="4">
        <v>1709.54</v>
      </c>
      <c r="C123" s="4">
        <v>1276.31</v>
      </c>
      <c r="D123" s="4">
        <v>1543.31</v>
      </c>
      <c r="E123" s="4">
        <v>1668.4</v>
      </c>
      <c r="F123" s="4">
        <v>1783.76</v>
      </c>
      <c r="G123" s="4">
        <v>1789.04</v>
      </c>
      <c r="H123" s="4">
        <v>1645.1</v>
      </c>
      <c r="J123" s="3"/>
      <c r="K123" s="12" t="s">
        <v>36</v>
      </c>
      <c r="L123" s="4">
        <f>+(B123*DEFLATOR!B124)</f>
        <v>1787.9468729751122</v>
      </c>
      <c r="M123" s="9">
        <f aca="true" t="shared" si="91" ref="M123:M132">+((L123/L122)-1)*100</f>
        <v>0.6578079398382064</v>
      </c>
      <c r="N123" s="9">
        <f t="shared" si="84"/>
        <v>2.0936960023089535</v>
      </c>
      <c r="O123" s="4">
        <f>+(C123*DEFLATOR!C124)</f>
        <v>1347.834550189317</v>
      </c>
      <c r="P123" s="9">
        <f aca="true" t="shared" si="92" ref="P123:P132">+((O123/O122)-1)*100</f>
        <v>7.357388728883296</v>
      </c>
      <c r="Q123" s="9">
        <f t="shared" si="85"/>
        <v>1.1551366902792015</v>
      </c>
      <c r="R123" s="4">
        <f>+(D123*DEFLATOR!D124)</f>
        <v>1631.9011686878262</v>
      </c>
      <c r="S123" s="9">
        <f aca="true" t="shared" si="93" ref="S123:S132">+((R123/R122)-1)*100</f>
        <v>2.866026898913665</v>
      </c>
      <c r="T123" s="9">
        <f t="shared" si="86"/>
        <v>14.965849210096449</v>
      </c>
      <c r="U123" s="4">
        <f>+(E123*DEFLATOR!E124)</f>
        <v>1751.0754902935473</v>
      </c>
      <c r="V123" s="9">
        <f aca="true" t="shared" si="94" ref="V123:V132">+((U123/U122)-1)*100</f>
        <v>1.9431907662549985</v>
      </c>
      <c r="W123" s="9">
        <f t="shared" si="87"/>
        <v>6.514208673320199</v>
      </c>
      <c r="X123" s="4">
        <f>+(F123*DEFLATOR!F124)</f>
        <v>1871.4147622979613</v>
      </c>
      <c r="Y123" s="9">
        <f aca="true" t="shared" si="95" ref="Y123:Y132">+((X123/X122)-1)*100</f>
        <v>-1.8764866612224762</v>
      </c>
      <c r="Z123" s="9">
        <f t="shared" si="88"/>
        <v>-1.0107028977311971</v>
      </c>
      <c r="AA123" s="4">
        <f>+(G123*DEFLATOR!G124)</f>
        <v>1856.6653873440741</v>
      </c>
      <c r="AB123" s="9">
        <f aca="true" t="shared" si="96" ref="AB123:AB132">+((AA123/AA122)-1)*100</f>
        <v>0.16427020936677916</v>
      </c>
      <c r="AC123" s="9">
        <f t="shared" si="89"/>
        <v>1.5759322440509704</v>
      </c>
      <c r="AD123" s="4">
        <f>+(H123*DEFLATOR!H124)</f>
        <v>1726.7857467310985</v>
      </c>
      <c r="AE123" s="9">
        <f aca="true" t="shared" si="97" ref="AE123:AE132">+((AD123/AD122)-1)*100</f>
        <v>3.779080750249153</v>
      </c>
      <c r="AF123" s="9">
        <f t="shared" si="90"/>
        <v>-0.7299789554482516</v>
      </c>
    </row>
    <row r="124" spans="1:32" ht="11.25">
      <c r="A124" s="12">
        <v>40576</v>
      </c>
      <c r="B124" s="4">
        <v>1736.2222697491693</v>
      </c>
      <c r="C124" s="4">
        <v>1210.9657693262373</v>
      </c>
      <c r="D124" s="4">
        <v>1518.2375750221713</v>
      </c>
      <c r="E124" s="4">
        <v>1635.574585056376</v>
      </c>
      <c r="F124" s="4">
        <v>1864.831291196113</v>
      </c>
      <c r="G124" s="4">
        <v>1836.3817722004476</v>
      </c>
      <c r="H124" s="4">
        <v>1621.0954716560507</v>
      </c>
      <c r="K124" s="12">
        <v>40576</v>
      </c>
      <c r="L124" s="4">
        <f>+(B124*DEFLATOR!B125)</f>
        <v>1807.4931909731954</v>
      </c>
      <c r="M124" s="9">
        <f t="shared" si="91"/>
        <v>1.0932270020729717</v>
      </c>
      <c r="N124" s="9">
        <f t="shared" si="84"/>
        <v>4.167720092516469</v>
      </c>
      <c r="O124" s="4">
        <f>+(C124*DEFLATOR!C125)</f>
        <v>1267.42162712992</v>
      </c>
      <c r="P124" s="9">
        <f t="shared" si="92"/>
        <v>-5.966082635891945</v>
      </c>
      <c r="Q124" s="9">
        <f t="shared" si="85"/>
        <v>6.3382014322237</v>
      </c>
      <c r="R124" s="4">
        <f>+(D124*DEFLATOR!D125)</f>
        <v>1598.0385252328442</v>
      </c>
      <c r="S124" s="9">
        <f t="shared" si="93"/>
        <v>-2.0750425396294125</v>
      </c>
      <c r="T124" s="9">
        <f t="shared" si="86"/>
        <v>18.162933356107835</v>
      </c>
      <c r="U124" s="4">
        <f>+(E124*DEFLATOR!E125)</f>
        <v>1708.2530129095326</v>
      </c>
      <c r="V124" s="9">
        <f t="shared" si="94"/>
        <v>-2.4454957893811913</v>
      </c>
      <c r="W124" s="9">
        <f t="shared" si="87"/>
        <v>6.555352351260857</v>
      </c>
      <c r="X124" s="4">
        <f>+(F124*DEFLATOR!F125)</f>
        <v>1943.2557935208058</v>
      </c>
      <c r="Y124" s="9">
        <f t="shared" si="95"/>
        <v>3.838862056139236</v>
      </c>
      <c r="Z124" s="9">
        <f t="shared" si="88"/>
        <v>0.07974674071868915</v>
      </c>
      <c r="AA124" s="4">
        <f>+(G124*DEFLATOR!G125)</f>
        <v>1901.423396131526</v>
      </c>
      <c r="AB124" s="9">
        <f t="shared" si="96"/>
        <v>2.4106664072343964</v>
      </c>
      <c r="AC124" s="9">
        <f t="shared" si="89"/>
        <v>5.163620594479101</v>
      </c>
      <c r="AD124" s="4">
        <f>+(H124*DEFLATOR!H125)</f>
        <v>1693.1236798476825</v>
      </c>
      <c r="AE124" s="9">
        <f t="shared" si="97"/>
        <v>-1.949406111739116</v>
      </c>
      <c r="AF124" s="9">
        <f t="shared" si="90"/>
        <v>-1.8007925780601064</v>
      </c>
    </row>
    <row r="125" spans="1:32" ht="11.25">
      <c r="A125" s="12">
        <v>40971</v>
      </c>
      <c r="B125" s="4">
        <v>1768.3326886861357</v>
      </c>
      <c r="C125" s="4">
        <v>1228.0811584390165</v>
      </c>
      <c r="D125" s="4">
        <v>1515.549220085474</v>
      </c>
      <c r="E125" s="4">
        <v>1722.5305243504351</v>
      </c>
      <c r="F125" s="4">
        <v>1870.8927297936139</v>
      </c>
      <c r="G125" s="4">
        <v>1878.344348965964</v>
      </c>
      <c r="H125" s="4">
        <v>1653.7468003467443</v>
      </c>
      <c r="K125" s="12">
        <v>40971</v>
      </c>
      <c r="L125" s="4">
        <f>+(B125*DEFLATOR!B126)</f>
        <v>1839.3736003808842</v>
      </c>
      <c r="M125" s="9">
        <f t="shared" si="91"/>
        <v>1.7637913972181396</v>
      </c>
      <c r="N125" s="9">
        <f t="shared" si="84"/>
        <v>5.677332704907423</v>
      </c>
      <c r="O125" s="4">
        <f>+(C125*DEFLATOR!C126)</f>
        <v>1282.3854580851628</v>
      </c>
      <c r="P125" s="9">
        <f t="shared" si="92"/>
        <v>1.1806513819026865</v>
      </c>
      <c r="Q125" s="9">
        <f t="shared" si="85"/>
        <v>3.644418793860682</v>
      </c>
      <c r="R125" s="4">
        <f>+(D125*DEFLATOR!D126)</f>
        <v>1592.9786959662624</v>
      </c>
      <c r="S125" s="9">
        <f t="shared" si="93"/>
        <v>-0.31662748968110943</v>
      </c>
      <c r="T125" s="9">
        <f t="shared" si="86"/>
        <v>17.63336786982219</v>
      </c>
      <c r="U125" s="4">
        <f>+(E125*DEFLATOR!E126)</f>
        <v>1795.1236561707285</v>
      </c>
      <c r="V125" s="9">
        <f t="shared" si="94"/>
        <v>5.085349922095905</v>
      </c>
      <c r="W125" s="9">
        <f t="shared" si="87"/>
        <v>8.51798231445635</v>
      </c>
      <c r="X125" s="4">
        <f>+(F125*DEFLATOR!F126)</f>
        <v>1946.8465575602602</v>
      </c>
      <c r="Y125" s="9">
        <f t="shared" si="95"/>
        <v>0.18478082254671513</v>
      </c>
      <c r="Z125" s="9">
        <f t="shared" si="88"/>
        <v>1.772611932895285</v>
      </c>
      <c r="AA125" s="4">
        <f>+(G125*DEFLATOR!G126)</f>
        <v>1946.0398422980177</v>
      </c>
      <c r="AB125" s="9">
        <f t="shared" si="96"/>
        <v>2.346476132420827</v>
      </c>
      <c r="AC125" s="9">
        <f t="shared" si="89"/>
        <v>6.801997922156988</v>
      </c>
      <c r="AD125" s="4">
        <f>+(H125*DEFLATOR!H126)</f>
        <v>1722.918470040278</v>
      </c>
      <c r="AE125" s="9">
        <f t="shared" si="97"/>
        <v>1.7597527308386596</v>
      </c>
      <c r="AF125" s="9">
        <f t="shared" si="90"/>
        <v>1.714794170710876</v>
      </c>
    </row>
    <row r="126" spans="1:32" ht="11.25">
      <c r="A126" s="12">
        <v>41366</v>
      </c>
      <c r="B126" s="4">
        <v>1757.6809785415405</v>
      </c>
      <c r="C126" s="4">
        <v>1233.8858345825463</v>
      </c>
      <c r="D126" s="4">
        <v>1491.577208970623</v>
      </c>
      <c r="E126" s="4">
        <v>1745.4925309474302</v>
      </c>
      <c r="F126" s="4">
        <v>1844.6879153483067</v>
      </c>
      <c r="G126" s="4">
        <v>1859.2466244856269</v>
      </c>
      <c r="H126" s="4">
        <v>1687.7402800132961</v>
      </c>
      <c r="K126" s="12">
        <v>41366</v>
      </c>
      <c r="L126" s="4">
        <f>+(B126*DEFLATOR!B127)</f>
        <v>1816.0026386428813</v>
      </c>
      <c r="M126" s="9">
        <f t="shared" si="91"/>
        <v>-1.270593517986962</v>
      </c>
      <c r="N126" s="9">
        <f t="shared" si="84"/>
        <v>6.352531983670628</v>
      </c>
      <c r="O126" s="4">
        <f>+(C126*DEFLATOR!C127)</f>
        <v>1281.3991150253992</v>
      </c>
      <c r="P126" s="9">
        <f t="shared" si="92"/>
        <v>-0.07691471028035135</v>
      </c>
      <c r="Q126" s="9">
        <f t="shared" si="85"/>
        <v>8.754004272046645</v>
      </c>
      <c r="R126" s="4">
        <f>+(D126*DEFLATOR!D127)</f>
        <v>1562.7810543820021</v>
      </c>
      <c r="S126" s="9">
        <f t="shared" si="93"/>
        <v>-1.895671402306054</v>
      </c>
      <c r="T126" s="9">
        <f t="shared" si="86"/>
        <v>10.831538795968033</v>
      </c>
      <c r="U126" s="4">
        <f>+(E126*DEFLATOR!E127)</f>
        <v>1808.92338668385</v>
      </c>
      <c r="V126" s="9">
        <f t="shared" si="94"/>
        <v>0.7687342577033629</v>
      </c>
      <c r="W126" s="9">
        <f t="shared" si="87"/>
        <v>10.667826663293845</v>
      </c>
      <c r="X126" s="4">
        <f>+(F126*DEFLATOR!F127)</f>
        <v>1907.7498405053025</v>
      </c>
      <c r="Y126" s="9">
        <f t="shared" si="95"/>
        <v>-2.0082074215418744</v>
      </c>
      <c r="Z126" s="9">
        <f t="shared" si="88"/>
        <v>3.8200175167848682</v>
      </c>
      <c r="AA126" s="4">
        <f>+(G126*DEFLATOR!G127)</f>
        <v>1911.155706125268</v>
      </c>
      <c r="AB126" s="9">
        <f t="shared" si="96"/>
        <v>-1.7925705021309413</v>
      </c>
      <c r="AC126" s="9">
        <f t="shared" si="89"/>
        <v>6.706348488357539</v>
      </c>
      <c r="AD126" s="4">
        <f>+(H126*DEFLATOR!H127)</f>
        <v>1742.3046009213188</v>
      </c>
      <c r="AE126" s="9">
        <f t="shared" si="97"/>
        <v>1.1251914247914163</v>
      </c>
      <c r="AF126" s="9">
        <f t="shared" si="90"/>
        <v>2.471384868413451</v>
      </c>
    </row>
    <row r="127" spans="1:32" ht="11.25">
      <c r="A127" s="12">
        <v>41761</v>
      </c>
      <c r="B127" s="4">
        <v>1763.2655696326285</v>
      </c>
      <c r="C127" s="4">
        <v>1289.0780508255332</v>
      </c>
      <c r="D127" s="4">
        <v>1405.9788202304596</v>
      </c>
      <c r="E127" s="4">
        <v>1765.8688134654</v>
      </c>
      <c r="F127" s="4">
        <v>1838.5075495130122</v>
      </c>
      <c r="G127" s="4">
        <v>1880.122115689872</v>
      </c>
      <c r="H127" s="4">
        <v>1669.826153469285</v>
      </c>
      <c r="K127" s="12">
        <v>41761</v>
      </c>
      <c r="L127" s="4">
        <f>+(B127*DEFLATOR!B128)</f>
        <v>1812.9402779692668</v>
      </c>
      <c r="M127" s="9">
        <f t="shared" si="91"/>
        <v>-0.1686319506618683</v>
      </c>
      <c r="N127" s="9">
        <f aca="true" t="shared" si="98" ref="N127:N132">+((L127/L115)-1)*100</f>
        <v>4.9060115697790785</v>
      </c>
      <c r="O127" s="4">
        <f>+(C127*DEFLATOR!C128)</f>
        <v>1329.8069133468857</v>
      </c>
      <c r="P127" s="9">
        <f t="shared" si="92"/>
        <v>3.7777299635896044</v>
      </c>
      <c r="Q127" s="9">
        <f aca="true" t="shared" si="99" ref="Q127:Q132">+((O127/O115)-1)*100</f>
        <v>10.11249583620013</v>
      </c>
      <c r="R127" s="4">
        <f>+(D127*DEFLATOR!D128)</f>
        <v>1460.825496841906</v>
      </c>
      <c r="S127" s="9">
        <f t="shared" si="93"/>
        <v>-6.523982182546629</v>
      </c>
      <c r="T127" s="9">
        <f aca="true" t="shared" si="100" ref="T127:T132">+((R127/R115)-1)*100</f>
        <v>2.1605318996423373</v>
      </c>
      <c r="U127" s="4">
        <f>+(E127*DEFLATOR!E128)</f>
        <v>1815.8763041341065</v>
      </c>
      <c r="V127" s="9">
        <f t="shared" si="94"/>
        <v>0.38436771294128036</v>
      </c>
      <c r="W127" s="9">
        <f aca="true" t="shared" si="101" ref="W127:W132">+((U127/U115)-1)*100</f>
        <v>9.923395825587722</v>
      </c>
      <c r="X127" s="4">
        <f>+(F127*DEFLATOR!F128)</f>
        <v>1894.9154819743776</v>
      </c>
      <c r="Y127" s="9">
        <f t="shared" si="95"/>
        <v>-0.6727485049887627</v>
      </c>
      <c r="Z127" s="9">
        <f aca="true" t="shared" si="102" ref="Z127:Z132">+((X127/X115)-1)*100</f>
        <v>0.9641298098223894</v>
      </c>
      <c r="AA127" s="4">
        <f>+(G127*DEFLATOR!G128)</f>
        <v>1925.4897169189526</v>
      </c>
      <c r="AB127" s="9">
        <f t="shared" si="96"/>
        <v>0.7500179471376489</v>
      </c>
      <c r="AC127" s="9">
        <f aca="true" t="shared" si="103" ref="AC127:AC132">+((AA127/AA115)-1)*100</f>
        <v>6.068089130996657</v>
      </c>
      <c r="AD127" s="4">
        <f>+(H127*DEFLATOR!H128)</f>
        <v>1713.7004812482219</v>
      </c>
      <c r="AE127" s="9">
        <f t="shared" si="97"/>
        <v>-1.6417404659306523</v>
      </c>
      <c r="AF127" s="9">
        <f aca="true" t="shared" si="104" ref="AF127:AF132">+((AD127/AD115)-1)*100</f>
        <v>3.5187935864542164</v>
      </c>
    </row>
    <row r="128" spans="1:32" ht="11.25">
      <c r="A128" s="12">
        <v>41793</v>
      </c>
      <c r="B128" s="4">
        <v>1774.5264925852723</v>
      </c>
      <c r="C128" s="4">
        <v>1339.7966004491366</v>
      </c>
      <c r="D128" s="4">
        <v>1445.7635631997239</v>
      </c>
      <c r="E128" s="4">
        <v>1804.8962194950009</v>
      </c>
      <c r="F128" s="4">
        <v>1841.999333176835</v>
      </c>
      <c r="G128" s="4">
        <v>1874.9243367710942</v>
      </c>
      <c r="H128" s="4">
        <v>1687.0627177982988</v>
      </c>
      <c r="K128" s="12">
        <v>41793</v>
      </c>
      <c r="L128" s="4">
        <f>+(B128*DEFLATOR!B129)</f>
        <v>1819.4965279440946</v>
      </c>
      <c r="M128" s="9">
        <f t="shared" si="91"/>
        <v>0.3616362907536974</v>
      </c>
      <c r="N128" s="9">
        <f t="shared" si="98"/>
        <v>4.9030367606923475</v>
      </c>
      <c r="O128" s="4">
        <f>+(C128*DEFLATOR!C129)</f>
        <v>1378.2687803318845</v>
      </c>
      <c r="P128" s="9">
        <f t="shared" si="92"/>
        <v>3.644278466189421</v>
      </c>
      <c r="Q128" s="9">
        <f t="shared" si="99"/>
        <v>14.921870085802503</v>
      </c>
      <c r="R128" s="4">
        <f>+(D128*DEFLATOR!D129)</f>
        <v>1489.9446804883721</v>
      </c>
      <c r="S128" s="9">
        <f t="shared" si="93"/>
        <v>1.9933375827172695</v>
      </c>
      <c r="T128" s="9">
        <f t="shared" si="100"/>
        <v>1.7649543460289019</v>
      </c>
      <c r="U128" s="4">
        <f>+(E128*DEFLATOR!E129)</f>
        <v>1854.1547692291397</v>
      </c>
      <c r="V128" s="9">
        <f t="shared" si="94"/>
        <v>2.1079885787312014</v>
      </c>
      <c r="W128" s="9">
        <f t="shared" si="101"/>
        <v>7.2447696907479875</v>
      </c>
      <c r="X128" s="4">
        <f>+(F128*DEFLATOR!F129)</f>
        <v>1890.3857396681442</v>
      </c>
      <c r="Y128" s="9">
        <f t="shared" si="95"/>
        <v>-0.23904719494474147</v>
      </c>
      <c r="Z128" s="9">
        <f t="shared" si="102"/>
        <v>4.542729087021802</v>
      </c>
      <c r="AA128" s="4">
        <f>+(G128*DEFLATOR!G129)</f>
        <v>1917.2905790225357</v>
      </c>
      <c r="AB128" s="9">
        <f t="shared" si="96"/>
        <v>-0.425820913213526</v>
      </c>
      <c r="AC128" s="9">
        <f t="shared" si="103"/>
        <v>4.515815028580272</v>
      </c>
      <c r="AD128" s="4">
        <f>+(H128*DEFLATOR!H129)</f>
        <v>1729.3147549407765</v>
      </c>
      <c r="AE128" s="9">
        <f t="shared" si="97"/>
        <v>0.9111436837072828</v>
      </c>
      <c r="AF128" s="9">
        <f t="shared" si="104"/>
        <v>1.8983943629575561</v>
      </c>
    </row>
    <row r="129" spans="1:32" ht="11.25">
      <c r="A129" s="12">
        <v>41824</v>
      </c>
      <c r="B129" s="4">
        <v>1758.9694813090584</v>
      </c>
      <c r="C129" s="4">
        <v>1294.665861712648</v>
      </c>
      <c r="D129" s="4">
        <v>1400.0669879807438</v>
      </c>
      <c r="E129" s="4">
        <v>1788.3924344413026</v>
      </c>
      <c r="F129" s="4">
        <v>1830.5437690603503</v>
      </c>
      <c r="G129" s="4">
        <v>1861.376088489625</v>
      </c>
      <c r="H129" s="4">
        <v>1699.5610099452936</v>
      </c>
      <c r="K129" s="12">
        <v>41824</v>
      </c>
      <c r="L129" s="4">
        <f>+(B129*DEFLATOR!B130)</f>
        <v>1796.2916668632213</v>
      </c>
      <c r="M129" s="9">
        <f t="shared" si="91"/>
        <v>-1.2753451696383977</v>
      </c>
      <c r="N129" s="9">
        <f t="shared" si="98"/>
        <v>1.122402163242553</v>
      </c>
      <c r="O129" s="4">
        <f>+(C129*DEFLATOR!C130)</f>
        <v>1327.46149218627</v>
      </c>
      <c r="P129" s="9">
        <f t="shared" si="92"/>
        <v>-3.6863120510775893</v>
      </c>
      <c r="Q129" s="9">
        <f t="shared" si="99"/>
        <v>6.3810367488737585</v>
      </c>
      <c r="R129" s="4">
        <f>+(D129*DEFLATOR!D130)</f>
        <v>1432.9642096777814</v>
      </c>
      <c r="S129" s="9">
        <f t="shared" si="93"/>
        <v>-3.8243346586474436</v>
      </c>
      <c r="T129" s="9">
        <f t="shared" si="100"/>
        <v>-9.850015978886583</v>
      </c>
      <c r="U129" s="4">
        <f>+(E129*DEFLATOR!E130)</f>
        <v>1828.9702031580941</v>
      </c>
      <c r="V129" s="9">
        <f t="shared" si="94"/>
        <v>-1.3582774474385384</v>
      </c>
      <c r="W129" s="9">
        <f t="shared" si="101"/>
        <v>5.416018989487115</v>
      </c>
      <c r="X129" s="4">
        <f>+(F129*DEFLATOR!F130)</f>
        <v>1871.1446773079047</v>
      </c>
      <c r="Y129" s="9">
        <f t="shared" si="95"/>
        <v>-1.0178378918377362</v>
      </c>
      <c r="Z129" s="9">
        <f t="shared" si="102"/>
        <v>0.6601562017772178</v>
      </c>
      <c r="AA129" s="4">
        <f>+(G129*DEFLATOR!G130)</f>
        <v>1897.3646244589145</v>
      </c>
      <c r="AB129" s="9">
        <f t="shared" si="96"/>
        <v>-1.0392767158841298</v>
      </c>
      <c r="AC129" s="9">
        <f t="shared" si="103"/>
        <v>1.7393553959446306</v>
      </c>
      <c r="AD129" s="4">
        <f>+(H129*DEFLATOR!H130)</f>
        <v>1732.5967811944677</v>
      </c>
      <c r="AE129" s="9">
        <f t="shared" si="97"/>
        <v>0.18978767423998288</v>
      </c>
      <c r="AF129" s="9">
        <f t="shared" si="104"/>
        <v>0.046001812118645624</v>
      </c>
    </row>
    <row r="130" spans="1:32" ht="11.25">
      <c r="A130" s="12">
        <v>41856</v>
      </c>
      <c r="B130" s="4">
        <v>1797.5957901699542</v>
      </c>
      <c r="C130" s="4">
        <v>1358.7450422193822</v>
      </c>
      <c r="D130" s="4">
        <v>1421.5821146327917</v>
      </c>
      <c r="E130" s="4">
        <v>1777.7961263787026</v>
      </c>
      <c r="F130" s="4">
        <v>1857.4445487652815</v>
      </c>
      <c r="G130" s="4">
        <v>1926.7385472199348</v>
      </c>
      <c r="H130" s="4">
        <v>1707.842130303599</v>
      </c>
      <c r="K130" s="12">
        <v>41856</v>
      </c>
      <c r="L130" s="4">
        <f>+(B130*DEFLATOR!B131)</f>
        <v>1828.2083194093652</v>
      </c>
      <c r="M130" s="9">
        <f t="shared" si="91"/>
        <v>1.7768079168278161</v>
      </c>
      <c r="N130" s="9">
        <f t="shared" si="98"/>
        <v>2.261118735273815</v>
      </c>
      <c r="O130" s="4">
        <f>+(C130*DEFLATOR!C131)</f>
        <v>1386.9227323681735</v>
      </c>
      <c r="P130" s="9">
        <f t="shared" si="92"/>
        <v>4.4793194026271355</v>
      </c>
      <c r="Q130" s="9">
        <f t="shared" si="99"/>
        <v>8.582207010595555</v>
      </c>
      <c r="R130" s="4">
        <f>+(D130*DEFLATOR!D131)</f>
        <v>1450.7776198225547</v>
      </c>
      <c r="S130" s="9">
        <f t="shared" si="93"/>
        <v>1.2431161940031243</v>
      </c>
      <c r="T130" s="9">
        <f t="shared" si="100"/>
        <v>-5.940151489220669</v>
      </c>
      <c r="U130" s="4">
        <f>+(E130*DEFLATOR!E131)</f>
        <v>1809.44811896411</v>
      </c>
      <c r="V130" s="9">
        <f t="shared" si="94"/>
        <v>-1.067381205023199</v>
      </c>
      <c r="W130" s="9">
        <f t="shared" si="101"/>
        <v>5.304362919037375</v>
      </c>
      <c r="X130" s="4">
        <f>+(F130*DEFLATOR!F131)</f>
        <v>1887.5058238261042</v>
      </c>
      <c r="Y130" s="9">
        <f t="shared" si="95"/>
        <v>0.8743923821935118</v>
      </c>
      <c r="Z130" s="9">
        <f t="shared" si="102"/>
        <v>-2.5615844014611366</v>
      </c>
      <c r="AA130" s="4">
        <f>+(G130*DEFLATOR!G131)</f>
        <v>1958.7023289313192</v>
      </c>
      <c r="AB130" s="9">
        <f t="shared" si="96"/>
        <v>3.2327842356551173</v>
      </c>
      <c r="AC130" s="9">
        <f t="shared" si="103"/>
        <v>5.332790032569346</v>
      </c>
      <c r="AD130" s="4">
        <f>+(H130*DEFLATOR!H131)</f>
        <v>1731.1711927311117</v>
      </c>
      <c r="AE130" s="9">
        <f t="shared" si="97"/>
        <v>-0.08228045202607337</v>
      </c>
      <c r="AF130" s="9">
        <f t="shared" si="104"/>
        <v>1.038572384713654</v>
      </c>
    </row>
    <row r="131" spans="1:32" ht="11.25">
      <c r="A131" s="12">
        <v>41888</v>
      </c>
      <c r="B131" s="4">
        <v>1810.0947081504246</v>
      </c>
      <c r="C131" s="4">
        <v>1355.9092024812392</v>
      </c>
      <c r="D131" s="4">
        <v>1462.7970122311713</v>
      </c>
      <c r="E131" s="4">
        <v>1815.2700065286224</v>
      </c>
      <c r="F131" s="4">
        <v>1871.6922686055923</v>
      </c>
      <c r="G131" s="4">
        <v>1924.4241690939205</v>
      </c>
      <c r="H131" s="4">
        <v>1748.2146234282143</v>
      </c>
      <c r="K131" s="12">
        <v>41888</v>
      </c>
      <c r="L131" s="4">
        <f>+(B131*DEFLATOR!B132)</f>
        <v>1829.6861997423614</v>
      </c>
      <c r="M131" s="9">
        <f t="shared" si="91"/>
        <v>0.08083763306983016</v>
      </c>
      <c r="N131" s="9">
        <f t="shared" si="98"/>
        <v>4.319696481100799</v>
      </c>
      <c r="O131" s="4">
        <f>+(C131*DEFLATOR!C132)</f>
        <v>1373.7251443290572</v>
      </c>
      <c r="P131" s="9">
        <f t="shared" si="92"/>
        <v>-0.9515734172574453</v>
      </c>
      <c r="Q131" s="9">
        <f t="shared" si="99"/>
        <v>13.618838631291164</v>
      </c>
      <c r="R131" s="4">
        <f>+(D131*DEFLATOR!D132)</f>
        <v>1482.7562192044102</v>
      </c>
      <c r="S131" s="9">
        <f t="shared" si="93"/>
        <v>2.2042385369693607</v>
      </c>
      <c r="T131" s="9">
        <f t="shared" si="100"/>
        <v>-5.266857954648052</v>
      </c>
      <c r="U131" s="4">
        <f>+(E131*DEFLATOR!E132)</f>
        <v>1835.292725143834</v>
      </c>
      <c r="V131" s="9">
        <f t="shared" si="94"/>
        <v>1.4283142969868434</v>
      </c>
      <c r="W131" s="9">
        <f t="shared" si="101"/>
        <v>8.676443026725323</v>
      </c>
      <c r="X131" s="4">
        <f>+(F131*DEFLATOR!F132)</f>
        <v>1889.32564992043</v>
      </c>
      <c r="Y131" s="9">
        <f t="shared" si="95"/>
        <v>0.09641433003033661</v>
      </c>
      <c r="Z131" s="9">
        <f t="shared" si="102"/>
        <v>0.4276404502108644</v>
      </c>
      <c r="AA131" s="4">
        <f>+(G131*DEFLATOR!G132)</f>
        <v>1945.8420093953678</v>
      </c>
      <c r="AB131" s="9">
        <f t="shared" si="96"/>
        <v>-0.6565734540668111</v>
      </c>
      <c r="AC131" s="9">
        <f t="shared" si="103"/>
        <v>6.015652233779933</v>
      </c>
      <c r="AD131" s="4">
        <f>+(H131*DEFLATOR!H132)</f>
        <v>1762.577255488451</v>
      </c>
      <c r="AE131" s="9">
        <f t="shared" si="97"/>
        <v>1.814151187889923</v>
      </c>
      <c r="AF131" s="9">
        <f t="shared" si="104"/>
        <v>6.646562489314123</v>
      </c>
    </row>
    <row r="132" spans="1:32" ht="11.25">
      <c r="A132" s="12">
        <v>41919</v>
      </c>
      <c r="B132" s="4">
        <v>1832.84</v>
      </c>
      <c r="C132" s="4">
        <v>1380.66</v>
      </c>
      <c r="D132" s="4">
        <v>1465.35</v>
      </c>
      <c r="E132" s="4">
        <v>1820.46</v>
      </c>
      <c r="F132" s="4">
        <v>1897.03</v>
      </c>
      <c r="G132" s="4">
        <v>1956.62</v>
      </c>
      <c r="H132" s="4">
        <v>1751.4</v>
      </c>
      <c r="K132" s="12">
        <v>41919</v>
      </c>
      <c r="L132" s="4">
        <f>+(B132*DEFLATOR!B133)</f>
        <v>1840.7451260786715</v>
      </c>
      <c r="M132" s="9">
        <f t="shared" si="91"/>
        <v>0.6044165572144156</v>
      </c>
      <c r="N132" s="9">
        <f t="shared" si="98"/>
        <v>4.804350714516503</v>
      </c>
      <c r="O132" s="4">
        <f>+(C132*DEFLATOR!C133)</f>
        <v>1387.149102</v>
      </c>
      <c r="P132" s="9">
        <f t="shared" si="92"/>
        <v>0.9771938532507018</v>
      </c>
      <c r="Q132" s="9">
        <f t="shared" si="99"/>
        <v>9.932491446518465</v>
      </c>
      <c r="R132" s="4">
        <f>+(D132*DEFLATOR!D133)</f>
        <v>1473.409425</v>
      </c>
      <c r="S132" s="9">
        <f t="shared" si="93"/>
        <v>-0.6303662114750863</v>
      </c>
      <c r="T132" s="9">
        <f t="shared" si="100"/>
        <v>-6.043245400419883</v>
      </c>
      <c r="U132" s="4">
        <f>+(E132*DEFLATOR!E133)</f>
        <v>1829.9263920000003</v>
      </c>
      <c r="V132" s="9">
        <f t="shared" si="94"/>
        <v>-0.2923965790478045</v>
      </c>
      <c r="W132" s="9">
        <f t="shared" si="101"/>
        <v>7.059790162701662</v>
      </c>
      <c r="X132" s="4">
        <f>+(F132*DEFLATOR!F133)</f>
        <v>1904.049011</v>
      </c>
      <c r="Y132" s="9">
        <f t="shared" si="95"/>
        <v>0.7792918642792079</v>
      </c>
      <c r="Z132" s="9">
        <f t="shared" si="102"/>
        <v>2.1529773269054253</v>
      </c>
      <c r="AA132" s="4">
        <f>+(G132*DEFLATOR!G133)</f>
        <v>1965.2291279999997</v>
      </c>
      <c r="AB132" s="9">
        <f t="shared" si="96"/>
        <v>0.9963356999706408</v>
      </c>
      <c r="AC132" s="9">
        <f t="shared" si="103"/>
        <v>7.075668631184984</v>
      </c>
      <c r="AD132" s="4">
        <f>+(H132*DEFLATOR!H133)</f>
        <v>1756.6542</v>
      </c>
      <c r="AE132" s="9">
        <f t="shared" si="97"/>
        <v>-0.33604515603542495</v>
      </c>
      <c r="AF132" s="9">
        <f t="shared" si="104"/>
        <v>6.456362895029044</v>
      </c>
    </row>
    <row r="133" spans="1:32" ht="11.25">
      <c r="A133" s="12">
        <v>41951</v>
      </c>
      <c r="B133" s="4">
        <v>1851.16</v>
      </c>
      <c r="C133" s="4">
        <v>1409.88</v>
      </c>
      <c r="D133" s="4">
        <v>1483.03</v>
      </c>
      <c r="E133" s="4">
        <v>1855.5</v>
      </c>
      <c r="F133" s="4">
        <v>1946.38</v>
      </c>
      <c r="G133" s="4">
        <v>1957.72</v>
      </c>
      <c r="H133" s="4">
        <v>1734.17</v>
      </c>
      <c r="K133" s="12">
        <v>41951</v>
      </c>
      <c r="L133" s="4">
        <f>+(B133*DEFLATOR!B134)</f>
        <v>1851.16</v>
      </c>
      <c r="M133" s="9">
        <f>+((L133/L132)-1)*100</f>
        <v>0.5657966316887864</v>
      </c>
      <c r="N133" s="9">
        <f>+((L133/L121)-1)*100</f>
        <v>5.345070367321325</v>
      </c>
      <c r="O133" s="4">
        <f>+(C133*DEFLATOR!C134)</f>
        <v>1409.88</v>
      </c>
      <c r="P133" s="9">
        <f>+((O133/O132)-1)*100</f>
        <v>1.6386773395323129</v>
      </c>
      <c r="Q133" s="9">
        <f>+((O133/O121)-1)*100</f>
        <v>6.870206530099021</v>
      </c>
      <c r="R133" s="4">
        <f>+(D133*DEFLATOR!D134)</f>
        <v>1483.03</v>
      </c>
      <c r="S133" s="9">
        <f>+((R133/R132)-1)*100</f>
        <v>0.6529464815931973</v>
      </c>
      <c r="T133" s="9">
        <f>+((R133/R121)-1)*100</f>
        <v>-5.075545852239493</v>
      </c>
      <c r="U133" s="4">
        <f>+(E133*DEFLATOR!E134)</f>
        <v>1855.5</v>
      </c>
      <c r="V133" s="9">
        <f>+((U133/U132)-1)*100</f>
        <v>1.3975211304564805</v>
      </c>
      <c r="W133" s="9">
        <f>+((U133/U121)-1)*100</f>
        <v>8.978085266319248</v>
      </c>
      <c r="X133" s="4">
        <f>+(F133*DEFLATOR!F134)</f>
        <v>1946.38</v>
      </c>
      <c r="Y133" s="9">
        <f>+((X133/X132)-1)*100</f>
        <v>2.2232090012098915</v>
      </c>
      <c r="Z133" s="9">
        <f>+((X133/X121)-1)*100</f>
        <v>4.639068017578851</v>
      </c>
      <c r="AA133" s="4">
        <f>+(G133*DEFLATOR!G134)</f>
        <v>1957.72</v>
      </c>
      <c r="AB133" s="9">
        <f>+((AA133/AA132)-1)*100</f>
        <v>-0.3820993640391235</v>
      </c>
      <c r="AC133" s="9">
        <f>+((AA133/AA121)-1)*100</f>
        <v>6.992738861310199</v>
      </c>
      <c r="AD133" s="4">
        <f>+(H133*DEFLATOR!H134)</f>
        <v>1734.17</v>
      </c>
      <c r="AE133" s="9">
        <f>+((AD133/AD132)-1)*100</f>
        <v>-1.2799445673485343</v>
      </c>
      <c r="AF133" s="9">
        <f>+((AD133/AD121)-1)*100</f>
        <v>4.007723280616249</v>
      </c>
    </row>
    <row r="134" spans="2:3" ht="15">
      <c r="B134" s="43"/>
      <c r="C134" s="45"/>
    </row>
    <row r="135" spans="2:3" ht="15">
      <c r="B135" s="43"/>
      <c r="C135" s="45"/>
    </row>
    <row r="136" spans="2:3" ht="15">
      <c r="B136" s="43"/>
      <c r="C136" s="45"/>
    </row>
    <row r="137" ht="15">
      <c r="C137" s="45"/>
    </row>
    <row r="138" spans="2:8" ht="15">
      <c r="B138" s="54"/>
      <c r="C138" s="54"/>
      <c r="D138" s="54"/>
      <c r="E138" s="54"/>
      <c r="F138" s="54"/>
      <c r="G138" s="54"/>
      <c r="H138" s="54"/>
    </row>
    <row r="143" ht="11.25">
      <c r="G143" s="3"/>
    </row>
    <row r="144" ht="11.25">
      <c r="G144" s="3"/>
    </row>
    <row r="145" ht="11.25">
      <c r="G145" s="3"/>
    </row>
    <row r="146" ht="11.25">
      <c r="G146" s="3"/>
    </row>
    <row r="147" ht="11.25">
      <c r="G147" s="3"/>
    </row>
    <row r="148" ht="11.25">
      <c r="G148" s="3"/>
    </row>
    <row r="149" ht="11.25">
      <c r="G149" s="3"/>
    </row>
    <row r="150" ht="11.25">
      <c r="G150" s="3"/>
    </row>
    <row r="151" ht="11.25">
      <c r="G151" s="3"/>
    </row>
    <row r="152" ht="11.25">
      <c r="G152" s="3"/>
    </row>
    <row r="153" ht="11.25">
      <c r="G153" s="3"/>
    </row>
    <row r="154" ht="11.25">
      <c r="G154" s="3"/>
    </row>
    <row r="155" ht="11.25">
      <c r="G155" s="3"/>
    </row>
    <row r="156" ht="11.25">
      <c r="G156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11"/>
  <dimension ref="A1:EZ137"/>
  <sheetViews>
    <sheetView zoomScalePageLayoutView="0" workbookViewId="0" topLeftCell="A1">
      <selection activeCell="E135" sqref="E135:H145"/>
    </sheetView>
  </sheetViews>
  <sheetFormatPr defaultColWidth="9.33203125" defaultRowHeight="11.25"/>
  <cols>
    <col min="1" max="1" width="6.66015625" style="3" customWidth="1"/>
    <col min="2" max="3" width="8.83203125" style="4" customWidth="1"/>
    <col min="4" max="6" width="8.83203125" style="3" customWidth="1"/>
    <col min="7" max="7" width="8.83203125" style="4" customWidth="1"/>
    <col min="8" max="8" width="8.83203125" style="3" customWidth="1"/>
    <col min="9" max="9" width="6.83203125" style="3" customWidth="1"/>
    <col min="10" max="10" width="9.33203125" style="2" customWidth="1"/>
    <col min="11" max="11" width="6.16015625" style="3" customWidth="1"/>
    <col min="12" max="12" width="8.83203125" style="4" customWidth="1"/>
    <col min="13" max="14" width="6.83203125" style="4" customWidth="1"/>
    <col min="15" max="15" width="8.83203125" style="4" customWidth="1"/>
    <col min="16" max="17" width="6.83203125" style="4" customWidth="1"/>
    <col min="18" max="18" width="8.83203125" style="3" customWidth="1"/>
    <col min="19" max="20" width="6.83203125" style="4" customWidth="1"/>
    <col min="21" max="21" width="8.83203125" style="3" customWidth="1"/>
    <col min="22" max="23" width="6.83203125" style="4" customWidth="1"/>
    <col min="24" max="24" width="8.83203125" style="3" customWidth="1"/>
    <col min="25" max="26" width="6.83203125" style="4" customWidth="1"/>
    <col min="27" max="27" width="8.83203125" style="4" customWidth="1"/>
    <col min="28" max="29" width="6.83203125" style="4" customWidth="1"/>
    <col min="30" max="30" width="8.83203125" style="3" customWidth="1"/>
    <col min="31" max="32" width="6.83203125" style="4" customWidth="1"/>
    <col min="33" max="16384" width="9.33203125" style="2" customWidth="1"/>
  </cols>
  <sheetData>
    <row r="1" spans="1:32" ht="11.25">
      <c r="A1" s="2"/>
      <c r="B1" s="2"/>
      <c r="C1" s="2"/>
      <c r="D1" s="2"/>
      <c r="E1" s="2"/>
      <c r="F1" s="2"/>
      <c r="G1" s="2"/>
      <c r="H1" s="2"/>
      <c r="I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1.25">
      <c r="A2" s="2"/>
      <c r="B2" s="1" t="s">
        <v>24</v>
      </c>
      <c r="C2" s="2"/>
      <c r="D2" s="2"/>
      <c r="E2" s="2"/>
      <c r="F2" s="2"/>
      <c r="G2" s="2"/>
      <c r="H2" s="2"/>
      <c r="I2" s="2"/>
      <c r="K2" s="2"/>
      <c r="L2" s="1" t="s">
        <v>25</v>
      </c>
      <c r="M2" s="1"/>
      <c r="N2" s="1"/>
      <c r="O2" s="2"/>
      <c r="P2" s="1"/>
      <c r="Q2" s="1"/>
      <c r="R2" s="2"/>
      <c r="S2" s="1"/>
      <c r="T2" s="1"/>
      <c r="U2" s="2"/>
      <c r="V2" s="1"/>
      <c r="W2" s="1"/>
      <c r="X2" s="2"/>
      <c r="Y2" s="1"/>
      <c r="Z2" s="1"/>
      <c r="AA2" s="2"/>
      <c r="AB2" s="1"/>
      <c r="AC2" s="1"/>
      <c r="AD2" s="2"/>
      <c r="AE2" s="1"/>
      <c r="AF2" s="1"/>
    </row>
    <row r="3" spans="1:32" ht="11.25">
      <c r="A3" s="2"/>
      <c r="B3" s="2"/>
      <c r="C3" s="2"/>
      <c r="D3" s="2"/>
      <c r="E3" s="2"/>
      <c r="F3" s="2"/>
      <c r="G3" s="2"/>
      <c r="H3" s="2"/>
      <c r="I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1.25">
      <c r="A4" s="8"/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/>
      <c r="K4" s="8"/>
      <c r="L4" s="8" t="s">
        <v>0</v>
      </c>
      <c r="M4" s="8" t="s">
        <v>19</v>
      </c>
      <c r="N4" s="8" t="s">
        <v>20</v>
      </c>
      <c r="O4" s="8" t="s">
        <v>1</v>
      </c>
      <c r="P4" s="8" t="s">
        <v>19</v>
      </c>
      <c r="Q4" s="8" t="s">
        <v>20</v>
      </c>
      <c r="R4" s="8" t="s">
        <v>2</v>
      </c>
      <c r="S4" s="8" t="s">
        <v>19</v>
      </c>
      <c r="T4" s="8" t="s">
        <v>20</v>
      </c>
      <c r="U4" s="8" t="s">
        <v>3</v>
      </c>
      <c r="V4" s="8" t="s">
        <v>19</v>
      </c>
      <c r="W4" s="8" t="s">
        <v>20</v>
      </c>
      <c r="X4" s="8" t="s">
        <v>4</v>
      </c>
      <c r="Y4" s="8" t="s">
        <v>19</v>
      </c>
      <c r="Z4" s="8" t="s">
        <v>20</v>
      </c>
      <c r="AA4" s="8" t="s">
        <v>5</v>
      </c>
      <c r="AB4" s="8" t="s">
        <v>19</v>
      </c>
      <c r="AC4" s="8" t="s">
        <v>20</v>
      </c>
      <c r="AD4" s="8" t="s">
        <v>6</v>
      </c>
      <c r="AE4" s="8" t="s">
        <v>19</v>
      </c>
      <c r="AF4" s="8" t="s">
        <v>20</v>
      </c>
    </row>
    <row r="5" spans="1:156" s="1" customFormat="1" ht="12.75">
      <c r="A5" s="10" t="s">
        <v>21</v>
      </c>
      <c r="B5" s="11">
        <v>797.2343187501597</v>
      </c>
      <c r="C5" s="11">
        <v>561.0677630816214</v>
      </c>
      <c r="D5" s="11">
        <v>570.7570305305836</v>
      </c>
      <c r="E5" s="11">
        <v>647.9458239428483</v>
      </c>
      <c r="F5" s="11">
        <v>780.2159033486552</v>
      </c>
      <c r="G5" s="11">
        <v>941.5051625332533</v>
      </c>
      <c r="H5" s="11">
        <v>694.3208149227032</v>
      </c>
      <c r="I5" s="17"/>
      <c r="K5" s="7" t="s">
        <v>21</v>
      </c>
      <c r="L5" s="4">
        <f>+(B5*DEFLATOR!B5)</f>
        <v>1570.0201780544517</v>
      </c>
      <c r="M5" s="9"/>
      <c r="N5" s="9"/>
      <c r="O5" s="4">
        <f>+(C5*DEFLATOR!C5)</f>
        <v>1145.4001992487435</v>
      </c>
      <c r="P5" s="9"/>
      <c r="Q5" s="9"/>
      <c r="R5" s="4">
        <f>+(D5*DEFLATOR!D5)</f>
        <v>1151.667622213691</v>
      </c>
      <c r="S5" s="9"/>
      <c r="T5" s="9"/>
      <c r="U5" s="4">
        <f>+(E5*DEFLATOR!E5)</f>
        <v>1343.721485949994</v>
      </c>
      <c r="V5" s="9"/>
      <c r="W5" s="9"/>
      <c r="X5" s="4">
        <f>+(F5*DEFLATOR!F5)</f>
        <v>1566.179765457684</v>
      </c>
      <c r="Y5" s="9"/>
      <c r="Z5" s="9"/>
      <c r="AA5" s="4">
        <f>+(G5*DEFLATOR!G5)</f>
        <v>1790.462838514059</v>
      </c>
      <c r="AB5" s="9"/>
      <c r="AC5" s="9"/>
      <c r="AD5" s="4">
        <f>+(H5*DEFLATOR!H5)</f>
        <v>1349.5379898114109</v>
      </c>
      <c r="AE5" s="9"/>
      <c r="AF5" s="9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</row>
    <row r="6" spans="1:156" s="1" customFormat="1" ht="12.75">
      <c r="A6" s="10" t="s">
        <v>11</v>
      </c>
      <c r="B6" s="11">
        <v>807.4655493585544</v>
      </c>
      <c r="C6" s="11">
        <v>572.8311233417498</v>
      </c>
      <c r="D6" s="11">
        <v>607.8511888597418</v>
      </c>
      <c r="E6" s="11">
        <v>664.5219388955302</v>
      </c>
      <c r="F6" s="11">
        <v>775.3421537995832</v>
      </c>
      <c r="G6" s="11">
        <v>941.7920794636021</v>
      </c>
      <c r="H6" s="11">
        <v>768.680223541976</v>
      </c>
      <c r="I6" s="17"/>
      <c r="K6" s="7" t="s">
        <v>11</v>
      </c>
      <c r="L6" s="4">
        <f>+(B6*DEFLATOR!B6)</f>
        <v>1582.3805466058031</v>
      </c>
      <c r="M6" s="9">
        <f aca="true" t="shared" si="0" ref="M6:M68">+((L6/L5)-1)*100</f>
        <v>0.7872745028454586</v>
      </c>
      <c r="N6" s="9"/>
      <c r="O6" s="4">
        <f>+(C6*DEFLATOR!C6)</f>
        <v>1161.8625806918217</v>
      </c>
      <c r="P6" s="9">
        <f aca="true" t="shared" si="1" ref="P6:P68">+((O6/O5)-1)*100</f>
        <v>1.4372602217002983</v>
      </c>
      <c r="Q6" s="9"/>
      <c r="R6" s="4">
        <f>+(D6*DEFLATOR!D6)</f>
        <v>1221.2643936405125</v>
      </c>
      <c r="S6" s="9">
        <f aca="true" t="shared" si="2" ref="S6:S68">+((R6/R5)-1)*100</f>
        <v>6.043129986848572</v>
      </c>
      <c r="T6" s="9"/>
      <c r="U6" s="4">
        <f>+(E6*DEFLATOR!E6)</f>
        <v>1375.3466324427604</v>
      </c>
      <c r="V6" s="9">
        <f aca="true" t="shared" si="3" ref="V6:V68">+((U6/U5)-1)*100</f>
        <v>2.353549215625428</v>
      </c>
      <c r="W6" s="9"/>
      <c r="X6" s="4">
        <f>+(F6*DEFLATOR!F6)</f>
        <v>1551.5864427980446</v>
      </c>
      <c r="Y6" s="9">
        <f aca="true" t="shared" si="4" ref="Y6:Y68">+((X6/X5)-1)*100</f>
        <v>-0.9317782659115648</v>
      </c>
      <c r="Z6" s="9"/>
      <c r="AA6" s="4">
        <f>+(G6*DEFLATOR!G6)</f>
        <v>1782.4526962514976</v>
      </c>
      <c r="AB6" s="9">
        <f aca="true" t="shared" si="5" ref="AB6:AB68">+((AA6/AA5)-1)*100</f>
        <v>-0.4473783029872447</v>
      </c>
      <c r="AC6" s="9"/>
      <c r="AD6" s="4">
        <f>+(H6*DEFLATOR!H6)</f>
        <v>1474.0222371642717</v>
      </c>
      <c r="AE6" s="9">
        <f aca="true" t="shared" si="6" ref="AE6:AE68">+((AD6/AD5)-1)*100</f>
        <v>9.224212159470714</v>
      </c>
      <c r="AF6" s="9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</row>
    <row r="7" spans="1:156" s="1" customFormat="1" ht="12.75">
      <c r="A7" s="10" t="s">
        <v>12</v>
      </c>
      <c r="B7" s="11">
        <v>819.2273032945969</v>
      </c>
      <c r="C7" s="11">
        <v>575.7011385616986</v>
      </c>
      <c r="D7" s="11">
        <v>600.8148898552116</v>
      </c>
      <c r="E7" s="11">
        <v>657.0673168266194</v>
      </c>
      <c r="F7" s="11">
        <v>799.2819368727091</v>
      </c>
      <c r="G7" s="11">
        <v>962.2631359482076</v>
      </c>
      <c r="H7" s="11">
        <v>753.1257450568984</v>
      </c>
      <c r="I7" s="17"/>
      <c r="K7" s="7" t="s">
        <v>12</v>
      </c>
      <c r="L7" s="4">
        <f>+(B7*DEFLATOR!B7)</f>
        <v>1595.1870283514247</v>
      </c>
      <c r="M7" s="9">
        <f t="shared" si="0"/>
        <v>0.8093174409336212</v>
      </c>
      <c r="N7" s="9"/>
      <c r="O7" s="4">
        <f>+(C7*DEFLATOR!C7)</f>
        <v>1157.3830692022927</v>
      </c>
      <c r="P7" s="9">
        <f t="shared" si="1"/>
        <v>-0.385545723218117</v>
      </c>
      <c r="Q7" s="9"/>
      <c r="R7" s="4">
        <f>+(D7*DEFLATOR!D7)</f>
        <v>1198.379242966718</v>
      </c>
      <c r="S7" s="9">
        <f t="shared" si="2"/>
        <v>-1.8738899449590285</v>
      </c>
      <c r="T7" s="9"/>
      <c r="U7" s="4">
        <f>+(E7*DEFLATOR!E7)</f>
        <v>1347.3872614296847</v>
      </c>
      <c r="V7" s="9">
        <f t="shared" si="3"/>
        <v>-2.0328963152668633</v>
      </c>
      <c r="W7" s="9"/>
      <c r="X7" s="4">
        <f>+(F7*DEFLATOR!F7)</f>
        <v>1594.709734438242</v>
      </c>
      <c r="Y7" s="9">
        <f t="shared" si="4"/>
        <v>2.779303199016825</v>
      </c>
      <c r="Z7" s="9"/>
      <c r="AA7" s="4">
        <f>+(G7*DEFLATOR!G7)</f>
        <v>1808.8960939767142</v>
      </c>
      <c r="AB7" s="9">
        <f t="shared" si="5"/>
        <v>1.483539943630885</v>
      </c>
      <c r="AC7" s="9"/>
      <c r="AD7" s="4">
        <f>+(H7*DEFLATOR!H7)</f>
        <v>1432.3068017122384</v>
      </c>
      <c r="AE7" s="9">
        <f t="shared" si="6"/>
        <v>-2.830041121515614</v>
      </c>
      <c r="AF7" s="9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</row>
    <row r="8" spans="1:156" s="1" customFormat="1" ht="12.75">
      <c r="A8" s="10" t="s">
        <v>13</v>
      </c>
      <c r="B8" s="11">
        <v>815.0588495959283</v>
      </c>
      <c r="C8" s="11">
        <v>599.2946792821481</v>
      </c>
      <c r="D8" s="11">
        <v>603.6192147466598</v>
      </c>
      <c r="E8" s="11">
        <v>684.5983968244499</v>
      </c>
      <c r="F8" s="11">
        <v>791.2611925986163</v>
      </c>
      <c r="G8" s="11">
        <v>938.6991621847546</v>
      </c>
      <c r="H8" s="11">
        <v>789.9487173045557</v>
      </c>
      <c r="I8" s="17"/>
      <c r="K8" s="7" t="s">
        <v>13</v>
      </c>
      <c r="L8" s="4">
        <f>+(B8*DEFLATOR!B8)</f>
        <v>1585.5237419197265</v>
      </c>
      <c r="M8" s="9">
        <f t="shared" si="0"/>
        <v>-0.6057776461287356</v>
      </c>
      <c r="N8" s="9"/>
      <c r="O8" s="4">
        <f>+(C8*DEFLATOR!C8)</f>
        <v>1208.5617986675304</v>
      </c>
      <c r="P8" s="9">
        <f t="shared" si="1"/>
        <v>4.42193521117531</v>
      </c>
      <c r="Q8" s="9"/>
      <c r="R8" s="4">
        <f>+(D8*DEFLATOR!D8)</f>
        <v>1201.569581590443</v>
      </c>
      <c r="S8" s="9">
        <f t="shared" si="2"/>
        <v>0.26622111843550567</v>
      </c>
      <c r="T8" s="9"/>
      <c r="U8" s="4">
        <f>+(E8*DEFLATOR!E8)</f>
        <v>1399.0858127124393</v>
      </c>
      <c r="V8" s="9">
        <f t="shared" si="3"/>
        <v>3.8369482006159306</v>
      </c>
      <c r="W8" s="9"/>
      <c r="X8" s="4">
        <f>+(F8*DEFLATOR!F8)</f>
        <v>1583.616131946112</v>
      </c>
      <c r="Y8" s="9">
        <f t="shared" si="4"/>
        <v>-0.6956502649077989</v>
      </c>
      <c r="Z8" s="9"/>
      <c r="AA8" s="4">
        <f>+(G8*DEFLATOR!G8)</f>
        <v>1760.550441135148</v>
      </c>
      <c r="AB8" s="9">
        <f t="shared" si="5"/>
        <v>-2.6726605802593117</v>
      </c>
      <c r="AC8" s="9"/>
      <c r="AD8" s="4">
        <f>+(H8*DEFLATOR!H8)</f>
        <v>1492.3386607289758</v>
      </c>
      <c r="AE8" s="9">
        <f t="shared" si="6"/>
        <v>4.191270958496651</v>
      </c>
      <c r="AF8" s="9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</row>
    <row r="9" spans="1:156" s="1" customFormat="1" ht="12.75">
      <c r="A9" s="10" t="s">
        <v>14</v>
      </c>
      <c r="B9" s="11">
        <v>847.5362688537532</v>
      </c>
      <c r="C9" s="11">
        <v>628.1078861919456</v>
      </c>
      <c r="D9" s="11">
        <v>627.5829026659727</v>
      </c>
      <c r="E9" s="11">
        <v>658.4672253333866</v>
      </c>
      <c r="F9" s="11">
        <v>851.6115032508662</v>
      </c>
      <c r="G9" s="11">
        <v>975.7669428968259</v>
      </c>
      <c r="H9" s="11">
        <v>801.0930896154607</v>
      </c>
      <c r="I9" s="17"/>
      <c r="K9" s="7" t="s">
        <v>14</v>
      </c>
      <c r="L9" s="4">
        <f>+(B9*DEFLATOR!B9)</f>
        <v>1637.8475572353175</v>
      </c>
      <c r="M9" s="9">
        <f t="shared" si="0"/>
        <v>3.3000966136425225</v>
      </c>
      <c r="N9" s="9"/>
      <c r="O9" s="4">
        <f>+(C9*DEFLATOR!C9)</f>
        <v>1259.2381675541303</v>
      </c>
      <c r="P9" s="9">
        <f t="shared" si="1"/>
        <v>4.193113578674401</v>
      </c>
      <c r="Q9" s="9"/>
      <c r="R9" s="4">
        <f>+(D9*DEFLATOR!D9)</f>
        <v>1235.6794303852505</v>
      </c>
      <c r="S9" s="9">
        <f t="shared" si="2"/>
        <v>2.838774326298976</v>
      </c>
      <c r="T9" s="9"/>
      <c r="U9" s="4">
        <f>+(E9*DEFLATOR!E9)</f>
        <v>1340.5883678619455</v>
      </c>
      <c r="V9" s="9">
        <f t="shared" si="3"/>
        <v>-4.181119150731972</v>
      </c>
      <c r="W9" s="9"/>
      <c r="X9" s="4">
        <f>+(F9*DEFLATOR!F9)</f>
        <v>1685.1890196242107</v>
      </c>
      <c r="Y9" s="9">
        <f t="shared" si="4"/>
        <v>6.413984148625418</v>
      </c>
      <c r="Z9" s="9"/>
      <c r="AA9" s="4">
        <f>+(G9*DEFLATOR!G9)</f>
        <v>1821.873429611709</v>
      </c>
      <c r="AB9" s="9">
        <f t="shared" si="5"/>
        <v>3.483171344810887</v>
      </c>
      <c r="AC9" s="9"/>
      <c r="AD9" s="4">
        <f>+(H9*DEFLATOR!H9)</f>
        <v>1509.0160046053047</v>
      </c>
      <c r="AE9" s="9">
        <f t="shared" si="6"/>
        <v>1.1175307800564749</v>
      </c>
      <c r="AF9" s="9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</row>
    <row r="10" spans="1:156" s="1" customFormat="1" ht="12.75">
      <c r="A10" s="10" t="s">
        <v>15</v>
      </c>
      <c r="B10" s="11">
        <v>840.9053546078919</v>
      </c>
      <c r="C10" s="11">
        <v>610.0788541951871</v>
      </c>
      <c r="D10" s="11">
        <v>612.159514855396</v>
      </c>
      <c r="E10" s="11">
        <v>677.0594506351367</v>
      </c>
      <c r="F10" s="11">
        <v>877.4893966925933</v>
      </c>
      <c r="G10" s="11">
        <v>950.1561692980698</v>
      </c>
      <c r="H10" s="11">
        <v>772.9033729958599</v>
      </c>
      <c r="I10" s="17"/>
      <c r="K10" s="7" t="s">
        <v>15</v>
      </c>
      <c r="L10" s="4">
        <f>+(B10*DEFLATOR!B10)</f>
        <v>1606.3302404578374</v>
      </c>
      <c r="M10" s="9">
        <f t="shared" si="0"/>
        <v>-1.9243132023032294</v>
      </c>
      <c r="N10" s="9"/>
      <c r="O10" s="4">
        <f>+(C10*DEFLATOR!C10)</f>
        <v>1212.6644354354892</v>
      </c>
      <c r="P10" s="9">
        <f t="shared" si="1"/>
        <v>-3.698564204824195</v>
      </c>
      <c r="Q10" s="9"/>
      <c r="R10" s="4">
        <f>+(D10*DEFLATOR!D10)</f>
        <v>1192.3153122292504</v>
      </c>
      <c r="S10" s="9">
        <f t="shared" si="2"/>
        <v>-3.5093339817496516</v>
      </c>
      <c r="T10" s="9"/>
      <c r="U10" s="4">
        <f>+(E10*DEFLATOR!E10)</f>
        <v>1367.9078111553833</v>
      </c>
      <c r="V10" s="9">
        <f t="shared" si="3"/>
        <v>2.0378696360769277</v>
      </c>
      <c r="W10" s="9"/>
      <c r="X10" s="4">
        <f>+(F10*DEFLATOR!F10)</f>
        <v>1720.2266775156904</v>
      </c>
      <c r="Y10" s="9">
        <f t="shared" si="4"/>
        <v>2.0791529901668326</v>
      </c>
      <c r="Z10" s="9"/>
      <c r="AA10" s="4">
        <f>+(G10*DEFLATOR!G10)</f>
        <v>1748.698921941376</v>
      </c>
      <c r="AB10" s="9">
        <f t="shared" si="5"/>
        <v>-4.016442991098923</v>
      </c>
      <c r="AC10" s="9"/>
      <c r="AD10" s="4">
        <f>+(H10*DEFLATOR!H10)</f>
        <v>1437.5149512992743</v>
      </c>
      <c r="AE10" s="9">
        <f t="shared" si="6"/>
        <v>-4.738256790373274</v>
      </c>
      <c r="AF10" s="9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</row>
    <row r="11" spans="1:156" s="1" customFormat="1" ht="12.75">
      <c r="A11" s="10" t="s">
        <v>16</v>
      </c>
      <c r="B11" s="11">
        <v>842.1353986006261</v>
      </c>
      <c r="C11" s="11">
        <v>579.4292802166362</v>
      </c>
      <c r="D11" s="11">
        <v>596.7140241938177</v>
      </c>
      <c r="E11" s="11">
        <v>693.8702904064884</v>
      </c>
      <c r="F11" s="11">
        <v>839.2499342801608</v>
      </c>
      <c r="G11" s="11">
        <v>978.7069972799668</v>
      </c>
      <c r="H11" s="11">
        <v>785.0625173063669</v>
      </c>
      <c r="I11" s="17"/>
      <c r="K11" s="7" t="s">
        <v>16</v>
      </c>
      <c r="L11" s="4">
        <f>+(B11*DEFLATOR!B11)</f>
        <v>1595.8231830533332</v>
      </c>
      <c r="M11" s="9">
        <f t="shared" si="0"/>
        <v>-0.6541031937187136</v>
      </c>
      <c r="N11" s="9"/>
      <c r="O11" s="4">
        <f>+(C11*DEFLATOR!C11)</f>
        <v>1140.1125914049514</v>
      </c>
      <c r="P11" s="9">
        <f t="shared" si="1"/>
        <v>-5.982845864897746</v>
      </c>
      <c r="Q11" s="9"/>
      <c r="R11" s="4">
        <f>+(D11*DEFLATOR!D11)</f>
        <v>1151.066476788332</v>
      </c>
      <c r="S11" s="9">
        <f t="shared" si="2"/>
        <v>-3.459557636964017</v>
      </c>
      <c r="T11" s="9"/>
      <c r="U11" s="4">
        <f>+(E11*DEFLATOR!E11)</f>
        <v>1390.3321017582718</v>
      </c>
      <c r="V11" s="9">
        <f t="shared" si="3"/>
        <v>1.6393130019447755</v>
      </c>
      <c r="W11" s="9"/>
      <c r="X11" s="4">
        <f>+(F11*DEFLATOR!F11)</f>
        <v>1632.852510405564</v>
      </c>
      <c r="Y11" s="9">
        <f t="shared" si="4"/>
        <v>-5.079224049490383</v>
      </c>
      <c r="Z11" s="9"/>
      <c r="AA11" s="4">
        <f>+(G11*DEFLATOR!G11)</f>
        <v>1786.771959655144</v>
      </c>
      <c r="AB11" s="9">
        <f t="shared" si="5"/>
        <v>2.177220860381146</v>
      </c>
      <c r="AC11" s="9"/>
      <c r="AD11" s="4">
        <f>+(H11*DEFLATOR!H11)</f>
        <v>1452.1428318673388</v>
      </c>
      <c r="AE11" s="9">
        <f t="shared" si="6"/>
        <v>1.0175811079281782</v>
      </c>
      <c r="AF11" s="9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</row>
    <row r="12" spans="1:156" s="1" customFormat="1" ht="12.75">
      <c r="A12" s="10" t="s">
        <v>17</v>
      </c>
      <c r="B12" s="11">
        <v>859.5480730756317</v>
      </c>
      <c r="C12" s="11">
        <v>578.0426217406</v>
      </c>
      <c r="D12" s="11">
        <v>610.7352373339489</v>
      </c>
      <c r="E12" s="11">
        <v>740.5604551318172</v>
      </c>
      <c r="F12" s="11">
        <v>872.3213845740531</v>
      </c>
      <c r="G12" s="11">
        <v>986.0495320706276</v>
      </c>
      <c r="H12" s="11">
        <v>788.6086821371109</v>
      </c>
      <c r="I12" s="17"/>
      <c r="K12" s="7" t="s">
        <v>17</v>
      </c>
      <c r="L12" s="4">
        <f>+(B12*DEFLATOR!B12)</f>
        <v>1617.1070147104986</v>
      </c>
      <c r="M12" s="9">
        <f t="shared" si="0"/>
        <v>1.333721171818203</v>
      </c>
      <c r="N12" s="9"/>
      <c r="O12" s="4">
        <f>+(C12*DEFLATOR!C12)</f>
        <v>1128.4692293691025</v>
      </c>
      <c r="P12" s="9">
        <f t="shared" si="1"/>
        <v>-1.0212466841981738</v>
      </c>
      <c r="Q12" s="9"/>
      <c r="R12" s="4">
        <f>+(D12*DEFLATOR!D12)</f>
        <v>1164.7192460098638</v>
      </c>
      <c r="S12" s="9">
        <f t="shared" si="2"/>
        <v>1.186097371163597</v>
      </c>
      <c r="T12" s="9"/>
      <c r="U12" s="4">
        <f>+(E12*DEFLATOR!E12)</f>
        <v>1471.67193621165</v>
      </c>
      <c r="V12" s="9">
        <f t="shared" si="3"/>
        <v>5.850388863963696</v>
      </c>
      <c r="W12" s="9"/>
      <c r="X12" s="4">
        <f>+(F12*DEFLATOR!F12)</f>
        <v>1683.058937893627</v>
      </c>
      <c r="Y12" s="9">
        <f t="shared" si="4"/>
        <v>3.0747680619110485</v>
      </c>
      <c r="Z12" s="9"/>
      <c r="AA12" s="4">
        <f>+(G12*DEFLATOR!G12)</f>
        <v>1791.2207211552716</v>
      </c>
      <c r="AB12" s="9">
        <f t="shared" si="5"/>
        <v>0.2489831719200586</v>
      </c>
      <c r="AC12" s="9"/>
      <c r="AD12" s="4">
        <f>+(H12*DEFLATOR!H12)</f>
        <v>1445.6910111916663</v>
      </c>
      <c r="AE12" s="9">
        <f t="shared" si="6"/>
        <v>-0.44429656188681443</v>
      </c>
      <c r="AF12" s="9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</row>
    <row r="13" spans="1:156" s="1" customFormat="1" ht="12.75">
      <c r="A13" s="10" t="s">
        <v>7</v>
      </c>
      <c r="B13" s="11">
        <v>869.0876348012113</v>
      </c>
      <c r="C13" s="11">
        <v>588.886614085435</v>
      </c>
      <c r="D13" s="11">
        <v>649.0756095215191</v>
      </c>
      <c r="E13" s="11">
        <v>708.1242651113895</v>
      </c>
      <c r="F13" s="11">
        <v>877.7643757645657</v>
      </c>
      <c r="G13" s="11">
        <v>1000.8466982772994</v>
      </c>
      <c r="H13" s="11">
        <v>804.1837946724787</v>
      </c>
      <c r="I13" s="17"/>
      <c r="K13" s="7" t="s">
        <v>7</v>
      </c>
      <c r="L13" s="4">
        <f>+(B13*DEFLATOR!B13)</f>
        <v>1610.3765729498205</v>
      </c>
      <c r="M13" s="9">
        <f t="shared" si="0"/>
        <v>-0.41620261982989737</v>
      </c>
      <c r="N13" s="9"/>
      <c r="O13" s="4">
        <f>+(C13*DEFLATOR!C13)</f>
        <v>1128.867971133031</v>
      </c>
      <c r="P13" s="9">
        <f t="shared" si="1"/>
        <v>0.03533474848502749</v>
      </c>
      <c r="Q13" s="9"/>
      <c r="R13" s="4">
        <f>+(D13*DEFLATOR!D13)</f>
        <v>1224.1270724154988</v>
      </c>
      <c r="S13" s="9">
        <f t="shared" si="2"/>
        <v>5.100613440462709</v>
      </c>
      <c r="T13" s="9"/>
      <c r="U13" s="4">
        <f>+(E13*DEFLATOR!E13)</f>
        <v>1383.1466647017553</v>
      </c>
      <c r="V13" s="9">
        <f t="shared" si="3"/>
        <v>-6.0152856986438685</v>
      </c>
      <c r="W13" s="9"/>
      <c r="X13" s="4">
        <f>+(F13*DEFLATOR!F13)</f>
        <v>1665.0876589724944</v>
      </c>
      <c r="Y13" s="9">
        <f t="shared" si="4"/>
        <v>-1.0677747829570317</v>
      </c>
      <c r="Z13" s="9"/>
      <c r="AA13" s="4">
        <f>+(G13*DEFLATOR!G13)</f>
        <v>1793.7062945581592</v>
      </c>
      <c r="AB13" s="9">
        <f t="shared" si="5"/>
        <v>0.13876421668930217</v>
      </c>
      <c r="AC13" s="9"/>
      <c r="AD13" s="4">
        <f>+(H13*DEFLATOR!H13)</f>
        <v>1450.1707412957446</v>
      </c>
      <c r="AE13" s="9">
        <f t="shared" si="6"/>
        <v>0.309867742788672</v>
      </c>
      <c r="AF13" s="9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</row>
    <row r="14" spans="1:156" s="1" customFormat="1" ht="12.75">
      <c r="A14" s="10" t="s">
        <v>8</v>
      </c>
      <c r="B14" s="11">
        <v>906.1007204501648</v>
      </c>
      <c r="C14" s="11">
        <v>622.2859688624382</v>
      </c>
      <c r="D14" s="11">
        <v>686.5694187813139</v>
      </c>
      <c r="E14" s="11">
        <v>701.843685037604</v>
      </c>
      <c r="F14" s="11">
        <v>875.6040374840919</v>
      </c>
      <c r="G14" s="11">
        <v>1079.8936116147775</v>
      </c>
      <c r="H14" s="11">
        <v>805.7838986989362</v>
      </c>
      <c r="I14" s="17"/>
      <c r="K14" s="7" t="s">
        <v>8</v>
      </c>
      <c r="L14" s="4">
        <f>+(B14*DEFLATOR!B14)</f>
        <v>1625.3842019999522</v>
      </c>
      <c r="M14" s="9">
        <f t="shared" si="0"/>
        <v>0.9319328970764484</v>
      </c>
      <c r="N14" s="9"/>
      <c r="O14" s="4">
        <f>+(C14*DEFLATOR!C14)</f>
        <v>1155.344276044033</v>
      </c>
      <c r="P14" s="9">
        <f t="shared" si="1"/>
        <v>2.3453854293011833</v>
      </c>
      <c r="Q14" s="9"/>
      <c r="R14" s="4">
        <f>+(D14*DEFLATOR!D14)</f>
        <v>1254.2025291031339</v>
      </c>
      <c r="S14" s="9">
        <f t="shared" si="2"/>
        <v>2.456890086442498</v>
      </c>
      <c r="T14" s="9"/>
      <c r="U14" s="4">
        <f>+(E14*DEFLATOR!E14)</f>
        <v>1332.7620995163136</v>
      </c>
      <c r="V14" s="9">
        <f t="shared" si="3"/>
        <v>-3.6427492811332507</v>
      </c>
      <c r="W14" s="9"/>
      <c r="X14" s="4">
        <f>+(F14*DEFLATOR!F14)</f>
        <v>1598.3348483849882</v>
      </c>
      <c r="Y14" s="9">
        <f t="shared" si="4"/>
        <v>-4.008966748855647</v>
      </c>
      <c r="Z14" s="9"/>
      <c r="AA14" s="4">
        <f>+(G14*DEFLATOR!G14)</f>
        <v>1877.362781428688</v>
      </c>
      <c r="AB14" s="9">
        <f t="shared" si="5"/>
        <v>4.663889909085461</v>
      </c>
      <c r="AC14" s="9"/>
      <c r="AD14" s="4">
        <f>+(H14*DEFLATOR!H14)</f>
        <v>1410.0496664125883</v>
      </c>
      <c r="AE14" s="9">
        <f t="shared" si="6"/>
        <v>-2.766644901917392</v>
      </c>
      <c r="AF14" s="9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</row>
    <row r="15" spans="1:156" s="1" customFormat="1" ht="12.75">
      <c r="A15" s="10" t="s">
        <v>9</v>
      </c>
      <c r="B15" s="11">
        <v>1023.0303568845154</v>
      </c>
      <c r="C15" s="11">
        <v>671.115645941109</v>
      </c>
      <c r="D15" s="11">
        <v>821.2848224103956</v>
      </c>
      <c r="E15" s="11">
        <v>863.4501914237092</v>
      </c>
      <c r="F15" s="11">
        <v>949.4747518295833</v>
      </c>
      <c r="G15" s="11">
        <v>1241.7112212443421</v>
      </c>
      <c r="H15" s="11">
        <v>831.3662260163127</v>
      </c>
      <c r="I15" s="17"/>
      <c r="K15" s="7" t="s">
        <v>9</v>
      </c>
      <c r="L15" s="4">
        <f>+(B15*DEFLATOR!B15)</f>
        <v>1787.3466965263917</v>
      </c>
      <c r="M15" s="9">
        <f t="shared" si="0"/>
        <v>9.964566797631779</v>
      </c>
      <c r="N15" s="9"/>
      <c r="O15" s="4">
        <f>+(C15*DEFLATOR!C15)</f>
        <v>1196.2385692496273</v>
      </c>
      <c r="P15" s="9">
        <f t="shared" si="1"/>
        <v>3.539576388920085</v>
      </c>
      <c r="Q15" s="9"/>
      <c r="R15" s="4">
        <f>+(D15*DEFLATOR!D15)</f>
        <v>1458.8644657016414</v>
      </c>
      <c r="S15" s="9">
        <f t="shared" si="2"/>
        <v>16.31809311888879</v>
      </c>
      <c r="T15" s="9"/>
      <c r="U15" s="4">
        <f>+(E15*DEFLATOR!E15)</f>
        <v>1602.7799233278322</v>
      </c>
      <c r="V15" s="9">
        <f t="shared" si="3"/>
        <v>20.2600166908643</v>
      </c>
      <c r="W15" s="9"/>
      <c r="X15" s="4">
        <f>+(F15*DEFLATOR!F15)</f>
        <v>1682.5347646041712</v>
      </c>
      <c r="Y15" s="9">
        <f t="shared" si="4"/>
        <v>5.267977251716771</v>
      </c>
      <c r="Z15" s="9"/>
      <c r="AA15" s="4">
        <f>+(G15*DEFLATOR!G15)</f>
        <v>2110.350827439031</v>
      </c>
      <c r="AB15" s="9">
        <f t="shared" si="5"/>
        <v>12.41039016620098</v>
      </c>
      <c r="AC15" s="9"/>
      <c r="AD15" s="4">
        <f>+(H15*DEFLATOR!H15)</f>
        <v>1419.8872226942938</v>
      </c>
      <c r="AE15" s="9">
        <f t="shared" si="6"/>
        <v>0.6976744519030964</v>
      </c>
      <c r="AF15" s="9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</row>
    <row r="16" spans="1:156" s="1" customFormat="1" ht="12.75">
      <c r="A16" s="10" t="s">
        <v>18</v>
      </c>
      <c r="B16" s="11">
        <v>870.8122355176439</v>
      </c>
      <c r="C16" s="11">
        <v>587.8778012554416</v>
      </c>
      <c r="D16" s="11">
        <v>690.6377756866876</v>
      </c>
      <c r="E16" s="11">
        <v>703.2297573443666</v>
      </c>
      <c r="F16" s="11">
        <v>842.2881193716299</v>
      </c>
      <c r="G16" s="11">
        <v>1026.5662388036355</v>
      </c>
      <c r="H16" s="11">
        <v>781.6376662155795</v>
      </c>
      <c r="I16" s="17"/>
      <c r="K16" s="7" t="s">
        <v>18</v>
      </c>
      <c r="L16" s="4">
        <f>+(B16*DEFLATOR!B16)</f>
        <v>1482.9574331618062</v>
      </c>
      <c r="M16" s="9">
        <f t="shared" si="0"/>
        <v>-17.030230562215433</v>
      </c>
      <c r="N16" s="9"/>
      <c r="O16" s="4">
        <f>+(C16*DEFLATOR!C16)</f>
        <v>1029.3420633216401</v>
      </c>
      <c r="P16" s="9">
        <f t="shared" si="1"/>
        <v>-13.951774354899582</v>
      </c>
      <c r="Q16" s="9"/>
      <c r="R16" s="4">
        <f>+(D16*DEFLATOR!D16)</f>
        <v>1190.2527737427465</v>
      </c>
      <c r="S16" s="9">
        <f t="shared" si="2"/>
        <v>-18.412381566213966</v>
      </c>
      <c r="T16" s="9"/>
      <c r="U16" s="4">
        <f>+(E16*DEFLATOR!E16)</f>
        <v>1265.629870824837</v>
      </c>
      <c r="V16" s="9">
        <f t="shared" si="3"/>
        <v>-21.035330402877428</v>
      </c>
      <c r="W16" s="9"/>
      <c r="X16" s="4">
        <f>+(F16*DEFLATOR!F16)</f>
        <v>1455.6199113240891</v>
      </c>
      <c r="Y16" s="9">
        <f t="shared" si="4"/>
        <v>-13.48648824700306</v>
      </c>
      <c r="Z16" s="9"/>
      <c r="AA16" s="4">
        <f>+(G16*DEFLATOR!G16)</f>
        <v>1699.163500385908</v>
      </c>
      <c r="AB16" s="9">
        <f t="shared" si="5"/>
        <v>-19.48431140959204</v>
      </c>
      <c r="AC16" s="9"/>
      <c r="AD16" s="4">
        <f>+(H16*DEFLATOR!H16)</f>
        <v>1309.1654448481052</v>
      </c>
      <c r="AE16" s="9">
        <f t="shared" si="6"/>
        <v>-7.79792761541227</v>
      </c>
      <c r="AF16" s="9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</row>
    <row r="17" spans="1:156" s="1" customFormat="1" ht="12.75">
      <c r="A17" s="10" t="s">
        <v>10</v>
      </c>
      <c r="B17" s="11">
        <v>857.7345174186964</v>
      </c>
      <c r="C17" s="11">
        <v>609.8846862438786</v>
      </c>
      <c r="D17" s="11">
        <v>677.4094596882632</v>
      </c>
      <c r="E17" s="11">
        <v>727.3881123567456</v>
      </c>
      <c r="F17" s="11">
        <v>813.4868417626133</v>
      </c>
      <c r="G17" s="11">
        <v>1002.0084111676904</v>
      </c>
      <c r="H17" s="11">
        <v>792.2149995562738</v>
      </c>
      <c r="I17" s="17"/>
      <c r="K17" s="7" t="s">
        <v>10</v>
      </c>
      <c r="L17" s="4">
        <f>+(B17*DEFLATOR!B17)</f>
        <v>1439.2123966939405</v>
      </c>
      <c r="M17" s="9">
        <f t="shared" si="0"/>
        <v>-2.9498511211206613</v>
      </c>
      <c r="N17" s="9">
        <f aca="true" t="shared" si="7" ref="N17:N76">+((L17/L5)-1)*100</f>
        <v>-8.331598739234447</v>
      </c>
      <c r="O17" s="4">
        <f>+(C17*DEFLATOR!C17)</f>
        <v>1064.3625259456587</v>
      </c>
      <c r="P17" s="9">
        <f t="shared" si="1"/>
        <v>3.402218161668169</v>
      </c>
      <c r="Q17" s="9">
        <f aca="true" t="shared" si="8" ref="Q17:Q76">+((O17/O5)-1)*100</f>
        <v>-7.075053187194891</v>
      </c>
      <c r="R17" s="4">
        <f>+(D17*DEFLATOR!D17)</f>
        <v>1145.9118058365477</v>
      </c>
      <c r="S17" s="9">
        <f t="shared" si="2"/>
        <v>-3.7253404389698486</v>
      </c>
      <c r="T17" s="9">
        <f aca="true" t="shared" si="9" ref="T17:T76">+((R17/R5)-1)*100</f>
        <v>-0.49978103630973214</v>
      </c>
      <c r="U17" s="4">
        <f>+(E17*DEFLATOR!E17)</f>
        <v>1297.3031408017898</v>
      </c>
      <c r="V17" s="9">
        <f t="shared" si="3"/>
        <v>2.502569724931547</v>
      </c>
      <c r="W17" s="9">
        <f aca="true" t="shared" si="10" ref="W17:W76">+((U17/U5)-1)*100</f>
        <v>-3.4544617789889043</v>
      </c>
      <c r="X17" s="4">
        <f>+(F17*DEFLATOR!F17)</f>
        <v>1386.9833364982117</v>
      </c>
      <c r="Y17" s="9">
        <f t="shared" si="4"/>
        <v>-4.715281392615944</v>
      </c>
      <c r="Z17" s="9">
        <f aca="true" t="shared" si="11" ref="Z17:Z76">+((X17/X5)-1)*100</f>
        <v>-11.44162585366475</v>
      </c>
      <c r="AA17" s="4">
        <f>+(G17*DEFLATOR!G17)</f>
        <v>1627.2719759638767</v>
      </c>
      <c r="AB17" s="9">
        <f t="shared" si="5"/>
        <v>-4.230995098806178</v>
      </c>
      <c r="AC17" s="9">
        <f aca="true" t="shared" si="12" ref="AC17:AC76">+((AA17/AA5)-1)*100</f>
        <v>-9.114451249131639</v>
      </c>
      <c r="AD17" s="4">
        <f>+(H17*DEFLATOR!H17)</f>
        <v>1310.3707559412821</v>
      </c>
      <c r="AE17" s="9">
        <f t="shared" si="6"/>
        <v>0.09206713314349191</v>
      </c>
      <c r="AF17" s="9">
        <f aca="true" t="shared" si="13" ref="AF17:AF76">+((AD17/AD5)-1)*100</f>
        <v>-2.902269826105608</v>
      </c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</row>
    <row r="18" spans="1:156" s="1" customFormat="1" ht="12.75">
      <c r="A18" s="10" t="s">
        <v>11</v>
      </c>
      <c r="B18" s="11">
        <v>861.0459100846135</v>
      </c>
      <c r="C18" s="11">
        <v>588.4585236345896</v>
      </c>
      <c r="D18" s="11">
        <v>659.0680101912105</v>
      </c>
      <c r="E18" s="11">
        <v>717.2172274689718</v>
      </c>
      <c r="F18" s="11">
        <v>805.9415760253974</v>
      </c>
      <c r="G18" s="11">
        <v>1023.8907020076574</v>
      </c>
      <c r="H18" s="11">
        <v>799.3531417424367</v>
      </c>
      <c r="I18" s="17"/>
      <c r="K18" s="7" t="s">
        <v>11</v>
      </c>
      <c r="L18" s="4">
        <f>+(B18*DEFLATOR!B18)</f>
        <v>1426.997329449383</v>
      </c>
      <c r="M18" s="9">
        <f t="shared" si="0"/>
        <v>-0.8487327702719316</v>
      </c>
      <c r="N18" s="9">
        <f t="shared" si="7"/>
        <v>-9.819585907430184</v>
      </c>
      <c r="O18" s="4">
        <f>+(C18*DEFLATOR!C18)</f>
        <v>1010.996137073254</v>
      </c>
      <c r="P18" s="9">
        <f t="shared" si="1"/>
        <v>-5.013929706421227</v>
      </c>
      <c r="Q18" s="9">
        <f t="shared" si="8"/>
        <v>-12.984878429317813</v>
      </c>
      <c r="R18" s="4">
        <f>+(D18*DEFLATOR!D18)</f>
        <v>1101.7741361710753</v>
      </c>
      <c r="S18" s="9">
        <f t="shared" si="2"/>
        <v>-3.8517510196389604</v>
      </c>
      <c r="T18" s="9">
        <f t="shared" si="9"/>
        <v>-9.784143228252507</v>
      </c>
      <c r="U18" s="4">
        <f>+(E18*DEFLATOR!E18)</f>
        <v>1255.312343004704</v>
      </c>
      <c r="V18" s="9">
        <f t="shared" si="3"/>
        <v>-3.236776083894599</v>
      </c>
      <c r="W18" s="9">
        <f t="shared" si="10"/>
        <v>-8.727566317217272</v>
      </c>
      <c r="X18" s="4">
        <f>+(F18*DEFLATOR!F18)</f>
        <v>1360.9178639224906</v>
      </c>
      <c r="Y18" s="9">
        <f t="shared" si="4"/>
        <v>-1.879292410356559</v>
      </c>
      <c r="Z18" s="9">
        <f t="shared" si="11"/>
        <v>-12.288621092339069</v>
      </c>
      <c r="AA18" s="4">
        <f>+(G18*DEFLATOR!G18)</f>
        <v>1644.8798512001151</v>
      </c>
      <c r="AB18" s="9">
        <f t="shared" si="5"/>
        <v>1.082048698454896</v>
      </c>
      <c r="AC18" s="9">
        <f t="shared" si="12"/>
        <v>-7.718176495830631</v>
      </c>
      <c r="AD18" s="4">
        <f>+(H18*DEFLATOR!H18)</f>
        <v>1299.3098151785546</v>
      </c>
      <c r="AE18" s="9">
        <f t="shared" si="6"/>
        <v>-0.8441077239076611</v>
      </c>
      <c r="AF18" s="9">
        <f t="shared" si="13"/>
        <v>-11.852767046569756</v>
      </c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</row>
    <row r="19" spans="1:156" s="1" customFormat="1" ht="12.75">
      <c r="A19" s="10" t="s">
        <v>12</v>
      </c>
      <c r="B19" s="11">
        <v>849.3986736875225</v>
      </c>
      <c r="C19" s="11">
        <v>618.7789459052834</v>
      </c>
      <c r="D19" s="11">
        <v>632.0125221469324</v>
      </c>
      <c r="E19" s="11">
        <v>718.6688815736683</v>
      </c>
      <c r="F19" s="11">
        <v>841.0510273289942</v>
      </c>
      <c r="G19" s="11">
        <v>972.0862526400108</v>
      </c>
      <c r="H19" s="11">
        <v>802.2500163877123</v>
      </c>
      <c r="I19" s="17"/>
      <c r="K19" s="7" t="s">
        <v>12</v>
      </c>
      <c r="L19" s="4">
        <f>+(B19*DEFLATOR!B19)</f>
        <v>1388.6641196830753</v>
      </c>
      <c r="M19" s="9">
        <f t="shared" si="0"/>
        <v>-2.6862846184231293</v>
      </c>
      <c r="N19" s="9">
        <f t="shared" si="7"/>
        <v>-12.946626633604474</v>
      </c>
      <c r="O19" s="4">
        <f>+(C19*DEFLATOR!C19)</f>
        <v>1027.8332006301912</v>
      </c>
      <c r="P19" s="9">
        <f t="shared" si="1"/>
        <v>1.6653934609165866</v>
      </c>
      <c r="Q19" s="9">
        <f t="shared" si="8"/>
        <v>-11.193344020609498</v>
      </c>
      <c r="R19" s="4">
        <f>+(D19*DEFLATOR!D19)</f>
        <v>1046.1878011722781</v>
      </c>
      <c r="S19" s="9">
        <f t="shared" si="2"/>
        <v>-5.045166080225183</v>
      </c>
      <c r="T19" s="9">
        <f t="shared" si="9"/>
        <v>-12.699772854682756</v>
      </c>
      <c r="U19" s="4">
        <f>+(E19*DEFLATOR!E19)</f>
        <v>1238.7759567186408</v>
      </c>
      <c r="V19" s="9">
        <f t="shared" si="3"/>
        <v>-1.317312490250977</v>
      </c>
      <c r="W19" s="9">
        <f t="shared" si="10"/>
        <v>-8.060882555457638</v>
      </c>
      <c r="X19" s="4">
        <f>+(F19*DEFLATOR!F19)</f>
        <v>1393.1762778752773</v>
      </c>
      <c r="Y19" s="9">
        <f t="shared" si="4"/>
        <v>2.3703424584206934</v>
      </c>
      <c r="Z19" s="9">
        <f t="shared" si="11"/>
        <v>-12.637626284632775</v>
      </c>
      <c r="AA19" s="4">
        <f>+(G19*DEFLATOR!G19)</f>
        <v>1552.1876868147062</v>
      </c>
      <c r="AB19" s="9">
        <f t="shared" si="5"/>
        <v>-5.635193617198242</v>
      </c>
      <c r="AC19" s="9">
        <f t="shared" si="12"/>
        <v>-14.191440183700932</v>
      </c>
      <c r="AD19" s="4">
        <f>+(H19*DEFLATOR!H19)</f>
        <v>1283.8619125766836</v>
      </c>
      <c r="AE19" s="9">
        <f t="shared" si="6"/>
        <v>-1.1889314173885501</v>
      </c>
      <c r="AF19" s="9">
        <f t="shared" si="13"/>
        <v>-10.364042742665024</v>
      </c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</row>
    <row r="20" spans="1:156" s="1" customFormat="1" ht="12.75">
      <c r="A20" s="10" t="s">
        <v>13</v>
      </c>
      <c r="B20" s="11">
        <v>859.9351469820203</v>
      </c>
      <c r="C20" s="11">
        <v>637.3241340179078</v>
      </c>
      <c r="D20" s="11">
        <v>665.6646469349242</v>
      </c>
      <c r="E20" s="11">
        <v>742.4874329581098</v>
      </c>
      <c r="F20" s="11">
        <v>835.8074879181652</v>
      </c>
      <c r="G20" s="11">
        <v>982.5517306343478</v>
      </c>
      <c r="H20" s="11">
        <v>816.0169236634246</v>
      </c>
      <c r="I20" s="17"/>
      <c r="K20" s="7" t="s">
        <v>13</v>
      </c>
      <c r="L20" s="4">
        <f>+(B20*DEFLATOR!B20)</f>
        <v>1391.4950723818936</v>
      </c>
      <c r="M20" s="9">
        <f t="shared" si="0"/>
        <v>0.20386158601579663</v>
      </c>
      <c r="N20" s="9">
        <f t="shared" si="7"/>
        <v>-12.237512716328435</v>
      </c>
      <c r="O20" s="4">
        <f>+(C20*DEFLATOR!C20)</f>
        <v>1034.129137456457</v>
      </c>
      <c r="P20" s="9">
        <f t="shared" si="1"/>
        <v>0.6125446057206219</v>
      </c>
      <c r="Q20" s="9">
        <f t="shared" si="8"/>
        <v>-14.433077514396842</v>
      </c>
      <c r="R20" s="4">
        <f>+(D20*DEFLATOR!D20)</f>
        <v>1089.5808303320373</v>
      </c>
      <c r="S20" s="9">
        <f t="shared" si="2"/>
        <v>4.147728458612909</v>
      </c>
      <c r="T20" s="9">
        <f t="shared" si="9"/>
        <v>-9.320205252713965</v>
      </c>
      <c r="U20" s="4">
        <f>+(E20*DEFLATOR!E20)</f>
        <v>1253.754120333612</v>
      </c>
      <c r="V20" s="9">
        <f t="shared" si="3"/>
        <v>1.20910997131769</v>
      </c>
      <c r="W20" s="9">
        <f t="shared" si="10"/>
        <v>-10.387618190271652</v>
      </c>
      <c r="X20" s="4">
        <f>+(F20*DEFLATOR!F20)</f>
        <v>1374.5934363963672</v>
      </c>
      <c r="Y20" s="9">
        <f t="shared" si="4"/>
        <v>-1.3338471070761138</v>
      </c>
      <c r="Z20" s="9">
        <f t="shared" si="11"/>
        <v>-13.199075920808923</v>
      </c>
      <c r="AA20" s="4">
        <f>+(G20*DEFLATOR!G20)</f>
        <v>1559.2313012292273</v>
      </c>
      <c r="AB20" s="9">
        <f t="shared" si="5"/>
        <v>0.45378625757401814</v>
      </c>
      <c r="AC20" s="9">
        <f t="shared" si="12"/>
        <v>-11.435011187530442</v>
      </c>
      <c r="AD20" s="4">
        <f>+(H20*DEFLATOR!H20)</f>
        <v>1288.117437645139</v>
      </c>
      <c r="AE20" s="9">
        <f t="shared" si="6"/>
        <v>0.3314628330950864</v>
      </c>
      <c r="AF20" s="9">
        <f t="shared" si="13"/>
        <v>-13.684643335855085</v>
      </c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</row>
    <row r="21" spans="1:156" s="1" customFormat="1" ht="12.75">
      <c r="A21" s="10" t="s">
        <v>14</v>
      </c>
      <c r="B21" s="11">
        <v>859.396545550926</v>
      </c>
      <c r="C21" s="11">
        <v>638.0921600741405</v>
      </c>
      <c r="D21" s="11">
        <v>661.9474071975499</v>
      </c>
      <c r="E21" s="11">
        <v>713.4821061617793</v>
      </c>
      <c r="F21" s="11">
        <v>860.3471899608247</v>
      </c>
      <c r="G21" s="11">
        <v>973.4977452617774</v>
      </c>
      <c r="H21" s="11">
        <v>816.6279466902562</v>
      </c>
      <c r="I21" s="17"/>
      <c r="K21" s="7" t="s">
        <v>14</v>
      </c>
      <c r="L21" s="4">
        <f>+(B21*DEFLATOR!B21)</f>
        <v>1390.671415030534</v>
      </c>
      <c r="M21" s="9">
        <f t="shared" si="0"/>
        <v>-0.05919225786044091</v>
      </c>
      <c r="N21" s="9">
        <f t="shared" si="7"/>
        <v>-15.091523085458336</v>
      </c>
      <c r="O21" s="4">
        <f>+(C21*DEFLATOR!C21)</f>
        <v>1037.0346003284924</v>
      </c>
      <c r="P21" s="9">
        <f t="shared" si="1"/>
        <v>0.28095745171454745</v>
      </c>
      <c r="Q21" s="9">
        <f t="shared" si="8"/>
        <v>-17.645872953266096</v>
      </c>
      <c r="R21" s="4">
        <f>+(D21*DEFLATOR!D21)</f>
        <v>1079.7173247799772</v>
      </c>
      <c r="S21" s="9">
        <f t="shared" si="2"/>
        <v>-0.9052568912261694</v>
      </c>
      <c r="T21" s="9">
        <f t="shared" si="9"/>
        <v>-12.621566870029444</v>
      </c>
      <c r="U21" s="4">
        <f>+(E21*DEFLATOR!E21)</f>
        <v>1207.4324738082146</v>
      </c>
      <c r="V21" s="9">
        <f t="shared" si="3"/>
        <v>-3.6946356366168276</v>
      </c>
      <c r="W21" s="9">
        <f t="shared" si="10"/>
        <v>-9.93264578791596</v>
      </c>
      <c r="X21" s="4">
        <f>+(F21*DEFLATOR!F21)</f>
        <v>1413.679836144982</v>
      </c>
      <c r="Y21" s="9">
        <f t="shared" si="4"/>
        <v>2.8434880244360583</v>
      </c>
      <c r="Z21" s="9">
        <f t="shared" si="11"/>
        <v>-16.1114973049002</v>
      </c>
      <c r="AA21" s="4">
        <f>+(G21*DEFLATOR!G21)</f>
        <v>1544.5544370283899</v>
      </c>
      <c r="AB21" s="9">
        <f t="shared" si="5"/>
        <v>-0.9412884534364285</v>
      </c>
      <c r="AC21" s="9">
        <f t="shared" si="12"/>
        <v>-15.221638785435465</v>
      </c>
      <c r="AD21" s="4">
        <f>+(H21*DEFLATOR!H21)</f>
        <v>1292.9608460317136</v>
      </c>
      <c r="AE21" s="9">
        <f t="shared" si="6"/>
        <v>0.37600674014854896</v>
      </c>
      <c r="AF21" s="9">
        <f t="shared" si="13"/>
        <v>-14.317618760451921</v>
      </c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</row>
    <row r="22" spans="1:156" s="1" customFormat="1" ht="12.75">
      <c r="A22" s="10" t="s">
        <v>15</v>
      </c>
      <c r="B22" s="11">
        <v>859.942207236182</v>
      </c>
      <c r="C22" s="11">
        <v>608.5805501266497</v>
      </c>
      <c r="D22" s="11">
        <v>703.7282386255706</v>
      </c>
      <c r="E22" s="11">
        <v>706.7047111621348</v>
      </c>
      <c r="F22" s="11">
        <v>843.5727045161963</v>
      </c>
      <c r="G22" s="11">
        <v>981.4764275828156</v>
      </c>
      <c r="H22" s="11">
        <v>840.9272050731856</v>
      </c>
      <c r="I22" s="17"/>
      <c r="K22" s="7" t="s">
        <v>15</v>
      </c>
      <c r="L22" s="4">
        <f>+(B22*DEFLATOR!B22)</f>
        <v>1391.0284776255507</v>
      </c>
      <c r="M22" s="9">
        <f t="shared" si="0"/>
        <v>0.025675554351489716</v>
      </c>
      <c r="N22" s="9">
        <f t="shared" si="7"/>
        <v>-13.40333123349039</v>
      </c>
      <c r="O22" s="4">
        <f>+(C22*DEFLATOR!C22)</f>
        <v>991.8491755278926</v>
      </c>
      <c r="P22" s="9">
        <f t="shared" si="1"/>
        <v>-4.357176200898872</v>
      </c>
      <c r="Q22" s="9">
        <f t="shared" si="8"/>
        <v>-18.20909836679575</v>
      </c>
      <c r="R22" s="4">
        <f>+(D22*DEFLATOR!D22)</f>
        <v>1145.6901686225801</v>
      </c>
      <c r="S22" s="9">
        <f t="shared" si="2"/>
        <v>6.110195912253857</v>
      </c>
      <c r="T22" s="9">
        <f t="shared" si="9"/>
        <v>-3.910470923961884</v>
      </c>
      <c r="U22" s="4">
        <f>+(E22*DEFLATOR!E22)</f>
        <v>1195.1264360487905</v>
      </c>
      <c r="V22" s="9">
        <f t="shared" si="3"/>
        <v>-1.0191905573494364</v>
      </c>
      <c r="W22" s="9">
        <f t="shared" si="10"/>
        <v>-12.631068680034474</v>
      </c>
      <c r="X22" s="4">
        <f>+(F22*DEFLATOR!F22)</f>
        <v>1386.810238663165</v>
      </c>
      <c r="Y22" s="9">
        <f t="shared" si="4"/>
        <v>-1.9006847798783588</v>
      </c>
      <c r="Z22" s="9">
        <f t="shared" si="11"/>
        <v>-19.38212232204406</v>
      </c>
      <c r="AA22" s="4">
        <f>+(G22*DEFLATOR!G22)</f>
        <v>1554.5706681491731</v>
      </c>
      <c r="AB22" s="9">
        <f t="shared" si="5"/>
        <v>0.6484867661934679</v>
      </c>
      <c r="AC22" s="9">
        <f t="shared" si="12"/>
        <v>-11.10129659007767</v>
      </c>
      <c r="AD22" s="4">
        <f>+(H22*DEFLATOR!H22)</f>
        <v>1334.369290320056</v>
      </c>
      <c r="AE22" s="9">
        <f t="shared" si="6"/>
        <v>3.202606205395253</v>
      </c>
      <c r="AF22" s="9">
        <f t="shared" si="13"/>
        <v>-7.175275699636496</v>
      </c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</row>
    <row r="23" spans="1:156" s="1" customFormat="1" ht="12.75">
      <c r="A23" s="10" t="s">
        <v>16</v>
      </c>
      <c r="B23" s="11">
        <v>844.7138280698238</v>
      </c>
      <c r="C23" s="11">
        <v>613.8694535235209</v>
      </c>
      <c r="D23" s="11">
        <v>705.1557177935782</v>
      </c>
      <c r="E23" s="11">
        <v>718.4252288189506</v>
      </c>
      <c r="F23" s="11">
        <v>834.7038376339542</v>
      </c>
      <c r="G23" s="11">
        <v>947.1141984575593</v>
      </c>
      <c r="H23" s="11">
        <v>826.531828545044</v>
      </c>
      <c r="I23" s="17"/>
      <c r="K23" s="7" t="s">
        <v>16</v>
      </c>
      <c r="L23" s="4">
        <f>+(B23*DEFLATOR!B23)</f>
        <v>1363.402222965222</v>
      </c>
      <c r="M23" s="9">
        <f t="shared" si="0"/>
        <v>-1.986030847296949</v>
      </c>
      <c r="N23" s="9">
        <f t="shared" si="7"/>
        <v>-14.564330344130827</v>
      </c>
      <c r="O23" s="4">
        <f>+(C23*DEFLATOR!C23)</f>
        <v>1003.8820955303016</v>
      </c>
      <c r="P23" s="9">
        <f t="shared" si="1"/>
        <v>1.2131804209047026</v>
      </c>
      <c r="Q23" s="9">
        <f t="shared" si="8"/>
        <v>-11.94886337557014</v>
      </c>
      <c r="R23" s="4">
        <f>+(D23*DEFLATOR!D23)</f>
        <v>1149.5085075461946</v>
      </c>
      <c r="S23" s="9">
        <f t="shared" si="2"/>
        <v>0.333278492579292</v>
      </c>
      <c r="T23" s="9">
        <f t="shared" si="9"/>
        <v>-0.13535006652999337</v>
      </c>
      <c r="U23" s="4">
        <f>+(E23*DEFLATOR!E23)</f>
        <v>1211.3133635349723</v>
      </c>
      <c r="V23" s="9">
        <f t="shared" si="3"/>
        <v>1.3544112989164026</v>
      </c>
      <c r="W23" s="9">
        <f t="shared" si="10"/>
        <v>-12.875969561294387</v>
      </c>
      <c r="X23" s="4">
        <f>+(F23*DEFLATOR!F23)</f>
        <v>1364.7240838802368</v>
      </c>
      <c r="Y23" s="9">
        <f t="shared" si="4"/>
        <v>-1.5925866544090672</v>
      </c>
      <c r="Z23" s="9">
        <f t="shared" si="11"/>
        <v>-16.42086010932673</v>
      </c>
      <c r="AA23" s="4">
        <f>+(G23*DEFLATOR!G23)</f>
        <v>1497.7475817900886</v>
      </c>
      <c r="AB23" s="9">
        <f t="shared" si="5"/>
        <v>-3.655226971877479</v>
      </c>
      <c r="AC23" s="9">
        <f t="shared" si="12"/>
        <v>-16.17578428535662</v>
      </c>
      <c r="AD23" s="4">
        <f>+(H23*DEFLATOR!H23)</f>
        <v>1308.2563057168898</v>
      </c>
      <c r="AE23" s="9">
        <f t="shared" si="6"/>
        <v>-1.9569533556113905</v>
      </c>
      <c r="AF23" s="9">
        <f t="shared" si="13"/>
        <v>-9.908565672250202</v>
      </c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</row>
    <row r="24" spans="1:156" s="1" customFormat="1" ht="12.75">
      <c r="A24" s="10" t="s">
        <v>17</v>
      </c>
      <c r="B24" s="11">
        <v>841.3231683411566</v>
      </c>
      <c r="C24" s="11">
        <v>590.7997509282842</v>
      </c>
      <c r="D24" s="11">
        <v>667.5908843516332</v>
      </c>
      <c r="E24" s="11">
        <v>744.5323644963507</v>
      </c>
      <c r="F24" s="11">
        <v>828.4880407333334</v>
      </c>
      <c r="G24" s="11">
        <v>947.1024583019272</v>
      </c>
      <c r="H24" s="11">
        <v>826.599972269072</v>
      </c>
      <c r="I24" s="17"/>
      <c r="K24" s="7" t="s">
        <v>17</v>
      </c>
      <c r="L24" s="4">
        <f>+(B24*DEFLATOR!B24)</f>
        <v>1347.340910821677</v>
      </c>
      <c r="M24" s="9">
        <f t="shared" si="0"/>
        <v>-1.1780318289795533</v>
      </c>
      <c r="N24" s="9">
        <f t="shared" si="7"/>
        <v>-16.682019274841643</v>
      </c>
      <c r="O24" s="4">
        <f>+(C24*DEFLATOR!C24)</f>
        <v>958.0123028925817</v>
      </c>
      <c r="P24" s="9">
        <f t="shared" si="1"/>
        <v>-4.569241033578663</v>
      </c>
      <c r="Q24" s="9">
        <f t="shared" si="8"/>
        <v>-15.105146160858885</v>
      </c>
      <c r="R24" s="4">
        <f>+(D24*DEFLATOR!D24)</f>
        <v>1068.8197330131627</v>
      </c>
      <c r="S24" s="9">
        <f t="shared" si="2"/>
        <v>-7.019415167728916</v>
      </c>
      <c r="T24" s="9">
        <f t="shared" si="9"/>
        <v>-8.233702098186924</v>
      </c>
      <c r="U24" s="4">
        <f>+(E24*DEFLATOR!E24)</f>
        <v>1246.7293218014654</v>
      </c>
      <c r="V24" s="9">
        <f t="shared" si="3"/>
        <v>2.9237651736243375</v>
      </c>
      <c r="W24" s="9">
        <f t="shared" si="10"/>
        <v>-15.284834131527148</v>
      </c>
      <c r="X24" s="4">
        <f>+(F24*DEFLATOR!F24)</f>
        <v>1349.2991136947398</v>
      </c>
      <c r="Y24" s="9">
        <f t="shared" si="4"/>
        <v>-1.130262913045399</v>
      </c>
      <c r="Z24" s="9">
        <f t="shared" si="11"/>
        <v>-19.830548811118433</v>
      </c>
      <c r="AA24" s="4">
        <f>+(G24*DEFLATOR!G24)</f>
        <v>1483.7814703201482</v>
      </c>
      <c r="AB24" s="9">
        <f t="shared" si="5"/>
        <v>-0.9324743127442248</v>
      </c>
      <c r="AC24" s="9">
        <f t="shared" si="12"/>
        <v>-17.16367208150855</v>
      </c>
      <c r="AD24" s="4">
        <f>+(H24*DEFLATOR!H24)</f>
        <v>1303.6709499747055</v>
      </c>
      <c r="AE24" s="9">
        <f t="shared" si="6"/>
        <v>-0.3504936855375229</v>
      </c>
      <c r="AF24" s="9">
        <f t="shared" si="13"/>
        <v>-9.823680172147942</v>
      </c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</row>
    <row r="25" spans="1:156" s="1" customFormat="1" ht="12.75">
      <c r="A25" s="13" t="s">
        <v>7</v>
      </c>
      <c r="B25" s="11">
        <v>848.7519750317164</v>
      </c>
      <c r="C25" s="11">
        <v>588.352101669226</v>
      </c>
      <c r="D25" s="11">
        <v>675.4381067363676</v>
      </c>
      <c r="E25" s="11">
        <v>734.2651332868081</v>
      </c>
      <c r="F25" s="11">
        <v>831.822772129941</v>
      </c>
      <c r="G25" s="11">
        <v>962.1212489580458</v>
      </c>
      <c r="H25" s="11">
        <v>833.5602196613976</v>
      </c>
      <c r="I25" s="17"/>
      <c r="K25" s="14" t="s">
        <v>7</v>
      </c>
      <c r="L25" s="4">
        <f>+(B25*DEFLATOR!B25)</f>
        <v>1355.1829719136563</v>
      </c>
      <c r="M25" s="9">
        <f t="shared" si="0"/>
        <v>0.5820398556143358</v>
      </c>
      <c r="N25" s="9">
        <f t="shared" si="7"/>
        <v>-15.846827712397182</v>
      </c>
      <c r="O25" s="4">
        <f>+(C25*DEFLATOR!C25)</f>
        <v>952.1390351609424</v>
      </c>
      <c r="P25" s="9">
        <f t="shared" si="1"/>
        <v>-0.6130680904520514</v>
      </c>
      <c r="Q25" s="9">
        <f t="shared" si="8"/>
        <v>-15.655412368083043</v>
      </c>
      <c r="R25" s="4">
        <f>+(D25*DEFLATOR!D25)</f>
        <v>1078.2562719372354</v>
      </c>
      <c r="S25" s="9">
        <f t="shared" si="2"/>
        <v>0.8828934040607361</v>
      </c>
      <c r="T25" s="9">
        <f t="shared" si="9"/>
        <v>-11.916311938957858</v>
      </c>
      <c r="U25" s="4">
        <f>+(E25*DEFLATOR!E25)</f>
        <v>1225.9813609824473</v>
      </c>
      <c r="V25" s="9">
        <f t="shared" si="3"/>
        <v>-1.664191292865258</v>
      </c>
      <c r="W25" s="9">
        <f t="shared" si="10"/>
        <v>-11.36288057732454</v>
      </c>
      <c r="X25" s="4">
        <f>+(F25*DEFLATOR!F25)</f>
        <v>1350.408843499451</v>
      </c>
      <c r="Y25" s="9">
        <f t="shared" si="4"/>
        <v>0.08224490725947664</v>
      </c>
      <c r="Z25" s="9">
        <f t="shared" si="11"/>
        <v>-18.898633581082926</v>
      </c>
      <c r="AA25" s="4">
        <f>+(G25*DEFLATOR!G25)</f>
        <v>1503.2519324635848</v>
      </c>
      <c r="AB25" s="9">
        <f t="shared" si="5"/>
        <v>1.3122189845945265</v>
      </c>
      <c r="AC25" s="9">
        <f t="shared" si="12"/>
        <v>-16.192972226042258</v>
      </c>
      <c r="AD25" s="4">
        <f>+(H25*DEFLATOR!H25)</f>
        <v>1308.2379282280347</v>
      </c>
      <c r="AE25" s="9">
        <f t="shared" si="6"/>
        <v>0.3503167922410011</v>
      </c>
      <c r="AF25" s="9">
        <f t="shared" si="13"/>
        <v>-9.787317384495797</v>
      </c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</row>
    <row r="26" spans="1:156" s="1" customFormat="1" ht="12.75">
      <c r="A26" s="12" t="s">
        <v>8</v>
      </c>
      <c r="B26" s="11">
        <v>879.5370441424616</v>
      </c>
      <c r="C26" s="11">
        <v>579.9533774226078</v>
      </c>
      <c r="D26" s="11">
        <v>720.79448016109</v>
      </c>
      <c r="E26" s="11">
        <v>735.1908398006492</v>
      </c>
      <c r="F26" s="11">
        <v>874.4975518060602</v>
      </c>
      <c r="G26" s="11">
        <v>992.8874166837198</v>
      </c>
      <c r="H26" s="11">
        <v>880.5504457164835</v>
      </c>
      <c r="I26" s="17"/>
      <c r="K26" s="12" t="s">
        <v>8</v>
      </c>
      <c r="L26" s="4">
        <f>+(B26*DEFLATOR!B26)</f>
        <v>1397.9074234804827</v>
      </c>
      <c r="M26" s="9">
        <f t="shared" si="0"/>
        <v>3.152670336943153</v>
      </c>
      <c r="N26" s="9">
        <f t="shared" si="7"/>
        <v>-13.995262058015012</v>
      </c>
      <c r="O26" s="4">
        <f>+(C26*DEFLATOR!C26)</f>
        <v>936.8609040509813</v>
      </c>
      <c r="P26" s="9">
        <f t="shared" si="1"/>
        <v>-1.6046113588209954</v>
      </c>
      <c r="Q26" s="9">
        <f t="shared" si="8"/>
        <v>-18.91067247428201</v>
      </c>
      <c r="R26" s="4">
        <f>+(D26*DEFLATOR!D26)</f>
        <v>1146.1921559313962</v>
      </c>
      <c r="S26" s="9">
        <f t="shared" si="2"/>
        <v>6.300532235449441</v>
      </c>
      <c r="T26" s="9">
        <f t="shared" si="9"/>
        <v>-8.611876524358042</v>
      </c>
      <c r="U26" s="4">
        <f>+(E26*DEFLATOR!E26)</f>
        <v>1224.3436929053255</v>
      </c>
      <c r="V26" s="9">
        <f t="shared" si="3"/>
        <v>-0.13358017741880168</v>
      </c>
      <c r="W26" s="9">
        <f t="shared" si="10"/>
        <v>-8.134865678603509</v>
      </c>
      <c r="X26" s="4">
        <f>+(F26*DEFLATOR!F26)</f>
        <v>1403.4089607991586</v>
      </c>
      <c r="Y26" s="9">
        <f t="shared" si="4"/>
        <v>3.924746017092362</v>
      </c>
      <c r="Z26" s="9">
        <f t="shared" si="11"/>
        <v>-12.195560134523076</v>
      </c>
      <c r="AA26" s="4">
        <f>+(G26*DEFLATOR!G26)</f>
        <v>1548.5347078625975</v>
      </c>
      <c r="AB26" s="9">
        <f t="shared" si="5"/>
        <v>3.0123211167140562</v>
      </c>
      <c r="AC26" s="9">
        <f t="shared" si="12"/>
        <v>-17.515425192133073</v>
      </c>
      <c r="AD26" s="4">
        <f>+(H26*DEFLATOR!H26)</f>
        <v>1377.9909504282055</v>
      </c>
      <c r="AE26" s="9">
        <f t="shared" si="6"/>
        <v>5.331829990179915</v>
      </c>
      <c r="AF26" s="9">
        <f t="shared" si="13"/>
        <v>-2.273587714533898</v>
      </c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</row>
    <row r="27" spans="1:156" s="1" customFormat="1" ht="12.75">
      <c r="A27" s="12">
        <v>37956</v>
      </c>
      <c r="B27" s="11">
        <v>1022.9366752764122</v>
      </c>
      <c r="C27" s="11">
        <v>637.9461142530291</v>
      </c>
      <c r="D27" s="11">
        <v>783.4461847912997</v>
      </c>
      <c r="E27" s="11">
        <v>865.5516887489775</v>
      </c>
      <c r="F27" s="11">
        <v>1063.5620297067453</v>
      </c>
      <c r="G27" s="11">
        <v>1143.836322623618</v>
      </c>
      <c r="H27" s="11">
        <v>1003.0761066059063</v>
      </c>
      <c r="I27" s="17"/>
      <c r="K27" s="12">
        <v>37956</v>
      </c>
      <c r="L27" s="4">
        <f>+(B27*DEFLATOR!B27)</f>
        <v>1618.0449949763686</v>
      </c>
      <c r="M27" s="9">
        <f t="shared" si="0"/>
        <v>15.747650223345367</v>
      </c>
      <c r="N27" s="9">
        <f t="shared" si="7"/>
        <v>-9.472236241522225</v>
      </c>
      <c r="O27" s="4">
        <f>+(C27*DEFLATOR!C27)</f>
        <v>1024.0910195013173</v>
      </c>
      <c r="P27" s="9">
        <f t="shared" si="1"/>
        <v>9.31089290556939</v>
      </c>
      <c r="Q27" s="9">
        <f t="shared" si="8"/>
        <v>-14.390737280465228</v>
      </c>
      <c r="R27" s="4">
        <f>+(D27*DEFLATOR!D27)</f>
        <v>1243.4570048394187</v>
      </c>
      <c r="S27" s="9">
        <f t="shared" si="2"/>
        <v>8.485911232657584</v>
      </c>
      <c r="T27" s="9">
        <f t="shared" si="9"/>
        <v>-14.765419675817682</v>
      </c>
      <c r="U27" s="4">
        <f>+(E27*DEFLATOR!E27)</f>
        <v>1433.2693674239404</v>
      </c>
      <c r="V27" s="9">
        <f t="shared" si="3"/>
        <v>17.06429948790289</v>
      </c>
      <c r="W27" s="9">
        <f t="shared" si="10"/>
        <v>-10.576034391043477</v>
      </c>
      <c r="X27" s="4">
        <f>+(F27*DEFLATOR!F27)</f>
        <v>1696.1372756889104</v>
      </c>
      <c r="Y27" s="9">
        <f t="shared" si="4"/>
        <v>20.85837578827061</v>
      </c>
      <c r="Z27" s="9">
        <f t="shared" si="11"/>
        <v>0.8084534935561605</v>
      </c>
      <c r="AA27" s="4">
        <f>+(G27*DEFLATOR!G27)</f>
        <v>1777.5595867912232</v>
      </c>
      <c r="AB27" s="9">
        <f t="shared" si="5"/>
        <v>14.789780155766907</v>
      </c>
      <c r="AC27" s="9">
        <f t="shared" si="12"/>
        <v>-15.769474739499078</v>
      </c>
      <c r="AD27" s="4">
        <f>+(H27*DEFLATOR!H27)</f>
        <v>1559.9063900238825</v>
      </c>
      <c r="AE27" s="9">
        <f t="shared" si="6"/>
        <v>13.201497407450136</v>
      </c>
      <c r="AF27" s="9">
        <f t="shared" si="13"/>
        <v>9.861287931297568</v>
      </c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</row>
    <row r="28" spans="1:156" s="1" customFormat="1" ht="12.75">
      <c r="A28" s="10" t="s">
        <v>28</v>
      </c>
      <c r="B28" s="11">
        <v>871.18905583734</v>
      </c>
      <c r="C28" s="11">
        <v>543.8621514312266</v>
      </c>
      <c r="D28" s="11">
        <v>686.0952386782494</v>
      </c>
      <c r="E28" s="11">
        <v>743.021485968233</v>
      </c>
      <c r="F28" s="11">
        <v>845.2657832503334</v>
      </c>
      <c r="G28" s="11">
        <v>1011.8043628709974</v>
      </c>
      <c r="H28" s="11">
        <v>829.3875152848228</v>
      </c>
      <c r="I28" s="17"/>
      <c r="K28" s="7" t="s">
        <v>28</v>
      </c>
      <c r="L28" s="4">
        <f>+(B28*DEFLATOR!B28)</f>
        <v>1369.4370932488707</v>
      </c>
      <c r="M28" s="9">
        <f t="shared" si="0"/>
        <v>-15.364708799777771</v>
      </c>
      <c r="N28" s="9">
        <f t="shared" si="7"/>
        <v>-7.654996520763202</v>
      </c>
      <c r="O28" s="4">
        <f>+(C28*DEFLATOR!C28)</f>
        <v>862.5356706836646</v>
      </c>
      <c r="P28" s="9">
        <f t="shared" si="1"/>
        <v>-15.775487309352865</v>
      </c>
      <c r="Q28" s="9">
        <f t="shared" si="8"/>
        <v>-16.205146819678074</v>
      </c>
      <c r="R28" s="4">
        <f>+(D28*DEFLATOR!D28)</f>
        <v>1077.5234111682928</v>
      </c>
      <c r="S28" s="9">
        <f t="shared" si="2"/>
        <v>-13.34453809221612</v>
      </c>
      <c r="T28" s="9">
        <f t="shared" si="9"/>
        <v>-9.471043887591756</v>
      </c>
      <c r="U28" s="4">
        <f>+(E28*DEFLATOR!E28)</f>
        <v>1221.2121839801575</v>
      </c>
      <c r="V28" s="9">
        <f t="shared" si="3"/>
        <v>-14.795347494582945</v>
      </c>
      <c r="W28" s="9">
        <f t="shared" si="10"/>
        <v>-3.509532120613723</v>
      </c>
      <c r="X28" s="4">
        <f>+(F28*DEFLATOR!F28)</f>
        <v>1337.1737692794304</v>
      </c>
      <c r="Y28" s="9">
        <f t="shared" si="4"/>
        <v>-21.163588086564623</v>
      </c>
      <c r="Z28" s="9">
        <f t="shared" si="11"/>
        <v>-8.137161433640694</v>
      </c>
      <c r="AA28" s="4">
        <f>+(G28*DEFLATOR!G28)</f>
        <v>1567.361983444285</v>
      </c>
      <c r="AB28" s="9">
        <f t="shared" si="5"/>
        <v>-11.825066507411897</v>
      </c>
      <c r="AC28" s="9">
        <f t="shared" si="12"/>
        <v>-7.756847231693054</v>
      </c>
      <c r="AD28" s="4">
        <f>+(H28*DEFLATOR!H28)</f>
        <v>1283.765626232603</v>
      </c>
      <c r="AE28" s="9">
        <f t="shared" si="6"/>
        <v>-17.70239326906352</v>
      </c>
      <c r="AF28" s="9">
        <f t="shared" si="13"/>
        <v>-1.9401534554289501</v>
      </c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</row>
    <row r="29" spans="1:156" s="1" customFormat="1" ht="12.75">
      <c r="A29" s="12">
        <v>38018</v>
      </c>
      <c r="B29" s="11">
        <v>881.2618529793402</v>
      </c>
      <c r="C29" s="11">
        <v>554.7012625172123</v>
      </c>
      <c r="D29" s="11">
        <v>696.9375882855559</v>
      </c>
      <c r="E29" s="11">
        <v>758.6902081153136</v>
      </c>
      <c r="F29" s="11">
        <v>865.5253140570961</v>
      </c>
      <c r="G29" s="11">
        <v>1011.7947264320416</v>
      </c>
      <c r="H29" s="11">
        <v>846.5729866323501</v>
      </c>
      <c r="I29" s="17"/>
      <c r="K29" s="12">
        <v>38018</v>
      </c>
      <c r="L29" s="4">
        <f>+(B29*DEFLATOR!B29)</f>
        <v>1381.5396041299152</v>
      </c>
      <c r="M29" s="9">
        <f t="shared" si="0"/>
        <v>0.8837580740808093</v>
      </c>
      <c r="N29" s="9">
        <f t="shared" si="7"/>
        <v>-4.007246789737717</v>
      </c>
      <c r="O29" s="4">
        <f>+(C29*DEFLATOR!C29)</f>
        <v>872.9171551089299</v>
      </c>
      <c r="P29" s="9">
        <f t="shared" si="1"/>
        <v>1.2036005904586755</v>
      </c>
      <c r="Q29" s="9">
        <f t="shared" si="8"/>
        <v>-17.986857501078823</v>
      </c>
      <c r="R29" s="4">
        <f>+(D29*DEFLATOR!D29)</f>
        <v>1092.1487652287913</v>
      </c>
      <c r="S29" s="9">
        <f t="shared" si="2"/>
        <v>1.3573119534025846</v>
      </c>
      <c r="T29" s="9">
        <f t="shared" si="9"/>
        <v>-4.691725867027607</v>
      </c>
      <c r="U29" s="4">
        <f>+(E29*DEFLATOR!E29)</f>
        <v>1243.235211952642</v>
      </c>
      <c r="V29" s="9">
        <f t="shared" si="3"/>
        <v>1.8033744062974533</v>
      </c>
      <c r="W29" s="9">
        <f t="shared" si="10"/>
        <v>-4.167717409188687</v>
      </c>
      <c r="X29" s="4">
        <f>+(F29*DEFLATOR!F29)</f>
        <v>1363.768393810441</v>
      </c>
      <c r="Y29" s="9">
        <f t="shared" si="4"/>
        <v>1.988868248989184</v>
      </c>
      <c r="Z29" s="9">
        <f t="shared" si="11"/>
        <v>-1.67377228528085</v>
      </c>
      <c r="AA29" s="4">
        <f>+(G29*DEFLATOR!G29)</f>
        <v>1565.781274592161</v>
      </c>
      <c r="AB29" s="9">
        <f t="shared" si="5"/>
        <v>-0.10085154985387534</v>
      </c>
      <c r="AC29" s="9">
        <f t="shared" si="12"/>
        <v>-3.778759929500608</v>
      </c>
      <c r="AD29" s="4">
        <f>+(H29*DEFLATOR!H29)</f>
        <v>1307.2287708961608</v>
      </c>
      <c r="AE29" s="9">
        <f t="shared" si="6"/>
        <v>1.827681329372699</v>
      </c>
      <c r="AF29" s="9">
        <f t="shared" si="13"/>
        <v>-0.23977832463640825</v>
      </c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</row>
    <row r="30" spans="1:156" s="1" customFormat="1" ht="12.75">
      <c r="A30" s="12">
        <v>38047</v>
      </c>
      <c r="B30" s="4">
        <v>880.933500931064</v>
      </c>
      <c r="C30" s="4">
        <v>571.7891128083257</v>
      </c>
      <c r="D30" s="4">
        <v>700.1687580190988</v>
      </c>
      <c r="E30" s="4">
        <v>757.5357937657362</v>
      </c>
      <c r="F30" s="4">
        <v>860.7847691712</v>
      </c>
      <c r="G30" s="4">
        <v>1008.5036978400931</v>
      </c>
      <c r="H30" s="4">
        <v>863.3413669954439</v>
      </c>
      <c r="I30" s="17"/>
      <c r="K30" s="12">
        <v>38047</v>
      </c>
      <c r="L30" s="4">
        <f>+(B30*DEFLATOR!B30)</f>
        <v>1374.446449634628</v>
      </c>
      <c r="M30" s="9">
        <f t="shared" si="0"/>
        <v>-0.513423898531995</v>
      </c>
      <c r="N30" s="9">
        <f t="shared" si="7"/>
        <v>-3.6826193525556272</v>
      </c>
      <c r="O30" s="4">
        <f>+(C30*DEFLATOR!C30)</f>
        <v>893.1094842620543</v>
      </c>
      <c r="P30" s="9">
        <f t="shared" si="1"/>
        <v>2.3132010907271683</v>
      </c>
      <c r="Q30" s="9">
        <f t="shared" si="8"/>
        <v>-11.660445424892652</v>
      </c>
      <c r="R30" s="4">
        <f>+(D30*DEFLATOR!D30)</f>
        <v>1091.102057200823</v>
      </c>
      <c r="S30" s="9">
        <f t="shared" si="2"/>
        <v>-0.09583932714046783</v>
      </c>
      <c r="T30" s="9">
        <f t="shared" si="9"/>
        <v>-0.9686267466161635</v>
      </c>
      <c r="U30" s="4">
        <f>+(E30*DEFLATOR!E30)</f>
        <v>1231.0030934778872</v>
      </c>
      <c r="V30" s="9">
        <f t="shared" si="3"/>
        <v>-0.9838941462688156</v>
      </c>
      <c r="W30" s="9">
        <f t="shared" si="10"/>
        <v>-1.936510037703476</v>
      </c>
      <c r="X30" s="4">
        <f>+(F30*DEFLATOR!F30)</f>
        <v>1357.5207040934233</v>
      </c>
      <c r="Y30" s="9">
        <f t="shared" si="4"/>
        <v>-0.4581195564711149</v>
      </c>
      <c r="Z30" s="9">
        <f t="shared" si="11"/>
        <v>-0.2496226935603474</v>
      </c>
      <c r="AA30" s="4">
        <f>+(G30*DEFLATOR!G30)</f>
        <v>1552.3058620736515</v>
      </c>
      <c r="AB30" s="9">
        <f t="shared" si="5"/>
        <v>-0.8606190875554698</v>
      </c>
      <c r="AC30" s="9">
        <f t="shared" si="12"/>
        <v>-5.628009186137273</v>
      </c>
      <c r="AD30" s="4">
        <f>+(H30*DEFLATOR!H30)</f>
        <v>1318.4863303689035</v>
      </c>
      <c r="AE30" s="9">
        <f t="shared" si="6"/>
        <v>0.8611774559570851</v>
      </c>
      <c r="AF30" s="9">
        <f t="shared" si="13"/>
        <v>1.4759001253071835</v>
      </c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</row>
    <row r="31" spans="1:156" s="1" customFormat="1" ht="12.75">
      <c r="A31" s="12">
        <v>38078</v>
      </c>
      <c r="B31" s="11">
        <v>876.2545611448168</v>
      </c>
      <c r="C31" s="11">
        <v>568.6552086048591</v>
      </c>
      <c r="D31" s="11">
        <v>674.0063744026343</v>
      </c>
      <c r="E31" s="11">
        <v>757.3485079268063</v>
      </c>
      <c r="F31" s="11">
        <v>843.2804185378624</v>
      </c>
      <c r="G31" s="11">
        <v>1016.7315097237813</v>
      </c>
      <c r="H31" s="11">
        <v>837.4986160076787</v>
      </c>
      <c r="I31" s="17"/>
      <c r="K31" s="12">
        <v>38078</v>
      </c>
      <c r="L31" s="4">
        <f>+(B31*DEFLATOR!B31)</f>
        <v>1363.6515076194473</v>
      </c>
      <c r="M31" s="9">
        <f t="shared" si="0"/>
        <v>-0.785402881141728</v>
      </c>
      <c r="N31" s="9">
        <f t="shared" si="7"/>
        <v>-1.8011995636019185</v>
      </c>
      <c r="O31" s="4">
        <f>+(C31*DEFLATOR!C31)</f>
        <v>884.4995653462316</v>
      </c>
      <c r="P31" s="9">
        <f t="shared" si="1"/>
        <v>-0.9640384597344953</v>
      </c>
      <c r="Q31" s="9">
        <f t="shared" si="8"/>
        <v>-13.945223329629552</v>
      </c>
      <c r="R31" s="4">
        <f>+(D31*DEFLATOR!D31)</f>
        <v>1049.9121632887395</v>
      </c>
      <c r="S31" s="9">
        <f t="shared" si="2"/>
        <v>-3.7750725186747935</v>
      </c>
      <c r="T31" s="9">
        <f t="shared" si="9"/>
        <v>0.35599364782195053</v>
      </c>
      <c r="U31" s="4">
        <f>+(E31*DEFLATOR!E31)</f>
        <v>1220.2049892455407</v>
      </c>
      <c r="V31" s="9">
        <f t="shared" si="3"/>
        <v>-0.8771792930137301</v>
      </c>
      <c r="W31" s="9">
        <f t="shared" si="10"/>
        <v>-1.4991385143034441</v>
      </c>
      <c r="X31" s="4">
        <f>+(F31*DEFLATOR!F31)</f>
        <v>1330.3141537608901</v>
      </c>
      <c r="Y31" s="9">
        <f t="shared" si="4"/>
        <v>-2.0041352040153337</v>
      </c>
      <c r="Z31" s="9">
        <f t="shared" si="11"/>
        <v>-4.5121443074136796</v>
      </c>
      <c r="AA31" s="4">
        <f>+(G31*DEFLATOR!G31)</f>
        <v>1562.0024439331187</v>
      </c>
      <c r="AB31" s="9">
        <f t="shared" si="5"/>
        <v>0.6246566541025622</v>
      </c>
      <c r="AC31" s="9">
        <f t="shared" si="12"/>
        <v>0.6323176766434457</v>
      </c>
      <c r="AD31" s="4">
        <f>+(H31*DEFLATOR!H31)</f>
        <v>1269.7503610111742</v>
      </c>
      <c r="AE31" s="9">
        <f t="shared" si="6"/>
        <v>-3.696357575743192</v>
      </c>
      <c r="AF31" s="9">
        <f t="shared" si="13"/>
        <v>-1.0991487033981562</v>
      </c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</row>
    <row r="32" spans="1:156" s="1" customFormat="1" ht="12.75">
      <c r="A32" s="12">
        <v>38108</v>
      </c>
      <c r="B32" s="11">
        <v>894.974070249394</v>
      </c>
      <c r="C32" s="11">
        <v>607.9986888443099</v>
      </c>
      <c r="D32" s="11">
        <v>686.4820989511519</v>
      </c>
      <c r="E32" s="11">
        <v>766.526812609065</v>
      </c>
      <c r="F32" s="11">
        <v>845.3607396107137</v>
      </c>
      <c r="G32" s="11">
        <v>1037.6237392062385</v>
      </c>
      <c r="H32" s="11">
        <v>897.8527423205462</v>
      </c>
      <c r="I32" s="17"/>
      <c r="K32" s="12">
        <v>38108</v>
      </c>
      <c r="L32" s="4">
        <f>+(B32*DEFLATOR!B32)</f>
        <v>1386.5684568318159</v>
      </c>
      <c r="M32" s="9">
        <f t="shared" si="0"/>
        <v>1.680557611993927</v>
      </c>
      <c r="N32" s="9">
        <f t="shared" si="7"/>
        <v>-0.3540519580600865</v>
      </c>
      <c r="O32" s="4">
        <f>+(C32*DEFLATOR!C32)</f>
        <v>951.4037540296235</v>
      </c>
      <c r="P32" s="9">
        <f t="shared" si="1"/>
        <v>7.5640725337386305</v>
      </c>
      <c r="Q32" s="9">
        <f t="shared" si="8"/>
        <v>-7.9995215713875805</v>
      </c>
      <c r="R32" s="4">
        <f>+(D32*DEFLATOR!D32)</f>
        <v>1068.4910367372686</v>
      </c>
      <c r="S32" s="9">
        <f t="shared" si="2"/>
        <v>1.7695645500793722</v>
      </c>
      <c r="T32" s="9">
        <f t="shared" si="9"/>
        <v>-1.935587797404792</v>
      </c>
      <c r="U32" s="4">
        <f>+(E32*DEFLATOR!E32)</f>
        <v>1226.0425399311885</v>
      </c>
      <c r="V32" s="9">
        <f t="shared" si="3"/>
        <v>0.478407377211032</v>
      </c>
      <c r="W32" s="9">
        <f t="shared" si="10"/>
        <v>-2.2102882816488645</v>
      </c>
      <c r="X32" s="4">
        <f>+(F32*DEFLATOR!F32)</f>
        <v>1326.1694085004056</v>
      </c>
      <c r="Y32" s="9">
        <f t="shared" si="4"/>
        <v>-0.31156138937311617</v>
      </c>
      <c r="Z32" s="9">
        <f t="shared" si="11"/>
        <v>-3.522789110859581</v>
      </c>
      <c r="AA32" s="4">
        <f>+(G32*DEFLATOR!G32)</f>
        <v>1587.2738538338954</v>
      </c>
      <c r="AB32" s="9">
        <f t="shared" si="5"/>
        <v>1.6178854264237374</v>
      </c>
      <c r="AC32" s="9">
        <f t="shared" si="12"/>
        <v>1.7984857399002019</v>
      </c>
      <c r="AD32" s="4">
        <f>+(H32*DEFLATOR!H32)</f>
        <v>1345.6451168384726</v>
      </c>
      <c r="AE32" s="9">
        <f t="shared" si="6"/>
        <v>5.977139929053399</v>
      </c>
      <c r="AF32" s="9">
        <f t="shared" si="13"/>
        <v>4.4660275152009765</v>
      </c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</row>
    <row r="33" spans="1:156" s="1" customFormat="1" ht="12.75">
      <c r="A33" s="12">
        <v>38139</v>
      </c>
      <c r="B33" s="11">
        <v>913.8797109906641</v>
      </c>
      <c r="C33" s="11">
        <v>664.2163631059549</v>
      </c>
      <c r="D33" s="11">
        <v>705.1330847072372</v>
      </c>
      <c r="E33" s="11">
        <v>786.9123299091555</v>
      </c>
      <c r="F33" s="11">
        <v>872.5560348348274</v>
      </c>
      <c r="G33" s="11">
        <v>1042.9718812245842</v>
      </c>
      <c r="H33" s="11">
        <v>927.0889120368599</v>
      </c>
      <c r="I33" s="17"/>
      <c r="K33" s="12">
        <v>38139</v>
      </c>
      <c r="L33" s="4">
        <f>+(B33*DEFLATOR!B33)</f>
        <v>1407.7743200560155</v>
      </c>
      <c r="M33" s="9">
        <f t="shared" si="0"/>
        <v>1.5293772997442279</v>
      </c>
      <c r="N33" s="9">
        <f t="shared" si="7"/>
        <v>1.2298307738716208</v>
      </c>
      <c r="O33" s="4">
        <f>+(C33*DEFLATOR!C33)</f>
        <v>1036.9887812765064</v>
      </c>
      <c r="P33" s="9">
        <f t="shared" si="1"/>
        <v>8.995657930126066</v>
      </c>
      <c r="Q33" s="9">
        <f t="shared" si="8"/>
        <v>-0.004418276108764108</v>
      </c>
      <c r="R33" s="4">
        <f>+(D33*DEFLATOR!D33)</f>
        <v>1096.0958728743526</v>
      </c>
      <c r="S33" s="9">
        <f t="shared" si="2"/>
        <v>2.5835346472702136</v>
      </c>
      <c r="T33" s="9">
        <f t="shared" si="9"/>
        <v>1.5169292664367617</v>
      </c>
      <c r="U33" s="4">
        <f>+(E33*DEFLATOR!E33)</f>
        <v>1251.3906543728133</v>
      </c>
      <c r="V33" s="9">
        <f t="shared" si="3"/>
        <v>2.0674743017520036</v>
      </c>
      <c r="W33" s="9">
        <f t="shared" si="10"/>
        <v>3.640632624858564</v>
      </c>
      <c r="X33" s="4">
        <f>+(F33*DEFLATOR!F33)</f>
        <v>1361.2095679041888</v>
      </c>
      <c r="Y33" s="9">
        <f t="shared" si="4"/>
        <v>2.6422083920187633</v>
      </c>
      <c r="Z33" s="9">
        <f t="shared" si="11"/>
        <v>-3.711609014943318</v>
      </c>
      <c r="AA33" s="4">
        <f>+(G33*DEFLATOR!G33)</f>
        <v>1584.5218134770923</v>
      </c>
      <c r="AB33" s="9">
        <f t="shared" si="5"/>
        <v>-0.17338157181608915</v>
      </c>
      <c r="AC33" s="9">
        <f t="shared" si="12"/>
        <v>2.5876314547771395</v>
      </c>
      <c r="AD33" s="4">
        <f>+(H33*DEFLATOR!H33)</f>
        <v>1378.8453367565874</v>
      </c>
      <c r="AE33" s="9">
        <f t="shared" si="6"/>
        <v>2.4672344515407563</v>
      </c>
      <c r="AF33" s="9">
        <f t="shared" si="13"/>
        <v>6.642466474407627</v>
      </c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</row>
    <row r="34" spans="1:156" s="1" customFormat="1" ht="12.75">
      <c r="A34" s="12">
        <v>38169</v>
      </c>
      <c r="B34" s="11">
        <v>906.4421154958565</v>
      </c>
      <c r="C34" s="11">
        <v>657.8951602603806</v>
      </c>
      <c r="D34" s="11">
        <v>683.9301830826979</v>
      </c>
      <c r="E34" s="11">
        <v>800.6345532712348</v>
      </c>
      <c r="F34" s="11">
        <v>864.6331554427397</v>
      </c>
      <c r="G34" s="11">
        <v>1037.4963946045025</v>
      </c>
      <c r="H34" s="11">
        <v>906.1032038709575</v>
      </c>
      <c r="I34" s="17"/>
      <c r="K34" s="12">
        <v>38169</v>
      </c>
      <c r="L34" s="4">
        <f>+(B34*DEFLATOR!B34)</f>
        <v>1383.381217743375</v>
      </c>
      <c r="M34" s="9">
        <f t="shared" si="0"/>
        <v>-1.7327423838552458</v>
      </c>
      <c r="N34" s="9">
        <f t="shared" si="7"/>
        <v>-0.5497558105517331</v>
      </c>
      <c r="O34" s="4">
        <f>+(C34*DEFLATOR!C34)</f>
        <v>1025.5816118835776</v>
      </c>
      <c r="P34" s="9">
        <f t="shared" si="1"/>
        <v>-1.1000282354922786</v>
      </c>
      <c r="Q34" s="9">
        <f t="shared" si="8"/>
        <v>3.4009642986023048</v>
      </c>
      <c r="R34" s="4">
        <f>+(D34*DEFLATOR!D34)</f>
        <v>1054.804018099227</v>
      </c>
      <c r="S34" s="9">
        <f t="shared" si="2"/>
        <v>-3.767175463113792</v>
      </c>
      <c r="T34" s="9">
        <f t="shared" si="9"/>
        <v>-7.932873390423001</v>
      </c>
      <c r="U34" s="4">
        <f>+(E34*DEFLATOR!E34)</f>
        <v>1265.2414568209958</v>
      </c>
      <c r="V34" s="9">
        <f t="shared" si="3"/>
        <v>1.106832818335568</v>
      </c>
      <c r="W34" s="9">
        <f t="shared" si="10"/>
        <v>5.866745028585663</v>
      </c>
      <c r="X34" s="4">
        <f>+(F34*DEFLATOR!F34)</f>
        <v>1334.8339187495283</v>
      </c>
      <c r="Y34" s="9">
        <f t="shared" si="4"/>
        <v>-1.9376626330411595</v>
      </c>
      <c r="Z34" s="9">
        <f t="shared" si="11"/>
        <v>-3.7479042528370643</v>
      </c>
      <c r="AA34" s="4">
        <f>+(G34*DEFLATOR!G34)</f>
        <v>1557.2053446134216</v>
      </c>
      <c r="AB34" s="9">
        <f t="shared" si="5"/>
        <v>-1.723956630406187</v>
      </c>
      <c r="AC34" s="9">
        <f t="shared" si="12"/>
        <v>0.16947936290250265</v>
      </c>
      <c r="AD34" s="4">
        <f>+(H34*DEFLATOR!H34)</f>
        <v>1341.5964260380326</v>
      </c>
      <c r="AE34" s="9">
        <f t="shared" si="6"/>
        <v>-2.701456771516819</v>
      </c>
      <c r="AF34" s="9">
        <f t="shared" si="13"/>
        <v>0.5416143619614511</v>
      </c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</row>
    <row r="35" spans="1:156" s="1" customFormat="1" ht="12.75">
      <c r="A35" s="12">
        <v>38200</v>
      </c>
      <c r="B35" s="11">
        <v>924.8040915657757</v>
      </c>
      <c r="C35" s="11">
        <v>663.2303331565215</v>
      </c>
      <c r="D35" s="11">
        <v>704.5863430501416</v>
      </c>
      <c r="E35" s="11">
        <v>811.9280235070138</v>
      </c>
      <c r="F35" s="11">
        <v>899.9470666061276</v>
      </c>
      <c r="G35" s="11">
        <v>1050.6871895112085</v>
      </c>
      <c r="H35" s="11">
        <v>919.0607032806303</v>
      </c>
      <c r="I35" s="17"/>
      <c r="K35" s="12">
        <v>38200</v>
      </c>
      <c r="L35" s="4">
        <f>+(B35*DEFLATOR!B35)</f>
        <v>1404.027354742369</v>
      </c>
      <c r="M35" s="9">
        <f t="shared" si="0"/>
        <v>1.4924401700836087</v>
      </c>
      <c r="N35" s="9">
        <f t="shared" si="7"/>
        <v>2.979687952157839</v>
      </c>
      <c r="O35" s="4">
        <f>+(C35*DEFLATOR!C35)</f>
        <v>1033.8985224629719</v>
      </c>
      <c r="P35" s="9">
        <f t="shared" si="1"/>
        <v>0.8109457582921697</v>
      </c>
      <c r="Q35" s="9">
        <f t="shared" si="8"/>
        <v>2.9900350914032536</v>
      </c>
      <c r="R35" s="4">
        <f>+(D35*DEFLATOR!D35)</f>
        <v>1086.2268734227484</v>
      </c>
      <c r="S35" s="9">
        <f t="shared" si="2"/>
        <v>2.97902309664555</v>
      </c>
      <c r="T35" s="9">
        <f t="shared" si="9"/>
        <v>-5.5051035906233174</v>
      </c>
      <c r="U35" s="4">
        <f>+(E35*DEFLATOR!E35)</f>
        <v>1276.8320321488047</v>
      </c>
      <c r="V35" s="9">
        <f t="shared" si="3"/>
        <v>0.9160761580584875</v>
      </c>
      <c r="W35" s="9">
        <f t="shared" si="10"/>
        <v>5.408895054425011</v>
      </c>
      <c r="X35" s="4">
        <f>+(F35*DEFLATOR!F35)</f>
        <v>1373.9636828586174</v>
      </c>
      <c r="Y35" s="9">
        <f t="shared" si="4"/>
        <v>2.9314331587967146</v>
      </c>
      <c r="Z35" s="9">
        <f t="shared" si="11"/>
        <v>0.6770305505351848</v>
      </c>
      <c r="AA35" s="4">
        <f>+(G35*DEFLATOR!G35)</f>
        <v>1570.5644378490956</v>
      </c>
      <c r="AB35" s="9">
        <f t="shared" si="5"/>
        <v>0.8578889920898947</v>
      </c>
      <c r="AC35" s="9">
        <f t="shared" si="12"/>
        <v>4.861757544751111</v>
      </c>
      <c r="AD35" s="4">
        <f>+(H35*DEFLATOR!H35)</f>
        <v>1356.9820362874539</v>
      </c>
      <c r="AE35" s="9">
        <f t="shared" si="6"/>
        <v>1.1468135983976557</v>
      </c>
      <c r="AF35" s="9">
        <f t="shared" si="13"/>
        <v>3.724478938694187</v>
      </c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</row>
    <row r="36" spans="1:156" s="1" customFormat="1" ht="12.75">
      <c r="A36" s="12">
        <v>38231</v>
      </c>
      <c r="B36" s="11">
        <v>914.8942106870005</v>
      </c>
      <c r="C36" s="11">
        <v>642.2088084411732</v>
      </c>
      <c r="D36" s="11">
        <v>698.8693556099662</v>
      </c>
      <c r="E36" s="11">
        <v>793.200031268865</v>
      </c>
      <c r="F36" s="11">
        <v>896.9764449528125</v>
      </c>
      <c r="G36" s="11">
        <v>1042.9640070753192</v>
      </c>
      <c r="H36" s="11">
        <v>891.6912115129696</v>
      </c>
      <c r="I36" s="17"/>
      <c r="K36" s="12">
        <v>38231</v>
      </c>
      <c r="L36" s="4">
        <f>+(B36*DEFLATOR!B36)</f>
        <v>1386.3351721677323</v>
      </c>
      <c r="M36" s="9">
        <f t="shared" si="0"/>
        <v>-1.2601024128823468</v>
      </c>
      <c r="N36" s="9">
        <f t="shared" si="7"/>
        <v>2.8941644266019306</v>
      </c>
      <c r="O36" s="4">
        <f>+(C36*DEFLATOR!C36)</f>
        <v>1002.3312214326253</v>
      </c>
      <c r="P36" s="9">
        <f t="shared" si="1"/>
        <v>-3.053230113449279</v>
      </c>
      <c r="Q36" s="9">
        <f t="shared" si="8"/>
        <v>4.626132504376912</v>
      </c>
      <c r="R36" s="4">
        <f>+(D36*DEFLATOR!D36)</f>
        <v>1077.0901418393319</v>
      </c>
      <c r="S36" s="9">
        <f t="shared" si="2"/>
        <v>-0.841143945797096</v>
      </c>
      <c r="T36" s="9">
        <f t="shared" si="9"/>
        <v>0.7737889347208871</v>
      </c>
      <c r="U36" s="4">
        <f>+(E36*DEFLATOR!E36)</f>
        <v>1241.5452666818767</v>
      </c>
      <c r="V36" s="9">
        <f t="shared" si="3"/>
        <v>-2.763618438326876</v>
      </c>
      <c r="W36" s="9">
        <f t="shared" si="10"/>
        <v>-0.4158124004092545</v>
      </c>
      <c r="X36" s="4">
        <f>+(F36*DEFLATOR!F36)</f>
        <v>1368.3337199540135</v>
      </c>
      <c r="Y36" s="9">
        <f t="shared" si="4"/>
        <v>-0.409760678163662</v>
      </c>
      <c r="Z36" s="9">
        <f t="shared" si="11"/>
        <v>1.4107032359305327</v>
      </c>
      <c r="AA36" s="4">
        <f>+(G36*DEFLATOR!G36)</f>
        <v>1554.6667781485612</v>
      </c>
      <c r="AB36" s="9">
        <f t="shared" si="5"/>
        <v>-1.0122258799076356</v>
      </c>
      <c r="AC36" s="9">
        <f t="shared" si="12"/>
        <v>4.777341491743958</v>
      </c>
      <c r="AD36" s="4">
        <f>+(H36*DEFLATOR!H36)</f>
        <v>1314.2057416787704</v>
      </c>
      <c r="AE36" s="9">
        <f t="shared" si="6"/>
        <v>-3.152311045009437</v>
      </c>
      <c r="AF36" s="9">
        <f t="shared" si="13"/>
        <v>0.8080867111650569</v>
      </c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</row>
    <row r="37" spans="1:32" ht="12.75">
      <c r="A37" s="12">
        <v>38261</v>
      </c>
      <c r="B37" s="4">
        <v>929.8302723131441</v>
      </c>
      <c r="C37" s="4">
        <v>634.685695430105</v>
      </c>
      <c r="D37" s="4">
        <v>713.4845012356722</v>
      </c>
      <c r="E37" s="4">
        <v>797.5855160707529</v>
      </c>
      <c r="F37" s="4">
        <v>917.0596115114374</v>
      </c>
      <c r="G37" s="4">
        <v>1056.2151788089138</v>
      </c>
      <c r="H37" s="4">
        <v>924.9480806527736</v>
      </c>
      <c r="I37" s="17"/>
      <c r="K37" s="12">
        <v>38261</v>
      </c>
      <c r="L37" s="4">
        <f>+(B37*DEFLATOR!B37)</f>
        <v>1407.1534153896544</v>
      </c>
      <c r="M37" s="9">
        <f t="shared" si="0"/>
        <v>1.5016746050934948</v>
      </c>
      <c r="N37" s="9">
        <f t="shared" si="7"/>
        <v>3.8349392335273125</v>
      </c>
      <c r="O37" s="4">
        <f>+(C37*DEFLATOR!C37)</f>
        <v>991.6803263676151</v>
      </c>
      <c r="P37" s="9">
        <f t="shared" si="1"/>
        <v>-1.062612321881684</v>
      </c>
      <c r="Q37" s="9">
        <f t="shared" si="8"/>
        <v>4.1528904652027965</v>
      </c>
      <c r="R37" s="4">
        <f>+(D37*DEFLATOR!D37)</f>
        <v>1101.2667515545604</v>
      </c>
      <c r="S37" s="9">
        <f t="shared" si="2"/>
        <v>2.2446226899767607</v>
      </c>
      <c r="T37" s="9">
        <f t="shared" si="9"/>
        <v>2.134045515541816</v>
      </c>
      <c r="U37" s="4">
        <f>+(E37*DEFLATOR!E37)</f>
        <v>1246.913289548394</v>
      </c>
      <c r="V37" s="9">
        <f t="shared" si="3"/>
        <v>0.4323662624773794</v>
      </c>
      <c r="W37" s="9">
        <f t="shared" si="10"/>
        <v>1.7073610767762926</v>
      </c>
      <c r="X37" s="4">
        <f>+(F37*DEFLATOR!F37)</f>
        <v>1398.970504409446</v>
      </c>
      <c r="Y37" s="9">
        <f t="shared" si="4"/>
        <v>2.238984833061197</v>
      </c>
      <c r="Z37" s="9">
        <f t="shared" si="11"/>
        <v>3.5960710079587566</v>
      </c>
      <c r="AA37" s="4">
        <f>+(G37*DEFLATOR!G37)</f>
        <v>1569.8666743006177</v>
      </c>
      <c r="AB37" s="9">
        <f t="shared" si="5"/>
        <v>0.977694793874595</v>
      </c>
      <c r="AC37" s="9">
        <f t="shared" si="12"/>
        <v>4.431375765994328</v>
      </c>
      <c r="AD37" s="4">
        <f>+(H37*DEFLATOR!H37)</f>
        <v>1360.228377906901</v>
      </c>
      <c r="AE37" s="9">
        <f t="shared" si="6"/>
        <v>3.501935410002166</v>
      </c>
      <c r="AF37" s="9">
        <f t="shared" si="13"/>
        <v>3.974082126581191</v>
      </c>
    </row>
    <row r="38" spans="1:32" ht="12.75">
      <c r="A38" s="12">
        <v>38292</v>
      </c>
      <c r="B38" s="4">
        <v>963.5311991850363</v>
      </c>
      <c r="C38" s="4">
        <v>632.5269641757063</v>
      </c>
      <c r="D38" s="4">
        <v>725.6675816927637</v>
      </c>
      <c r="E38" s="4">
        <v>793.4799445903246</v>
      </c>
      <c r="F38" s="4">
        <v>919.2786810050407</v>
      </c>
      <c r="G38" s="4">
        <v>1136.362004244424</v>
      </c>
      <c r="H38" s="4">
        <v>911.702905140185</v>
      </c>
      <c r="I38" s="17"/>
      <c r="K38" s="12">
        <v>38292</v>
      </c>
      <c r="L38" s="4">
        <f>+(B38*DEFLATOR!B38)</f>
        <v>1451.975477633481</v>
      </c>
      <c r="M38" s="9">
        <f t="shared" si="0"/>
        <v>3.1853003200375873</v>
      </c>
      <c r="N38" s="9">
        <f t="shared" si="7"/>
        <v>3.867785036750182</v>
      </c>
      <c r="O38" s="4">
        <f>+(C38*DEFLATOR!C38)</f>
        <v>983.6840484226091</v>
      </c>
      <c r="P38" s="9">
        <f t="shared" si="1"/>
        <v>-0.8063362489296511</v>
      </c>
      <c r="Q38" s="9">
        <f t="shared" si="8"/>
        <v>4.997875796627316</v>
      </c>
      <c r="R38" s="4">
        <f>+(D38*DEFLATOR!D38)</f>
        <v>1114.9426584757327</v>
      </c>
      <c r="S38" s="9">
        <f t="shared" si="2"/>
        <v>1.2418341788551501</v>
      </c>
      <c r="T38" s="9">
        <f t="shared" si="9"/>
        <v>-2.7263750928630426</v>
      </c>
      <c r="U38" s="4">
        <f>+(E38*DEFLATOR!E38)</f>
        <v>1230.6496064816001</v>
      </c>
      <c r="V38" s="9">
        <f t="shared" si="3"/>
        <v>-1.3043154807247492</v>
      </c>
      <c r="W38" s="9">
        <f t="shared" si="10"/>
        <v>0.5150443958518602</v>
      </c>
      <c r="X38" s="4">
        <f>+(F38*DEFLATOR!F38)</f>
        <v>1398.3006136256051</v>
      </c>
      <c r="Y38" s="9">
        <f t="shared" si="4"/>
        <v>-0.04788455380076995</v>
      </c>
      <c r="Z38" s="9">
        <f t="shared" si="11"/>
        <v>-0.36399562182106715</v>
      </c>
      <c r="AA38" s="4">
        <f>+(G38*DEFLATOR!G38)</f>
        <v>1681.925878691438</v>
      </c>
      <c r="AB38" s="9">
        <f t="shared" si="5"/>
        <v>7.138135118432465</v>
      </c>
      <c r="AC38" s="9">
        <f t="shared" si="12"/>
        <v>8.614025255717817</v>
      </c>
      <c r="AD38" s="4">
        <f>+(H38*DEFLATOR!H38)</f>
        <v>1336.4733120587343</v>
      </c>
      <c r="AE38" s="9">
        <f t="shared" si="6"/>
        <v>-1.7464027536846838</v>
      </c>
      <c r="AF38" s="9">
        <f t="shared" si="13"/>
        <v>-3.012910814586245</v>
      </c>
    </row>
    <row r="39" spans="1:32" ht="12.75">
      <c r="A39" s="12">
        <v>38322</v>
      </c>
      <c r="B39" s="4">
        <v>1125.7686557979544</v>
      </c>
      <c r="C39" s="4">
        <v>711.9711062181237</v>
      </c>
      <c r="D39" s="4">
        <v>807.1671622086604</v>
      </c>
      <c r="E39" s="4">
        <v>963.3524272203505</v>
      </c>
      <c r="F39" s="4">
        <v>1147.3903429928876</v>
      </c>
      <c r="G39" s="4">
        <v>1287.2701349026734</v>
      </c>
      <c r="H39" s="4">
        <v>1062.0297892700196</v>
      </c>
      <c r="I39" s="17"/>
      <c r="K39" s="12">
        <v>38322</v>
      </c>
      <c r="L39" s="4">
        <f>+(B39*DEFLATOR!B39)</f>
        <v>1682.3689986060645</v>
      </c>
      <c r="M39" s="9">
        <f t="shared" si="0"/>
        <v>15.867590363722472</v>
      </c>
      <c r="N39" s="9">
        <f t="shared" si="7"/>
        <v>3.9754150119067244</v>
      </c>
      <c r="O39" s="4">
        <f>+(C39*DEFLATOR!C39)</f>
        <v>1088.5104495235519</v>
      </c>
      <c r="P39" s="9">
        <f t="shared" si="1"/>
        <v>10.656511231328558</v>
      </c>
      <c r="Q39" s="9">
        <f t="shared" si="8"/>
        <v>6.290400833082566</v>
      </c>
      <c r="R39" s="4">
        <f>+(D39*DEFLATOR!D39)</f>
        <v>1233.2554144475394</v>
      </c>
      <c r="S39" s="9">
        <f t="shared" si="2"/>
        <v>10.611555228638858</v>
      </c>
      <c r="T39" s="9">
        <f t="shared" si="9"/>
        <v>-0.8204216432233458</v>
      </c>
      <c r="U39" s="4">
        <f>+(E39*DEFLATOR!E39)</f>
        <v>1470.0056446984354</v>
      </c>
      <c r="V39" s="9">
        <f t="shared" si="3"/>
        <v>19.44956850074888</v>
      </c>
      <c r="W39" s="9">
        <f t="shared" si="10"/>
        <v>2.563110473819874</v>
      </c>
      <c r="X39" s="4">
        <f>+(F39*DEFLATOR!F39)</f>
        <v>1732.6295463355018</v>
      </c>
      <c r="Y39" s="9">
        <f t="shared" si="4"/>
        <v>23.909660730465298</v>
      </c>
      <c r="Z39" s="9">
        <f t="shared" si="11"/>
        <v>2.1514927576701925</v>
      </c>
      <c r="AA39" s="4">
        <f>+(G39*DEFLATOR!G39)</f>
        <v>1894.1092901099594</v>
      </c>
      <c r="AB39" s="9">
        <f t="shared" si="5"/>
        <v>12.615503103121473</v>
      </c>
      <c r="AC39" s="9">
        <f t="shared" si="12"/>
        <v>6.55672553453619</v>
      </c>
      <c r="AD39" s="4">
        <f>+(H39*DEFLATOR!H39)</f>
        <v>1544.6361885621961</v>
      </c>
      <c r="AE39" s="9">
        <f t="shared" si="6"/>
        <v>15.575535599944224</v>
      </c>
      <c r="AF39" s="9">
        <f t="shared" si="13"/>
        <v>-0.9789178093855155</v>
      </c>
    </row>
    <row r="40" spans="1:32" ht="12.75">
      <c r="A40" s="10" t="s">
        <v>29</v>
      </c>
      <c r="B40" s="4">
        <v>952.1810160315977</v>
      </c>
      <c r="C40" s="4">
        <v>631.64904249564</v>
      </c>
      <c r="D40" s="4">
        <v>706.5979674572612</v>
      </c>
      <c r="E40" s="4">
        <v>832.6085659366112</v>
      </c>
      <c r="F40" s="4">
        <v>942.1348718948292</v>
      </c>
      <c r="G40" s="4">
        <v>1084.3971652910773</v>
      </c>
      <c r="H40" s="4">
        <v>933.8180333999522</v>
      </c>
      <c r="I40" s="17"/>
      <c r="K40" s="7" t="s">
        <v>29</v>
      </c>
      <c r="L40" s="4">
        <f>+(B40*DEFLATOR!B40)</f>
        <v>1415.0933628109315</v>
      </c>
      <c r="M40" s="9">
        <f t="shared" si="0"/>
        <v>-15.886861682341124</v>
      </c>
      <c r="N40" s="9">
        <f t="shared" si="7"/>
        <v>3.3339442744131587</v>
      </c>
      <c r="O40" s="4">
        <f>+(C40*DEFLATOR!C40)</f>
        <v>962.2444678933819</v>
      </c>
      <c r="P40" s="9">
        <f t="shared" si="1"/>
        <v>-11.599886954271998</v>
      </c>
      <c r="Q40" s="9">
        <f t="shared" si="8"/>
        <v>11.55996216720936</v>
      </c>
      <c r="R40" s="4">
        <f>+(D40*DEFLATOR!D40)</f>
        <v>1075.4035732478849</v>
      </c>
      <c r="S40" s="9">
        <f t="shared" si="2"/>
        <v>-12.799606581931556</v>
      </c>
      <c r="T40" s="9">
        <f t="shared" si="9"/>
        <v>-0.19673242348484665</v>
      </c>
      <c r="U40" s="4">
        <f>+(E40*DEFLATOR!E40)</f>
        <v>1264.1791385291287</v>
      </c>
      <c r="V40" s="9">
        <f t="shared" si="3"/>
        <v>-14.001749375018957</v>
      </c>
      <c r="W40" s="9">
        <f t="shared" si="10"/>
        <v>3.518385675528868</v>
      </c>
      <c r="X40" s="4">
        <f>+(F40*DEFLATOR!F40)</f>
        <v>1411.1101366570329</v>
      </c>
      <c r="Y40" s="9">
        <f t="shared" si="4"/>
        <v>-18.556731319656883</v>
      </c>
      <c r="Z40" s="9">
        <f t="shared" si="11"/>
        <v>5.52930135755243</v>
      </c>
      <c r="AA40" s="4">
        <f>+(G40*DEFLATOR!G40)</f>
        <v>1589.5585260912096</v>
      </c>
      <c r="AB40" s="9">
        <f t="shared" si="5"/>
        <v>-16.07883798516555</v>
      </c>
      <c r="AC40" s="9">
        <f t="shared" si="12"/>
        <v>1.4161720701013625</v>
      </c>
      <c r="AD40" s="4">
        <f>+(H40*DEFLATOR!H40)</f>
        <v>1344.4492068374013</v>
      </c>
      <c r="AE40" s="9">
        <f t="shared" si="6"/>
        <v>-12.960138005774436</v>
      </c>
      <c r="AF40" s="9">
        <f t="shared" si="13"/>
        <v>4.726998399457316</v>
      </c>
    </row>
    <row r="41" spans="1:32" ht="12.75">
      <c r="A41" s="12">
        <v>38384</v>
      </c>
      <c r="B41" s="4">
        <v>959.477803790105</v>
      </c>
      <c r="C41" s="4">
        <v>618.6348819719731</v>
      </c>
      <c r="D41" s="4">
        <v>729.1592534623956</v>
      </c>
      <c r="E41" s="4">
        <v>846.4157755815152</v>
      </c>
      <c r="F41" s="4">
        <v>932.5302373967403</v>
      </c>
      <c r="G41" s="4">
        <v>1106.5020338290497</v>
      </c>
      <c r="H41" s="4">
        <v>903.9059029171789</v>
      </c>
      <c r="I41" s="17"/>
      <c r="K41" s="12">
        <v>38384</v>
      </c>
      <c r="L41" s="4">
        <f>+(B41*DEFLATOR!B41)</f>
        <v>1419.4434461115934</v>
      </c>
      <c r="M41" s="9">
        <f t="shared" si="0"/>
        <v>0.30740609877648595</v>
      </c>
      <c r="N41" s="9">
        <f t="shared" si="7"/>
        <v>2.743594310895614</v>
      </c>
      <c r="O41" s="4">
        <f>+(C41*DEFLATOR!C41)</f>
        <v>936.2397131573213</v>
      </c>
      <c r="P41" s="9">
        <f t="shared" si="1"/>
        <v>-2.7025101836118837</v>
      </c>
      <c r="Q41" s="9">
        <f t="shared" si="8"/>
        <v>7.254131469152925</v>
      </c>
      <c r="R41" s="4">
        <f>+(D41*DEFLATOR!D41)</f>
        <v>1102.0264351569317</v>
      </c>
      <c r="S41" s="9">
        <f t="shared" si="2"/>
        <v>2.4756159056308125</v>
      </c>
      <c r="T41" s="9">
        <f t="shared" si="9"/>
        <v>0.9044253166436755</v>
      </c>
      <c r="U41" s="4">
        <f>+(E41*DEFLATOR!E41)</f>
        <v>1282.322006595871</v>
      </c>
      <c r="V41" s="9">
        <f t="shared" si="3"/>
        <v>1.435150091770332</v>
      </c>
      <c r="W41" s="9">
        <f t="shared" si="10"/>
        <v>3.1439581398148064</v>
      </c>
      <c r="X41" s="4">
        <f>+(F41*DEFLATOR!F41)</f>
        <v>1393.936640358376</v>
      </c>
      <c r="Y41" s="9">
        <f t="shared" si="4"/>
        <v>-1.2170202631625493</v>
      </c>
      <c r="Z41" s="9">
        <f t="shared" si="11"/>
        <v>2.2121238976394952</v>
      </c>
      <c r="AA41" s="4">
        <f>+(G41*DEFLATOR!G41)</f>
        <v>1612.4474048311504</v>
      </c>
      <c r="AB41" s="9">
        <f t="shared" si="5"/>
        <v>1.439951934089878</v>
      </c>
      <c r="AC41" s="9">
        <f t="shared" si="12"/>
        <v>2.9803735040287993</v>
      </c>
      <c r="AD41" s="4">
        <f>+(H41*DEFLATOR!H41)</f>
        <v>1295.2958169421834</v>
      </c>
      <c r="AE41" s="9">
        <f t="shared" si="6"/>
        <v>-3.6560243142872872</v>
      </c>
      <c r="AF41" s="9">
        <f t="shared" si="13"/>
        <v>-0.9128435832847281</v>
      </c>
    </row>
    <row r="42" spans="1:32" ht="12.75">
      <c r="A42" s="12">
        <v>38412</v>
      </c>
      <c r="B42" s="4">
        <v>953.4931786207343</v>
      </c>
      <c r="C42" s="4">
        <v>660.5687647510857</v>
      </c>
      <c r="D42" s="4">
        <v>712.4374945211563</v>
      </c>
      <c r="E42" s="4">
        <v>861.6536324403779</v>
      </c>
      <c r="F42" s="4">
        <v>931.7221183090658</v>
      </c>
      <c r="G42" s="4">
        <v>1084.2153721885754</v>
      </c>
      <c r="H42" s="4">
        <v>909.0072782011968</v>
      </c>
      <c r="I42" s="17"/>
      <c r="K42" s="12">
        <v>38412</v>
      </c>
      <c r="L42" s="4">
        <f>+(B42*DEFLATOR!B42)</f>
        <v>1399.456981916122</v>
      </c>
      <c r="M42" s="9">
        <f t="shared" si="0"/>
        <v>-1.4080493485120527</v>
      </c>
      <c r="N42" s="9">
        <f t="shared" si="7"/>
        <v>1.819680373007082</v>
      </c>
      <c r="O42" s="4">
        <f>+(C42*DEFLATOR!C42)</f>
        <v>994.2340072437521</v>
      </c>
      <c r="P42" s="9">
        <f t="shared" si="1"/>
        <v>6.194385184842699</v>
      </c>
      <c r="Q42" s="9">
        <f t="shared" si="8"/>
        <v>11.322746512456261</v>
      </c>
      <c r="R42" s="4">
        <f>+(D42*DEFLATOR!D42)</f>
        <v>1077.0768618764353</v>
      </c>
      <c r="S42" s="9">
        <f t="shared" si="2"/>
        <v>-2.2639723045249416</v>
      </c>
      <c r="T42" s="9">
        <f t="shared" si="9"/>
        <v>-1.285415533022538</v>
      </c>
      <c r="U42" s="4">
        <f>+(E42*DEFLATOR!E42)</f>
        <v>1293.8917609887756</v>
      </c>
      <c r="V42" s="9">
        <f t="shared" si="3"/>
        <v>0.9022503188273578</v>
      </c>
      <c r="W42" s="9">
        <f t="shared" si="10"/>
        <v>5.108733507176844</v>
      </c>
      <c r="X42" s="4">
        <f>+(F42*DEFLATOR!F42)</f>
        <v>1390.0875059680552</v>
      </c>
      <c r="Y42" s="9">
        <f t="shared" si="4"/>
        <v>-0.2761340995621753</v>
      </c>
      <c r="Z42" s="9">
        <f t="shared" si="11"/>
        <v>2.3989911738679925</v>
      </c>
      <c r="AA42" s="4">
        <f>+(G42*DEFLATOR!G42)</f>
        <v>1558.9247372617626</v>
      </c>
      <c r="AB42" s="9">
        <f t="shared" si="5"/>
        <v>-3.319343465655078</v>
      </c>
      <c r="AC42" s="9">
        <f t="shared" si="12"/>
        <v>0.4263898855132453</v>
      </c>
      <c r="AD42" s="4">
        <f>+(H42*DEFLATOR!H42)</f>
        <v>1292.5243899093896</v>
      </c>
      <c r="AE42" s="9">
        <f t="shared" si="6"/>
        <v>-0.21396093437067165</v>
      </c>
      <c r="AF42" s="9">
        <f t="shared" si="13"/>
        <v>-1.9690716438637623</v>
      </c>
    </row>
    <row r="43" spans="1:32" ht="12.75">
      <c r="A43" s="12">
        <v>38443</v>
      </c>
      <c r="B43" s="4">
        <v>947.172955371746</v>
      </c>
      <c r="C43" s="4">
        <v>651.6476326159213</v>
      </c>
      <c r="D43" s="4">
        <v>701.2829501511602</v>
      </c>
      <c r="E43" s="4">
        <v>862.5067349346872</v>
      </c>
      <c r="F43" s="4">
        <v>905.9326815858827</v>
      </c>
      <c r="G43" s="4">
        <v>1086.4363858483712</v>
      </c>
      <c r="H43" s="4">
        <v>921.4116931945202</v>
      </c>
      <c r="I43" s="17"/>
      <c r="K43" s="12">
        <v>38443</v>
      </c>
      <c r="L43" s="4">
        <f>+(B43*DEFLATOR!B43)</f>
        <v>1375.3560116250803</v>
      </c>
      <c r="M43" s="9">
        <f t="shared" si="0"/>
        <v>-1.7221658545047203</v>
      </c>
      <c r="N43" s="9">
        <f t="shared" si="7"/>
        <v>0.8583207615900257</v>
      </c>
      <c r="O43" s="4">
        <f>+(C43*DEFLATOR!C43)</f>
        <v>976.8990535383074</v>
      </c>
      <c r="P43" s="9">
        <f t="shared" si="1"/>
        <v>-1.7435486594852279</v>
      </c>
      <c r="Q43" s="9">
        <f t="shared" si="8"/>
        <v>10.446527258145855</v>
      </c>
      <c r="R43" s="4">
        <f>+(D43*DEFLATOR!D43)</f>
        <v>1056.9367009572786</v>
      </c>
      <c r="S43" s="9">
        <f t="shared" si="2"/>
        <v>-1.869890778645955</v>
      </c>
      <c r="T43" s="9">
        <f t="shared" si="9"/>
        <v>0.6690595569952773</v>
      </c>
      <c r="U43" s="4">
        <f>+(E43*DEFLATOR!E43)</f>
        <v>1278.1731096778433</v>
      </c>
      <c r="V43" s="9">
        <f t="shared" si="3"/>
        <v>-1.2148351032794436</v>
      </c>
      <c r="W43" s="9">
        <f t="shared" si="10"/>
        <v>4.750687052029234</v>
      </c>
      <c r="X43" s="4">
        <f>+(F43*DEFLATOR!F43)</f>
        <v>1332.1612714269559</v>
      </c>
      <c r="Y43" s="9">
        <f t="shared" si="4"/>
        <v>-4.167092668080608</v>
      </c>
      <c r="Z43" s="9">
        <f t="shared" si="11"/>
        <v>0.1388482307614236</v>
      </c>
      <c r="AA43" s="4">
        <f>+(G43*DEFLATOR!G43)</f>
        <v>1549.1057044684296</v>
      </c>
      <c r="AB43" s="9">
        <f t="shared" si="5"/>
        <v>-0.6298593228163174</v>
      </c>
      <c r="AC43" s="9">
        <f t="shared" si="12"/>
        <v>-0.8256542436780756</v>
      </c>
      <c r="AD43" s="4">
        <f>+(H43*DEFLATOR!H43)</f>
        <v>1283.0891414225282</v>
      </c>
      <c r="AE43" s="9">
        <f t="shared" si="6"/>
        <v>-0.7299861078461256</v>
      </c>
      <c r="AF43" s="9">
        <f t="shared" si="13"/>
        <v>1.0505041637264512</v>
      </c>
    </row>
    <row r="44" spans="1:32" ht="12.75">
      <c r="A44" s="12">
        <v>38473</v>
      </c>
      <c r="B44" s="4">
        <v>961.0006891155854</v>
      </c>
      <c r="C44" s="4">
        <v>682.9232637994345</v>
      </c>
      <c r="D44" s="4">
        <v>721.4210702129526</v>
      </c>
      <c r="E44" s="4">
        <v>857.2611049333478</v>
      </c>
      <c r="F44" s="4">
        <v>907.329016128747</v>
      </c>
      <c r="G44" s="4">
        <v>1110.1155706998272</v>
      </c>
      <c r="H44" s="4">
        <v>931.0871477693239</v>
      </c>
      <c r="I44" s="17"/>
      <c r="K44" s="12">
        <v>38473</v>
      </c>
      <c r="L44" s="4">
        <f>+(B44*DEFLATOR!B44)</f>
        <v>1383.2962230793325</v>
      </c>
      <c r="M44" s="9">
        <f t="shared" si="0"/>
        <v>0.5773204455528758</v>
      </c>
      <c r="N44" s="9">
        <f t="shared" si="7"/>
        <v>-0.23599510982386107</v>
      </c>
      <c r="O44" s="4">
        <f>+(C44*DEFLATOR!C44)</f>
        <v>1007.5632598858774</v>
      </c>
      <c r="P44" s="9">
        <f t="shared" si="1"/>
        <v>3.1389329569421642</v>
      </c>
      <c r="Q44" s="9">
        <f t="shared" si="8"/>
        <v>5.902804736516232</v>
      </c>
      <c r="R44" s="4">
        <f>+(D44*DEFLATOR!D44)</f>
        <v>1074.926163246185</v>
      </c>
      <c r="S44" s="9">
        <f t="shared" si="2"/>
        <v>1.702037811026269</v>
      </c>
      <c r="T44" s="9">
        <f t="shared" si="9"/>
        <v>0.6022630314772348</v>
      </c>
      <c r="U44" s="4">
        <f>+(E44*DEFLATOR!E44)</f>
        <v>1260.4419707396928</v>
      </c>
      <c r="V44" s="9">
        <f t="shared" si="3"/>
        <v>-1.3872251578363692</v>
      </c>
      <c r="W44" s="9">
        <f t="shared" si="10"/>
        <v>2.8057289766173277</v>
      </c>
      <c r="X44" s="4">
        <f>+(F44*DEFLATOR!F44)</f>
        <v>1317.7427770278057</v>
      </c>
      <c r="Y44" s="9">
        <f t="shared" si="4"/>
        <v>-1.0823385057355472</v>
      </c>
      <c r="Z44" s="9">
        <f t="shared" si="11"/>
        <v>-0.635411390022067</v>
      </c>
      <c r="AA44" s="4">
        <f>+(G44*DEFLATOR!G44)</f>
        <v>1574.2107374487011</v>
      </c>
      <c r="AB44" s="9">
        <f t="shared" si="5"/>
        <v>1.6206145847798226</v>
      </c>
      <c r="AC44" s="9">
        <f t="shared" si="12"/>
        <v>-0.8229907116306112</v>
      </c>
      <c r="AD44" s="4">
        <f>+(H44*DEFLATOR!H44)</f>
        <v>1289.7269046053616</v>
      </c>
      <c r="AE44" s="9">
        <f t="shared" si="6"/>
        <v>0.5173267365877754</v>
      </c>
      <c r="AF44" s="9">
        <f t="shared" si="13"/>
        <v>-4.155494753660472</v>
      </c>
    </row>
    <row r="45" spans="1:32" ht="12.75">
      <c r="A45" s="12">
        <v>38504</v>
      </c>
      <c r="B45" s="4">
        <v>984.7833264097656</v>
      </c>
      <c r="C45" s="4">
        <v>729.7653762154155</v>
      </c>
      <c r="D45" s="4">
        <v>732.8643204403161</v>
      </c>
      <c r="E45" s="4">
        <v>871.3389664838147</v>
      </c>
      <c r="F45" s="4">
        <v>926.6776721979151</v>
      </c>
      <c r="G45" s="4">
        <v>1138.6026524706037</v>
      </c>
      <c r="H45" s="4">
        <v>946.5676389702886</v>
      </c>
      <c r="I45" s="17"/>
      <c r="K45" s="12">
        <v>38504</v>
      </c>
      <c r="L45" s="4">
        <f>+(B45*DEFLATOR!B45)</f>
        <v>1419.1255515727162</v>
      </c>
      <c r="M45" s="9">
        <f t="shared" si="0"/>
        <v>2.5901414242008425</v>
      </c>
      <c r="N45" s="9">
        <f t="shared" si="7"/>
        <v>0.806324661203428</v>
      </c>
      <c r="O45" s="4">
        <f>+(C45*DEFLATOR!C45)</f>
        <v>1078.398059410066</v>
      </c>
      <c r="P45" s="9">
        <f t="shared" si="1"/>
        <v>7.030307906643185</v>
      </c>
      <c r="Q45" s="9">
        <f t="shared" si="8"/>
        <v>3.993223348336117</v>
      </c>
      <c r="R45" s="4">
        <f>+(D45*DEFLATOR!D45)</f>
        <v>1090.2323733763892</v>
      </c>
      <c r="S45" s="9">
        <f t="shared" si="2"/>
        <v>1.4239313037074819</v>
      </c>
      <c r="T45" s="9">
        <f t="shared" si="9"/>
        <v>-0.5349440357427127</v>
      </c>
      <c r="U45" s="4">
        <f>+(E45*DEFLATOR!E45)</f>
        <v>1284.22296581333</v>
      </c>
      <c r="V45" s="9">
        <f t="shared" si="3"/>
        <v>1.8867187562535026</v>
      </c>
      <c r="W45" s="9">
        <f t="shared" si="10"/>
        <v>2.623666025136795</v>
      </c>
      <c r="X45" s="4">
        <f>+(F45*DEFLATOR!F45)</f>
        <v>1348.5405264458752</v>
      </c>
      <c r="Y45" s="9">
        <f t="shared" si="4"/>
        <v>2.337159417980983</v>
      </c>
      <c r="Z45" s="9">
        <f t="shared" si="11"/>
        <v>-0.9307193952375559</v>
      </c>
      <c r="AA45" s="4">
        <f>+(G45*DEFLATOR!G45)</f>
        <v>1615.4148424935415</v>
      </c>
      <c r="AB45" s="9">
        <f t="shared" si="5"/>
        <v>2.6174453054245594</v>
      </c>
      <c r="AC45" s="9">
        <f t="shared" si="12"/>
        <v>1.9496752113911997</v>
      </c>
      <c r="AD45" s="4">
        <f>+(H45*DEFLATOR!H45)</f>
        <v>1313.7978270697</v>
      </c>
      <c r="AE45" s="9">
        <f t="shared" si="6"/>
        <v>1.8663580932045232</v>
      </c>
      <c r="AF45" s="9">
        <f t="shared" si="13"/>
        <v>-4.717534878849905</v>
      </c>
    </row>
    <row r="46" spans="1:32" ht="12.75">
      <c r="A46" s="12">
        <v>38534</v>
      </c>
      <c r="B46" s="4">
        <v>995.712040137409</v>
      </c>
      <c r="C46" s="4">
        <v>719.0962965136042</v>
      </c>
      <c r="D46" s="4">
        <v>764.9655451487137</v>
      </c>
      <c r="E46" s="4">
        <v>856.7359999324011</v>
      </c>
      <c r="F46" s="4">
        <v>960.0511628474262</v>
      </c>
      <c r="G46" s="4">
        <v>1143.377304801555</v>
      </c>
      <c r="H46" s="4">
        <v>953.3019963272069</v>
      </c>
      <c r="I46" s="17"/>
      <c r="K46" s="12">
        <v>38534</v>
      </c>
      <c r="L46" s="4">
        <f>+(B46*DEFLATOR!B46)</f>
        <v>1436.49874432418</v>
      </c>
      <c r="M46" s="9">
        <f t="shared" si="0"/>
        <v>1.224218162530466</v>
      </c>
      <c r="N46" s="9">
        <f t="shared" si="7"/>
        <v>3.8396882868955373</v>
      </c>
      <c r="O46" s="4">
        <f>+(C46*DEFLATOR!C46)</f>
        <v>1058.609297592062</v>
      </c>
      <c r="P46" s="9">
        <f t="shared" si="1"/>
        <v>-1.8350145983042188</v>
      </c>
      <c r="Q46" s="9">
        <f t="shared" si="8"/>
        <v>3.220385908423795</v>
      </c>
      <c r="R46" s="4">
        <f>+(D46*DEFLATOR!D46)</f>
        <v>1136.2827565449202</v>
      </c>
      <c r="S46" s="9">
        <f t="shared" si="2"/>
        <v>4.223905315333409</v>
      </c>
      <c r="T46" s="9">
        <f t="shared" si="9"/>
        <v>7.724538117755664</v>
      </c>
      <c r="U46" s="4">
        <f>+(E46*DEFLATOR!E46)</f>
        <v>1259.0491405501377</v>
      </c>
      <c r="V46" s="9">
        <f t="shared" si="3"/>
        <v>-1.9602378974159618</v>
      </c>
      <c r="W46" s="9">
        <f t="shared" si="10"/>
        <v>-0.4894177500646135</v>
      </c>
      <c r="X46" s="4">
        <f>+(F46*DEFLATOR!F46)</f>
        <v>1401.3109739174909</v>
      </c>
      <c r="Y46" s="9">
        <f t="shared" si="4"/>
        <v>3.9131525109366905</v>
      </c>
      <c r="Z46" s="9">
        <f t="shared" si="11"/>
        <v>4.980174254954384</v>
      </c>
      <c r="AA46" s="4">
        <f>+(G46*DEFLATOR!G46)</f>
        <v>1626.743856923854</v>
      </c>
      <c r="AB46" s="9">
        <f t="shared" si="5"/>
        <v>0.7013068180570459</v>
      </c>
      <c r="AC46" s="9">
        <f t="shared" si="12"/>
        <v>4.465596817463746</v>
      </c>
      <c r="AD46" s="4">
        <f>+(H46*DEFLATOR!H46)</f>
        <v>1322.4836025316226</v>
      </c>
      <c r="AE46" s="9">
        <f t="shared" si="6"/>
        <v>0.6611196397923402</v>
      </c>
      <c r="AF46" s="9">
        <f t="shared" si="13"/>
        <v>-1.424632857949204</v>
      </c>
    </row>
    <row r="47" spans="1:32" ht="12.75">
      <c r="A47" s="12">
        <v>38565</v>
      </c>
      <c r="B47" s="4">
        <v>986.2535756927463</v>
      </c>
      <c r="C47" s="4">
        <v>752.798362594088</v>
      </c>
      <c r="D47" s="4">
        <v>787.0590775651636</v>
      </c>
      <c r="E47" s="4">
        <v>871.4177799123762</v>
      </c>
      <c r="F47" s="4">
        <v>945.8707233979651</v>
      </c>
      <c r="G47" s="4">
        <v>1116.5233083714197</v>
      </c>
      <c r="H47" s="4">
        <v>957.0082664273657</v>
      </c>
      <c r="I47" s="17"/>
      <c r="K47" s="12">
        <v>38565</v>
      </c>
      <c r="L47" s="4">
        <f>+(B47*DEFLATOR!B47)</f>
        <v>1425.1610288341872</v>
      </c>
      <c r="M47" s="9">
        <f t="shared" si="0"/>
        <v>-0.7892603829129596</v>
      </c>
      <c r="N47" s="9">
        <f t="shared" si="7"/>
        <v>1.5052181156182787</v>
      </c>
      <c r="O47" s="4">
        <f>+(C47*DEFLATOR!C47)</f>
        <v>1110.3330372269797</v>
      </c>
      <c r="P47" s="9">
        <f t="shared" si="1"/>
        <v>4.886008440750511</v>
      </c>
      <c r="Q47" s="9">
        <f t="shared" si="8"/>
        <v>7.392844955607836</v>
      </c>
      <c r="R47" s="4">
        <f>+(D47*DEFLATOR!D47)</f>
        <v>1168.6331211383115</v>
      </c>
      <c r="S47" s="9">
        <f t="shared" si="2"/>
        <v>2.847034719752206</v>
      </c>
      <c r="T47" s="9">
        <f t="shared" si="9"/>
        <v>7.586467406748776</v>
      </c>
      <c r="U47" s="4">
        <f>+(E47*DEFLATOR!E47)</f>
        <v>1280.7533869228337</v>
      </c>
      <c r="V47" s="9">
        <f t="shared" si="3"/>
        <v>1.723860147604106</v>
      </c>
      <c r="W47" s="9">
        <f t="shared" si="10"/>
        <v>0.3071159459737016</v>
      </c>
      <c r="X47" s="4">
        <f>+(F47*DEFLATOR!F47)</f>
        <v>1381.8565756237351</v>
      </c>
      <c r="Y47" s="9">
        <f t="shared" si="4"/>
        <v>-1.3882998603350072</v>
      </c>
      <c r="Z47" s="9">
        <f t="shared" si="11"/>
        <v>0.5744615278837628</v>
      </c>
      <c r="AA47" s="4">
        <f>+(G47*DEFLATOR!G47)</f>
        <v>1592.6782076757206</v>
      </c>
      <c r="AB47" s="9">
        <f t="shared" si="5"/>
        <v>-2.094100377458996</v>
      </c>
      <c r="AC47" s="9">
        <f t="shared" si="12"/>
        <v>1.4080141695370418</v>
      </c>
      <c r="AD47" s="4">
        <f>+(H47*DEFLATOR!H47)</f>
        <v>1330.95256704977</v>
      </c>
      <c r="AE47" s="9">
        <f t="shared" si="6"/>
        <v>0.640383328907479</v>
      </c>
      <c r="AF47" s="9">
        <f t="shared" si="13"/>
        <v>-1.9181881956888192</v>
      </c>
    </row>
    <row r="48" spans="1:32" ht="12.75">
      <c r="A48" s="12">
        <v>38596</v>
      </c>
      <c r="B48" s="4">
        <v>984.5107872045551</v>
      </c>
      <c r="C48" s="4">
        <v>724.5686985024067</v>
      </c>
      <c r="D48" s="4">
        <v>810.599549120148</v>
      </c>
      <c r="E48" s="4">
        <v>847.6194727517556</v>
      </c>
      <c r="F48" s="4">
        <v>980.5667231200658</v>
      </c>
      <c r="G48" s="4">
        <v>1095.7507910503912</v>
      </c>
      <c r="H48" s="4">
        <v>969.0648937854064</v>
      </c>
      <c r="I48" s="17"/>
      <c r="K48" s="12">
        <v>38596</v>
      </c>
      <c r="L48" s="4">
        <f>+(B48*DEFLATOR!B48)</f>
        <v>1420.0882426604348</v>
      </c>
      <c r="M48" s="9">
        <f t="shared" si="0"/>
        <v>-0.3559447719323372</v>
      </c>
      <c r="N48" s="9">
        <f t="shared" si="7"/>
        <v>2.434697695790611</v>
      </c>
      <c r="O48" s="4">
        <f>+(C48*DEFLATOR!C48)</f>
        <v>1066.3499832473326</v>
      </c>
      <c r="P48" s="9">
        <f t="shared" si="1"/>
        <v>-3.9612487879756686</v>
      </c>
      <c r="Q48" s="9">
        <f t="shared" si="8"/>
        <v>6.386986701183051</v>
      </c>
      <c r="R48" s="4">
        <f>+(D48*DEFLATOR!D48)</f>
        <v>1203.7066173411035</v>
      </c>
      <c r="S48" s="9">
        <f t="shared" si="2"/>
        <v>3.001240985590803</v>
      </c>
      <c r="T48" s="9">
        <f t="shared" si="9"/>
        <v>11.755420515273718</v>
      </c>
      <c r="U48" s="4">
        <f>+(E48*DEFLATOR!E48)</f>
        <v>1244.4073290751442</v>
      </c>
      <c r="V48" s="9">
        <f t="shared" si="3"/>
        <v>-2.8378654484775834</v>
      </c>
      <c r="W48" s="9">
        <f t="shared" si="10"/>
        <v>0.23052420802316398</v>
      </c>
      <c r="X48" s="4">
        <f>+(F48*DEFLATOR!F48)</f>
        <v>1431.114096007908</v>
      </c>
      <c r="Y48" s="9">
        <f t="shared" si="4"/>
        <v>3.5645899330716935</v>
      </c>
      <c r="Z48" s="9">
        <f t="shared" si="11"/>
        <v>4.588089523658345</v>
      </c>
      <c r="AA48" s="4">
        <f>+(G48*DEFLATOR!G48)</f>
        <v>1558.3718828908693</v>
      </c>
      <c r="AB48" s="9">
        <f t="shared" si="5"/>
        <v>-2.154002272368394</v>
      </c>
      <c r="AC48" s="9">
        <f t="shared" si="12"/>
        <v>0.23832147148088456</v>
      </c>
      <c r="AD48" s="4">
        <f>+(H48*DEFLATOR!H48)</f>
        <v>1346.9120901440872</v>
      </c>
      <c r="AE48" s="9">
        <f t="shared" si="6"/>
        <v>1.1991053242185412</v>
      </c>
      <c r="AF48" s="9">
        <f t="shared" si="13"/>
        <v>2.488677946539597</v>
      </c>
    </row>
    <row r="49" spans="1:32" ht="12.75">
      <c r="A49" s="12">
        <v>38626</v>
      </c>
      <c r="B49" s="4">
        <v>996.0229372266463</v>
      </c>
      <c r="C49" s="4">
        <v>708.7137035119018</v>
      </c>
      <c r="D49" s="4">
        <v>824.6009308582237</v>
      </c>
      <c r="E49" s="4">
        <v>856.1519656589029</v>
      </c>
      <c r="F49" s="4">
        <v>987.5554585168595</v>
      </c>
      <c r="G49" s="4">
        <v>1121.6006917331426</v>
      </c>
      <c r="H49" s="4">
        <v>950.1881687966086</v>
      </c>
      <c r="I49" s="17"/>
      <c r="K49" s="12">
        <v>38626</v>
      </c>
      <c r="L49" s="4">
        <f>+(B49*DEFLATOR!B49)</f>
        <v>1429.374945856518</v>
      </c>
      <c r="M49" s="9">
        <f t="shared" si="0"/>
        <v>0.6539525444338112</v>
      </c>
      <c r="N49" s="9">
        <f t="shared" si="7"/>
        <v>1.5791832094377733</v>
      </c>
      <c r="O49" s="4">
        <f>+(C49*DEFLATOR!C49)</f>
        <v>1030.03766376695</v>
      </c>
      <c r="P49" s="9">
        <f t="shared" si="1"/>
        <v>-3.4052909505190354</v>
      </c>
      <c r="Q49" s="9">
        <f t="shared" si="8"/>
        <v>3.8679135180418767</v>
      </c>
      <c r="R49" s="4">
        <f>+(D49*DEFLATOR!D49)</f>
        <v>1206.5209251158424</v>
      </c>
      <c r="S49" s="9">
        <f t="shared" si="2"/>
        <v>0.23380346458137247</v>
      </c>
      <c r="T49" s="9">
        <f t="shared" si="9"/>
        <v>9.557554826085868</v>
      </c>
      <c r="U49" s="4">
        <f>+(E49*DEFLATOR!E49)</f>
        <v>1253.2994863541337</v>
      </c>
      <c r="V49" s="9">
        <f t="shared" si="3"/>
        <v>0.7145696647092414</v>
      </c>
      <c r="W49" s="9">
        <f t="shared" si="10"/>
        <v>0.5121604572883021</v>
      </c>
      <c r="X49" s="4">
        <f>+(F49*DEFLATOR!F49)</f>
        <v>1439.0115726174654</v>
      </c>
      <c r="Y49" s="9">
        <f t="shared" si="4"/>
        <v>0.5518411586880045</v>
      </c>
      <c r="Z49" s="9">
        <f t="shared" si="11"/>
        <v>2.862181016812948</v>
      </c>
      <c r="AA49" s="4">
        <f>+(G49*DEFLATOR!G49)</f>
        <v>1587.199498737498</v>
      </c>
      <c r="AB49" s="9">
        <f t="shared" si="5"/>
        <v>1.8498547210151095</v>
      </c>
      <c r="AC49" s="9">
        <f t="shared" si="12"/>
        <v>1.1040953171773227</v>
      </c>
      <c r="AD49" s="4">
        <f>+(H49*DEFLATOR!H49)</f>
        <v>1316.7249838242508</v>
      </c>
      <c r="AE49" s="9">
        <f t="shared" si="6"/>
        <v>-2.2412083565607532</v>
      </c>
      <c r="AF49" s="9">
        <f t="shared" si="13"/>
        <v>-3.1982419121112993</v>
      </c>
    </row>
    <row r="50" spans="1:32" ht="12.75">
      <c r="A50" s="12">
        <v>38657</v>
      </c>
      <c r="B50" s="4">
        <v>1118.7656761116725</v>
      </c>
      <c r="C50" s="4">
        <v>771.0098266350037</v>
      </c>
      <c r="D50" s="4">
        <v>884.1190557256184</v>
      </c>
      <c r="E50" s="4">
        <v>895.6296763195633</v>
      </c>
      <c r="F50" s="4">
        <v>1091.1241747435552</v>
      </c>
      <c r="G50" s="4">
        <v>1306.3756155632375</v>
      </c>
      <c r="H50" s="4">
        <v>1026.9430085680208</v>
      </c>
      <c r="I50" s="17"/>
      <c r="K50" s="12">
        <v>38657</v>
      </c>
      <c r="L50" s="4">
        <f>+(B50*DEFLATOR!B50)</f>
        <v>1597.5672774816042</v>
      </c>
      <c r="M50" s="9">
        <f t="shared" si="0"/>
        <v>11.766844809519238</v>
      </c>
      <c r="N50" s="9">
        <f t="shared" si="7"/>
        <v>10.027152806011408</v>
      </c>
      <c r="O50" s="4">
        <f>+(C50*DEFLATOR!C50)</f>
        <v>1109.1539626831816</v>
      </c>
      <c r="P50" s="9">
        <f t="shared" si="1"/>
        <v>7.680913203396411</v>
      </c>
      <c r="Q50" s="9">
        <f t="shared" si="8"/>
        <v>12.755103070113872</v>
      </c>
      <c r="R50" s="4">
        <f>+(D50*DEFLATOR!D50)</f>
        <v>1282.7023379896643</v>
      </c>
      <c r="S50" s="9">
        <f t="shared" si="2"/>
        <v>6.314139381089268</v>
      </c>
      <c r="T50" s="9">
        <f t="shared" si="9"/>
        <v>15.046484968409079</v>
      </c>
      <c r="U50" s="4">
        <f>+(E50*DEFLATOR!E50)</f>
        <v>1304.6969064795792</v>
      </c>
      <c r="V50" s="9">
        <f t="shared" si="3"/>
        <v>4.100968737724564</v>
      </c>
      <c r="W50" s="9">
        <f t="shared" si="10"/>
        <v>6.01692793854447</v>
      </c>
      <c r="X50" s="4">
        <f>+(F50*DEFLATOR!F50)</f>
        <v>1576.2131628690827</v>
      </c>
      <c r="Y50" s="9">
        <f t="shared" si="4"/>
        <v>9.534432721903464</v>
      </c>
      <c r="Z50" s="9">
        <f t="shared" si="11"/>
        <v>12.72348359929374</v>
      </c>
      <c r="AA50" s="4">
        <f>+(G50*DEFLATOR!G50)</f>
        <v>1846.2780156418016</v>
      </c>
      <c r="AB50" s="9">
        <f t="shared" si="5"/>
        <v>16.322996391466972</v>
      </c>
      <c r="AC50" s="9">
        <f t="shared" si="12"/>
        <v>9.771663486040904</v>
      </c>
      <c r="AD50" s="4">
        <f>+(H50*DEFLATOR!H50)</f>
        <v>1417.9834024478937</v>
      </c>
      <c r="AE50" s="9">
        <f t="shared" si="6"/>
        <v>7.690172197504097</v>
      </c>
      <c r="AF50" s="9">
        <f t="shared" si="13"/>
        <v>6.098893981174935</v>
      </c>
    </row>
    <row r="51" spans="1:32" ht="12.75">
      <c r="A51" s="15">
        <v>38687</v>
      </c>
      <c r="B51" s="4">
        <v>1201.6370285705173</v>
      </c>
      <c r="C51" s="4">
        <v>786.8460635588428</v>
      </c>
      <c r="D51" s="4">
        <v>951.614653616236</v>
      </c>
      <c r="E51" s="4">
        <v>1107.8251884148117</v>
      </c>
      <c r="F51" s="4">
        <v>1213.5223545307936</v>
      </c>
      <c r="G51" s="4">
        <v>1333.5103149051536</v>
      </c>
      <c r="H51" s="4">
        <v>1170.4999358566238</v>
      </c>
      <c r="I51" s="17"/>
      <c r="K51" s="15">
        <v>38687</v>
      </c>
      <c r="L51" s="4">
        <f>+(B51*DEFLATOR!B51)</f>
        <v>1709.6213595959423</v>
      </c>
      <c r="M51" s="9">
        <f t="shared" si="0"/>
        <v>7.014044647370321</v>
      </c>
      <c r="N51" s="9">
        <f t="shared" si="7"/>
        <v>1.6198801221645187</v>
      </c>
      <c r="O51" s="4">
        <f>+(C51*DEFLATOR!C51)</f>
        <v>1122.5064919018648</v>
      </c>
      <c r="P51" s="9">
        <f t="shared" si="1"/>
        <v>1.2038481282059088</v>
      </c>
      <c r="Q51" s="9">
        <f t="shared" si="8"/>
        <v>3.123170971228917</v>
      </c>
      <c r="R51" s="4">
        <f>+(D51*DEFLATOR!D51)</f>
        <v>1376.4971708738867</v>
      </c>
      <c r="S51" s="9">
        <f t="shared" si="2"/>
        <v>7.312283614546455</v>
      </c>
      <c r="T51" s="9">
        <f t="shared" si="9"/>
        <v>11.614930268967472</v>
      </c>
      <c r="U51" s="4">
        <f>+(E51*DEFLATOR!E51)</f>
        <v>1604.8229560561053</v>
      </c>
      <c r="V51" s="9">
        <f t="shared" si="3"/>
        <v>23.003507411261246</v>
      </c>
      <c r="W51" s="9">
        <f t="shared" si="10"/>
        <v>9.171210453775313</v>
      </c>
      <c r="X51" s="4">
        <f>+(F51*DEFLATOR!F51)</f>
        <v>1744.9997901452937</v>
      </c>
      <c r="Y51" s="9">
        <f t="shared" si="4"/>
        <v>10.708363009034837</v>
      </c>
      <c r="Z51" s="9">
        <f t="shared" si="11"/>
        <v>0.7139578010749492</v>
      </c>
      <c r="AA51" s="4">
        <f>+(G51*DEFLATOR!G51)</f>
        <v>1881.4285873302401</v>
      </c>
      <c r="AB51" s="9">
        <f t="shared" si="5"/>
        <v>1.9038612489906903</v>
      </c>
      <c r="AC51" s="9">
        <f t="shared" si="12"/>
        <v>-0.6694810508523052</v>
      </c>
      <c r="AD51" s="4">
        <f>+(H51*DEFLATOR!H51)</f>
        <v>1609.2841593184107</v>
      </c>
      <c r="AE51" s="9">
        <f t="shared" si="6"/>
        <v>13.49104344523855</v>
      </c>
      <c r="AF51" s="9">
        <f t="shared" si="13"/>
        <v>4.185320221999422</v>
      </c>
    </row>
    <row r="52" spans="1:32" ht="12.75">
      <c r="A52" s="10" t="s">
        <v>30</v>
      </c>
      <c r="B52" s="4">
        <v>1031.3404409116465</v>
      </c>
      <c r="C52" s="4">
        <v>695.9542957549257</v>
      </c>
      <c r="D52" s="4">
        <v>799.9336101027658</v>
      </c>
      <c r="E52" s="4">
        <v>901.1177428202551</v>
      </c>
      <c r="F52" s="4">
        <v>993.1939273219797</v>
      </c>
      <c r="G52" s="4">
        <v>1190.8066458778153</v>
      </c>
      <c r="H52" s="4">
        <v>977.0658902915212</v>
      </c>
      <c r="I52" s="17"/>
      <c r="K52" s="7" t="s">
        <v>30</v>
      </c>
      <c r="L52" s="4">
        <f>+(B52*DEFLATOR!B52)</f>
        <v>1463.1281966448598</v>
      </c>
      <c r="M52" s="9">
        <f t="shared" si="0"/>
        <v>-14.417997386821346</v>
      </c>
      <c r="N52" s="9">
        <f t="shared" si="7"/>
        <v>3.3944639340624416</v>
      </c>
      <c r="O52" s="4">
        <f>+(C52*DEFLATOR!C52)</f>
        <v>994.0340727777606</v>
      </c>
      <c r="P52" s="9">
        <f t="shared" si="1"/>
        <v>-11.445138184139426</v>
      </c>
      <c r="Q52" s="9">
        <f t="shared" si="8"/>
        <v>3.3036931824586</v>
      </c>
      <c r="R52" s="4">
        <f>+(D52*DEFLATOR!D52)</f>
        <v>1153.8618681492676</v>
      </c>
      <c r="S52" s="9">
        <f t="shared" si="2"/>
        <v>-16.174047243647895</v>
      </c>
      <c r="T52" s="9">
        <f t="shared" si="9"/>
        <v>7.2957071050477</v>
      </c>
      <c r="U52" s="4">
        <f>+(E52*DEFLATOR!E52)</f>
        <v>1283.3085332872215</v>
      </c>
      <c r="V52" s="9">
        <f t="shared" si="3"/>
        <v>-20.0342611971986</v>
      </c>
      <c r="W52" s="9">
        <f t="shared" si="10"/>
        <v>1.5131870298342287</v>
      </c>
      <c r="X52" s="4">
        <f>+(F52*DEFLATOR!F52)</f>
        <v>1420.7876508588975</v>
      </c>
      <c r="Y52" s="9">
        <f t="shared" si="4"/>
        <v>-18.579494457096835</v>
      </c>
      <c r="Z52" s="9">
        <f t="shared" si="11"/>
        <v>0.6858085666361147</v>
      </c>
      <c r="AA52" s="4">
        <f>+(G52*DEFLATOR!G52)</f>
        <v>1681.2671273835288</v>
      </c>
      <c r="AB52" s="9">
        <f t="shared" si="5"/>
        <v>-10.63880188143318</v>
      </c>
      <c r="AC52" s="9">
        <f t="shared" si="12"/>
        <v>5.769438481628875</v>
      </c>
      <c r="AD52" s="4">
        <f>+(H52*DEFLATOR!H52)</f>
        <v>1344.413203371501</v>
      </c>
      <c r="AE52" s="9">
        <f t="shared" si="6"/>
        <v>-16.45893016551484</v>
      </c>
      <c r="AF52" s="9">
        <f t="shared" si="13"/>
        <v>-0.002677934258676906</v>
      </c>
    </row>
    <row r="53" spans="1:32" ht="12.75">
      <c r="A53" s="15">
        <v>38749</v>
      </c>
      <c r="B53" s="4">
        <v>1018.1479972738251</v>
      </c>
      <c r="C53" s="4">
        <v>739.5621852739002</v>
      </c>
      <c r="D53" s="4">
        <v>801.0820560294563</v>
      </c>
      <c r="E53" s="4">
        <v>913.5970968338361</v>
      </c>
      <c r="F53" s="4">
        <v>969.6016471547723</v>
      </c>
      <c r="G53" s="4">
        <v>1164.9166330023736</v>
      </c>
      <c r="H53" s="4">
        <v>969.2367730817156</v>
      </c>
      <c r="I53" s="17"/>
      <c r="K53" s="15">
        <v>38749</v>
      </c>
      <c r="L53" s="4">
        <f>+(B53*DEFLATOR!B53)</f>
        <v>1439.8096171200775</v>
      </c>
      <c r="M53" s="9">
        <f t="shared" si="0"/>
        <v>-1.5937482155189642</v>
      </c>
      <c r="N53" s="9">
        <f t="shared" si="7"/>
        <v>1.4347997494563725</v>
      </c>
      <c r="O53" s="4">
        <f>+(C53*DEFLATOR!C53)</f>
        <v>1051.2732695991888</v>
      </c>
      <c r="P53" s="9">
        <f t="shared" si="1"/>
        <v>5.7582731205055415</v>
      </c>
      <c r="Q53" s="9">
        <f t="shared" si="8"/>
        <v>12.286763189518513</v>
      </c>
      <c r="R53" s="4">
        <f>+(D53*DEFLATOR!D53)</f>
        <v>1152.9818804399417</v>
      </c>
      <c r="S53" s="9">
        <f t="shared" si="2"/>
        <v>-0.07626456282304739</v>
      </c>
      <c r="T53" s="9">
        <f t="shared" si="9"/>
        <v>4.623795188338997</v>
      </c>
      <c r="U53" s="4">
        <f>+(E53*DEFLATOR!E53)</f>
        <v>1297.965634349026</v>
      </c>
      <c r="V53" s="9">
        <f t="shared" si="3"/>
        <v>1.1421338424564276</v>
      </c>
      <c r="W53" s="9">
        <f t="shared" si="10"/>
        <v>1.219945354808627</v>
      </c>
      <c r="X53" s="4">
        <f>+(F53*DEFLATOR!F53)</f>
        <v>1377.8070231574197</v>
      </c>
      <c r="Y53" s="9">
        <f t="shared" si="4"/>
        <v>-3.025126779184417</v>
      </c>
      <c r="Z53" s="9">
        <f t="shared" si="11"/>
        <v>-1.1571269980254928</v>
      </c>
      <c r="AA53" s="4">
        <f>+(G53*DEFLATOR!G53)</f>
        <v>1642.250355272177</v>
      </c>
      <c r="AB53" s="9">
        <f t="shared" si="5"/>
        <v>-2.320676558523538</v>
      </c>
      <c r="AC53" s="9">
        <f t="shared" si="12"/>
        <v>1.8483052750577933</v>
      </c>
      <c r="AD53" s="4">
        <f>+(H53*DEFLATOR!H53)</f>
        <v>1331.776087641103</v>
      </c>
      <c r="AE53" s="9">
        <f t="shared" si="6"/>
        <v>-0.9399725991017238</v>
      </c>
      <c r="AF53" s="9">
        <f t="shared" si="13"/>
        <v>2.81636597769912</v>
      </c>
    </row>
    <row r="54" spans="1:32" ht="12.75">
      <c r="A54" s="15">
        <v>38777</v>
      </c>
      <c r="B54" s="4">
        <v>1024.3518223177732</v>
      </c>
      <c r="C54" s="4">
        <v>747.3578653599906</v>
      </c>
      <c r="D54" s="4">
        <v>783.4686877397353</v>
      </c>
      <c r="E54" s="4">
        <v>932.5897828622504</v>
      </c>
      <c r="F54" s="4">
        <v>970.1920428561415</v>
      </c>
      <c r="G54" s="4">
        <v>1177.2650404162616</v>
      </c>
      <c r="H54" s="4">
        <v>965.8578184491225</v>
      </c>
      <c r="I54" s="17"/>
      <c r="K54" s="15">
        <v>38777</v>
      </c>
      <c r="L54" s="4">
        <f>+(B54*DEFLATOR!B54)</f>
        <v>1446.183514399252</v>
      </c>
      <c r="M54" s="9">
        <f t="shared" si="0"/>
        <v>0.44269028372818653</v>
      </c>
      <c r="N54" s="9">
        <f t="shared" si="7"/>
        <v>3.338904524178554</v>
      </c>
      <c r="O54" s="4">
        <f>+(C54*DEFLATOR!C54)</f>
        <v>1056.753881723801</v>
      </c>
      <c r="P54" s="9">
        <f t="shared" si="1"/>
        <v>0.5213308740078304</v>
      </c>
      <c r="Q54" s="9">
        <f t="shared" si="8"/>
        <v>6.288245425578287</v>
      </c>
      <c r="R54" s="4">
        <f>+(D54*DEFLATOR!D54)</f>
        <v>1121.4632528691952</v>
      </c>
      <c r="S54" s="9">
        <f t="shared" si="2"/>
        <v>-2.7336620033196035</v>
      </c>
      <c r="T54" s="9">
        <f t="shared" si="9"/>
        <v>4.1210049685248995</v>
      </c>
      <c r="U54" s="4">
        <f>+(E54*DEFLATOR!E54)</f>
        <v>1319.4074114279445</v>
      </c>
      <c r="V54" s="9">
        <f t="shared" si="3"/>
        <v>1.651952602710649</v>
      </c>
      <c r="W54" s="9">
        <f t="shared" si="10"/>
        <v>1.9720081082879926</v>
      </c>
      <c r="X54" s="4">
        <f>+(F54*DEFLATOR!F54)</f>
        <v>1379.7497771477604</v>
      </c>
      <c r="Y54" s="9">
        <f t="shared" si="4"/>
        <v>0.14100334500317668</v>
      </c>
      <c r="Z54" s="9">
        <f t="shared" si="11"/>
        <v>-0.7436746806162908</v>
      </c>
      <c r="AA54" s="4">
        <f>+(G54*DEFLATOR!G54)</f>
        <v>1658.497671054555</v>
      </c>
      <c r="AB54" s="9">
        <f t="shared" si="5"/>
        <v>0.989332456541625</v>
      </c>
      <c r="AC54" s="9">
        <f t="shared" si="12"/>
        <v>6.3872829401431686</v>
      </c>
      <c r="AD54" s="4">
        <f>+(H54*DEFLATOR!H54)</f>
        <v>1322.504482240727</v>
      </c>
      <c r="AE54" s="9">
        <f t="shared" si="6"/>
        <v>-0.6961835015973583</v>
      </c>
      <c r="AF54" s="9">
        <f t="shared" si="13"/>
        <v>2.319499157260707</v>
      </c>
    </row>
    <row r="55" spans="1:32" ht="12.75">
      <c r="A55" s="15">
        <v>38808</v>
      </c>
      <c r="B55" s="4">
        <v>1044.8138105209177</v>
      </c>
      <c r="C55" s="4">
        <v>789.185694544036</v>
      </c>
      <c r="D55" s="4">
        <v>785.8709524390879</v>
      </c>
      <c r="E55" s="4">
        <v>967.692983158266</v>
      </c>
      <c r="F55" s="4">
        <v>982.5183247422502</v>
      </c>
      <c r="G55" s="4">
        <v>1198.6933353239774</v>
      </c>
      <c r="H55" s="4">
        <v>994.0364520932623</v>
      </c>
      <c r="I55" s="17"/>
      <c r="K55" s="15">
        <v>38808</v>
      </c>
      <c r="L55" s="4">
        <f>+(B55*DEFLATOR!B55)</f>
        <v>1472.6947203813354</v>
      </c>
      <c r="M55" s="9">
        <f t="shared" si="0"/>
        <v>1.833184081972905</v>
      </c>
      <c r="N55" s="9">
        <f t="shared" si="7"/>
        <v>7.077346369486004</v>
      </c>
      <c r="O55" s="4">
        <f>+(C55*DEFLATOR!C55)</f>
        <v>1113.7816794933547</v>
      </c>
      <c r="P55" s="9">
        <f t="shared" si="1"/>
        <v>5.3965070538968485</v>
      </c>
      <c r="Q55" s="9">
        <f t="shared" si="8"/>
        <v>14.011951947262236</v>
      </c>
      <c r="R55" s="4">
        <f>+(D55*DEFLATOR!D55)</f>
        <v>1123.217047916303</v>
      </c>
      <c r="S55" s="9">
        <f t="shared" si="2"/>
        <v>0.15638453089041882</v>
      </c>
      <c r="T55" s="9">
        <f t="shared" si="9"/>
        <v>6.270985471409363</v>
      </c>
      <c r="U55" s="4">
        <f>+(E55*DEFLATOR!E55)</f>
        <v>1363.2088452734743</v>
      </c>
      <c r="V55" s="9">
        <f t="shared" si="3"/>
        <v>3.319780794479943</v>
      </c>
      <c r="W55" s="9">
        <f t="shared" si="10"/>
        <v>6.652912266090771</v>
      </c>
      <c r="X55" s="4">
        <f>+(F55*DEFLATOR!F55)</f>
        <v>1392.4060654341401</v>
      </c>
      <c r="Y55" s="9">
        <f t="shared" si="4"/>
        <v>0.9172886632055066</v>
      </c>
      <c r="Z55" s="9">
        <f t="shared" si="11"/>
        <v>4.522334892880697</v>
      </c>
      <c r="AA55" s="4">
        <f>+(G55*DEFLATOR!G55)</f>
        <v>1689.6990659159974</v>
      </c>
      <c r="AB55" s="9">
        <f t="shared" si="5"/>
        <v>1.8813047136570837</v>
      </c>
      <c r="AC55" s="9">
        <f t="shared" si="12"/>
        <v>9.075775851965616</v>
      </c>
      <c r="AD55" s="4">
        <f>+(H55*DEFLATOR!H55)</f>
        <v>1356.7465941624266</v>
      </c>
      <c r="AE55" s="9">
        <f t="shared" si="6"/>
        <v>2.5891868331276324</v>
      </c>
      <c r="AF55" s="9">
        <f t="shared" si="13"/>
        <v>5.740634096414876</v>
      </c>
    </row>
    <row r="56" spans="1:32" ht="12.75">
      <c r="A56" s="15">
        <v>38838</v>
      </c>
      <c r="B56" s="4">
        <v>1043.7312760626064</v>
      </c>
      <c r="C56" s="4">
        <v>798.6743290958487</v>
      </c>
      <c r="D56" s="4">
        <v>790.9869254495676</v>
      </c>
      <c r="E56" s="4">
        <v>951.6439370814458</v>
      </c>
      <c r="F56" s="4">
        <v>999.7785460404613</v>
      </c>
      <c r="G56" s="4">
        <v>1193.1970747575908</v>
      </c>
      <c r="H56" s="4">
        <v>967.5917384938582</v>
      </c>
      <c r="I56" s="17"/>
      <c r="K56" s="15">
        <v>38838</v>
      </c>
      <c r="L56" s="4">
        <f>+(B56*DEFLATOR!B56)</f>
        <v>1468.6368495810075</v>
      </c>
      <c r="M56" s="9">
        <f t="shared" si="0"/>
        <v>-0.27554052745413227</v>
      </c>
      <c r="N56" s="9">
        <f t="shared" si="7"/>
        <v>6.169367419488769</v>
      </c>
      <c r="O56" s="4">
        <f>+(C56*DEFLATOR!C56)</f>
        <v>1126.3845672358316</v>
      </c>
      <c r="P56" s="9">
        <f t="shared" si="1"/>
        <v>1.1315402268252228</v>
      </c>
      <c r="Q56" s="9">
        <f t="shared" si="8"/>
        <v>11.792937682484816</v>
      </c>
      <c r="R56" s="4">
        <f>+(D56*DEFLATOR!D56)</f>
        <v>1125.1285070463684</v>
      </c>
      <c r="S56" s="9">
        <f t="shared" si="2"/>
        <v>0.17017718290612827</v>
      </c>
      <c r="T56" s="9">
        <f t="shared" si="9"/>
        <v>4.670306251415135</v>
      </c>
      <c r="U56" s="4">
        <f>+(E56*DEFLATOR!E56)</f>
        <v>1342.0765108436738</v>
      </c>
      <c r="V56" s="9">
        <f t="shared" si="3"/>
        <v>-1.550190530458384</v>
      </c>
      <c r="W56" s="9">
        <f t="shared" si="10"/>
        <v>6.476659933505191</v>
      </c>
      <c r="X56" s="4">
        <f>+(F56*DEFLATOR!F56)</f>
        <v>1412.6290318627596</v>
      </c>
      <c r="Y56" s="9">
        <f t="shared" si="4"/>
        <v>1.4523756345685035</v>
      </c>
      <c r="Z56" s="9">
        <f t="shared" si="11"/>
        <v>7.200665903020287</v>
      </c>
      <c r="AA56" s="4">
        <f>+(G56*DEFLATOR!G56)</f>
        <v>1680.1033273452135</v>
      </c>
      <c r="AB56" s="9">
        <f t="shared" si="5"/>
        <v>-0.5678963055816055</v>
      </c>
      <c r="AC56" s="9">
        <f t="shared" si="12"/>
        <v>6.7267099237380945</v>
      </c>
      <c r="AD56" s="4">
        <f>+(H56*DEFLATOR!H56)</f>
        <v>1317.2277783904424</v>
      </c>
      <c r="AE56" s="9">
        <f t="shared" si="6"/>
        <v>-2.9127632191611075</v>
      </c>
      <c r="AF56" s="9">
        <f t="shared" si="13"/>
        <v>2.132302093325378</v>
      </c>
    </row>
    <row r="57" spans="1:32" ht="12.75">
      <c r="A57" s="15">
        <v>38869</v>
      </c>
      <c r="B57" s="4">
        <v>1047.2963084944392</v>
      </c>
      <c r="C57" s="4">
        <v>767.0734586334086</v>
      </c>
      <c r="D57" s="4">
        <v>837.9422603601937</v>
      </c>
      <c r="E57" s="4">
        <v>974.5876562364266</v>
      </c>
      <c r="F57" s="4">
        <v>995.7420763167087</v>
      </c>
      <c r="G57" s="4">
        <v>1185.1781621411305</v>
      </c>
      <c r="H57" s="4">
        <v>1008.9121930463224</v>
      </c>
      <c r="I57" s="17"/>
      <c r="K57" s="15">
        <v>38869</v>
      </c>
      <c r="L57" s="4">
        <f>+(B57*DEFLATOR!B57)</f>
        <v>1474.7940219719183</v>
      </c>
      <c r="M57" s="9">
        <f t="shared" si="0"/>
        <v>0.4192440352199567</v>
      </c>
      <c r="N57" s="9">
        <f t="shared" si="7"/>
        <v>3.9227304685979902</v>
      </c>
      <c r="O57" s="4">
        <f>+(C57*DEFLATOR!C57)</f>
        <v>1079.1195005713255</v>
      </c>
      <c r="P57" s="9">
        <f t="shared" si="1"/>
        <v>-4.196174915685802</v>
      </c>
      <c r="Q57" s="9">
        <f t="shared" si="8"/>
        <v>0.06689933786176994</v>
      </c>
      <c r="R57" s="4">
        <f>+(D57*DEFLATOR!D57)</f>
        <v>1192.1579109772304</v>
      </c>
      <c r="S57" s="9">
        <f t="shared" si="2"/>
        <v>5.957488723383619</v>
      </c>
      <c r="T57" s="9">
        <f t="shared" si="9"/>
        <v>9.348973676610184</v>
      </c>
      <c r="U57" s="4">
        <f>+(E57*DEFLATOR!E57)</f>
        <v>1371.5531270432953</v>
      </c>
      <c r="V57" s="9">
        <f t="shared" si="3"/>
        <v>2.196343946224899</v>
      </c>
      <c r="W57" s="9">
        <f t="shared" si="10"/>
        <v>6.800233569616698</v>
      </c>
      <c r="X57" s="4">
        <f>+(F57*DEFLATOR!F57)</f>
        <v>1411.017685815833</v>
      </c>
      <c r="Y57" s="9">
        <f t="shared" si="4"/>
        <v>-0.11406717620703333</v>
      </c>
      <c r="Z57" s="9">
        <f t="shared" si="11"/>
        <v>4.632946370148661</v>
      </c>
      <c r="AA57" s="4">
        <f>+(G57*DEFLATOR!G57)</f>
        <v>1671.1517607975513</v>
      </c>
      <c r="AB57" s="9">
        <f t="shared" si="5"/>
        <v>-0.5327985726810591</v>
      </c>
      <c r="AC57" s="9">
        <f t="shared" si="12"/>
        <v>3.450316094531769</v>
      </c>
      <c r="AD57" s="4">
        <f>+(H57*DEFLATOR!H57)</f>
        <v>1371.5590583730748</v>
      </c>
      <c r="AE57" s="9">
        <f t="shared" si="6"/>
        <v>4.124668555731592</v>
      </c>
      <c r="AF57" s="9">
        <f t="shared" si="13"/>
        <v>4.396508360209861</v>
      </c>
    </row>
    <row r="58" spans="1:32" ht="12.75">
      <c r="A58" s="15">
        <v>38899</v>
      </c>
      <c r="B58" s="4">
        <v>1057.2517056697868</v>
      </c>
      <c r="C58" s="4">
        <v>807.4196408586382</v>
      </c>
      <c r="D58" s="4">
        <v>862.4271887595723</v>
      </c>
      <c r="E58" s="4">
        <v>970.3770107226794</v>
      </c>
      <c r="F58" s="4">
        <v>1018.5469643001258</v>
      </c>
      <c r="G58" s="4">
        <v>1183.6260124086748</v>
      </c>
      <c r="H58" s="4">
        <v>1022.4343908279358</v>
      </c>
      <c r="I58" s="17"/>
      <c r="K58" s="15">
        <v>38899</v>
      </c>
      <c r="L58" s="4">
        <f>+(B58*DEFLATOR!B58)</f>
        <v>1485.866644930765</v>
      </c>
      <c r="M58" s="9">
        <f t="shared" si="0"/>
        <v>0.7507911473659146</v>
      </c>
      <c r="N58" s="9">
        <f t="shared" si="7"/>
        <v>3.436682475473418</v>
      </c>
      <c r="O58" s="4">
        <f>+(C58*DEFLATOR!C58)</f>
        <v>1136.3330723549548</v>
      </c>
      <c r="P58" s="9">
        <f t="shared" si="1"/>
        <v>5.301875441351789</v>
      </c>
      <c r="Q58" s="9">
        <f t="shared" si="8"/>
        <v>7.34206424784718</v>
      </c>
      <c r="R58" s="4">
        <f>+(D58*DEFLATOR!D58)</f>
        <v>1230.0682994633</v>
      </c>
      <c r="S58" s="9">
        <f t="shared" si="2"/>
        <v>3.179980448646602</v>
      </c>
      <c r="T58" s="9">
        <f t="shared" si="9"/>
        <v>8.253715228729885</v>
      </c>
      <c r="U58" s="4">
        <f>+(E58*DEFLATOR!E58)</f>
        <v>1363.0376453111558</v>
      </c>
      <c r="V58" s="9">
        <f t="shared" si="3"/>
        <v>-0.6208641549669047</v>
      </c>
      <c r="W58" s="9">
        <f t="shared" si="10"/>
        <v>8.259288808662424</v>
      </c>
      <c r="X58" s="4">
        <f>+(F58*DEFLATOR!F58)</f>
        <v>1435.2957277839423</v>
      </c>
      <c r="Y58" s="9">
        <f t="shared" si="4"/>
        <v>1.7206050790264937</v>
      </c>
      <c r="Z58" s="9">
        <f t="shared" si="11"/>
        <v>2.425211426942875</v>
      </c>
      <c r="AA58" s="4">
        <f>+(G58*DEFLATOR!G58)</f>
        <v>1666.962808100207</v>
      </c>
      <c r="AB58" s="9">
        <f t="shared" si="5"/>
        <v>-0.25066261458774886</v>
      </c>
      <c r="AC58" s="9">
        <f t="shared" si="12"/>
        <v>2.4723591858158978</v>
      </c>
      <c r="AD58" s="4">
        <f>+(H58*DEFLATOR!H58)</f>
        <v>1387.8599314908297</v>
      </c>
      <c r="AE58" s="9">
        <f t="shared" si="6"/>
        <v>1.1884922503512696</v>
      </c>
      <c r="AF58" s="9">
        <f t="shared" si="13"/>
        <v>4.943451006428923</v>
      </c>
    </row>
    <row r="59" spans="1:32" ht="12.75">
      <c r="A59" s="15">
        <v>38930</v>
      </c>
      <c r="B59" s="4">
        <v>1044.4876062195526</v>
      </c>
      <c r="C59" s="4">
        <v>740.9351105219066</v>
      </c>
      <c r="D59" s="4">
        <v>887.6903133103082</v>
      </c>
      <c r="E59" s="4">
        <v>953.7548106861591</v>
      </c>
      <c r="F59" s="4">
        <v>1031.431223494178</v>
      </c>
      <c r="G59" s="4">
        <v>1155.9039986403989</v>
      </c>
      <c r="H59" s="4">
        <v>1026.6354050285127</v>
      </c>
      <c r="I59" s="17"/>
      <c r="K59" s="15">
        <v>38930</v>
      </c>
      <c r="L59" s="4">
        <f>+(B59*DEFLATOR!B59)</f>
        <v>1466.9189351101893</v>
      </c>
      <c r="M59" s="9">
        <f t="shared" si="0"/>
        <v>-1.2751958518766426</v>
      </c>
      <c r="N59" s="9">
        <f t="shared" si="7"/>
        <v>2.9300482844497155</v>
      </c>
      <c r="O59" s="4">
        <f>+(C59*DEFLATOR!C59)</f>
        <v>1043.391194181369</v>
      </c>
      <c r="P59" s="9">
        <f t="shared" si="1"/>
        <v>-8.179105267170616</v>
      </c>
      <c r="Q59" s="9">
        <f t="shared" si="8"/>
        <v>-6.028987772244965</v>
      </c>
      <c r="R59" s="4">
        <f>+(D59*DEFLATOR!D59)</f>
        <v>1267.1144457711953</v>
      </c>
      <c r="S59" s="9">
        <f t="shared" si="2"/>
        <v>3.0117145791058286</v>
      </c>
      <c r="T59" s="9">
        <f t="shared" si="9"/>
        <v>8.427052327334161</v>
      </c>
      <c r="U59" s="4">
        <f>+(E59*DEFLATOR!E59)</f>
        <v>1338.0836131956933</v>
      </c>
      <c r="V59" s="9">
        <f t="shared" si="3"/>
        <v>-1.8307661715216916</v>
      </c>
      <c r="W59" s="9">
        <f t="shared" si="10"/>
        <v>4.476289257419208</v>
      </c>
      <c r="X59" s="4">
        <f>+(F59*DEFLATOR!F59)</f>
        <v>1449.6825369814171</v>
      </c>
      <c r="Y59" s="9">
        <f t="shared" si="4"/>
        <v>1.0023585327386009</v>
      </c>
      <c r="Z59" s="9">
        <f t="shared" si="11"/>
        <v>4.908321352168343</v>
      </c>
      <c r="AA59" s="4">
        <f>+(G59*DEFLATOR!G59)</f>
        <v>1627.5949181033761</v>
      </c>
      <c r="AB59" s="9">
        <f t="shared" si="5"/>
        <v>-2.3616537696901196</v>
      </c>
      <c r="AC59" s="9">
        <f t="shared" si="12"/>
        <v>2.1923267524713186</v>
      </c>
      <c r="AD59" s="4">
        <f>+(H59*DEFLATOR!H59)</f>
        <v>1394.538595956493</v>
      </c>
      <c r="AE59" s="9">
        <f t="shared" si="6"/>
        <v>0.4812203533024473</v>
      </c>
      <c r="AF59" s="9">
        <f t="shared" si="13"/>
        <v>4.777482720339887</v>
      </c>
    </row>
    <row r="60" spans="1:32" ht="12.75">
      <c r="A60" s="15">
        <v>38961</v>
      </c>
      <c r="B60" s="4">
        <v>1070.0479752588933</v>
      </c>
      <c r="C60" s="4">
        <v>778.3959887656744</v>
      </c>
      <c r="D60" s="4">
        <v>898.6070436371174</v>
      </c>
      <c r="E60" s="4">
        <v>959.9967759845015</v>
      </c>
      <c r="F60" s="4">
        <v>1071.0053408431947</v>
      </c>
      <c r="G60" s="4">
        <v>1182.6146544696544</v>
      </c>
      <c r="H60" s="4">
        <v>1034.1990735192608</v>
      </c>
      <c r="I60" s="17"/>
      <c r="K60" s="15">
        <v>38961</v>
      </c>
      <c r="L60" s="4">
        <f>+(B60*DEFLATOR!B60)</f>
        <v>1499.7218745993055</v>
      </c>
      <c r="M60" s="9">
        <f t="shared" si="0"/>
        <v>2.2361794305049365</v>
      </c>
      <c r="N60" s="9">
        <f t="shared" si="7"/>
        <v>5.607653774365651</v>
      </c>
      <c r="O60" s="4">
        <f>+(C60*DEFLATOR!C60)</f>
        <v>1094.2836428697574</v>
      </c>
      <c r="P60" s="9">
        <f t="shared" si="1"/>
        <v>4.877599980927383</v>
      </c>
      <c r="Q60" s="9">
        <f t="shared" si="8"/>
        <v>2.619558312118042</v>
      </c>
      <c r="R60" s="4">
        <f>+(D60*DEFLATOR!D60)</f>
        <v>1282.0562695502927</v>
      </c>
      <c r="S60" s="9">
        <f t="shared" si="2"/>
        <v>1.1792008077063265</v>
      </c>
      <c r="T60" s="9">
        <f t="shared" si="9"/>
        <v>6.509032274181359</v>
      </c>
      <c r="U60" s="4">
        <f>+(E60*DEFLATOR!E60)</f>
        <v>1343.8843199606727</v>
      </c>
      <c r="V60" s="9">
        <f t="shared" si="3"/>
        <v>0.43350854219983415</v>
      </c>
      <c r="W60" s="9">
        <f t="shared" si="10"/>
        <v>7.993925185209316</v>
      </c>
      <c r="X60" s="4">
        <f>+(F60*DEFLATOR!F60)</f>
        <v>1500.2034954121718</v>
      </c>
      <c r="Y60" s="9">
        <f t="shared" si="4"/>
        <v>3.4849670284330836</v>
      </c>
      <c r="Z60" s="9">
        <f t="shared" si="11"/>
        <v>4.827665355053701</v>
      </c>
      <c r="AA60" s="4">
        <f>+(G60*DEFLATOR!G60)</f>
        <v>1662.047528099346</v>
      </c>
      <c r="AB60" s="9">
        <f t="shared" si="5"/>
        <v>2.116780386370176</v>
      </c>
      <c r="AC60" s="9">
        <f t="shared" si="12"/>
        <v>6.652818004913708</v>
      </c>
      <c r="AD60" s="4">
        <f>+(H60*DEFLATOR!H60)</f>
        <v>1404.1107115339573</v>
      </c>
      <c r="AE60" s="9">
        <f t="shared" si="6"/>
        <v>0.6864001903725603</v>
      </c>
      <c r="AF60" s="9">
        <f t="shared" si="13"/>
        <v>4.246648449324653</v>
      </c>
    </row>
    <row r="61" spans="1:32" ht="12.75">
      <c r="A61" s="15">
        <v>38991</v>
      </c>
      <c r="B61" s="4">
        <v>1078.7229255320817</v>
      </c>
      <c r="C61" s="4">
        <v>804.1907646750451</v>
      </c>
      <c r="D61" s="4">
        <v>898.4750780628984</v>
      </c>
      <c r="E61" s="4">
        <v>962.3175995881961</v>
      </c>
      <c r="F61" s="4">
        <v>1040.9939092159882</v>
      </c>
      <c r="G61" s="4">
        <v>1214.9340486447577</v>
      </c>
      <c r="H61" s="4">
        <v>1043.6428301785918</v>
      </c>
      <c r="I61" s="17"/>
      <c r="K61" s="15">
        <v>38991</v>
      </c>
      <c r="L61" s="4">
        <f>+(B61*DEFLATOR!B61)</f>
        <v>1506.1651856577541</v>
      </c>
      <c r="M61" s="9">
        <f t="shared" si="0"/>
        <v>0.4296337319324772</v>
      </c>
      <c r="N61" s="9">
        <f t="shared" si="7"/>
        <v>5.372295073719902</v>
      </c>
      <c r="O61" s="4">
        <f>+(C61*DEFLATOR!C61)</f>
        <v>1129.0786191946324</v>
      </c>
      <c r="P61" s="9">
        <f t="shared" si="1"/>
        <v>3.1797035943647467</v>
      </c>
      <c r="Q61" s="9">
        <f t="shared" si="8"/>
        <v>9.615275141054536</v>
      </c>
      <c r="R61" s="4">
        <f>+(D61*DEFLATOR!D61)</f>
        <v>1273.4631355734755</v>
      </c>
      <c r="S61" s="9">
        <f t="shared" si="2"/>
        <v>-0.6702618427061213</v>
      </c>
      <c r="T61" s="9">
        <f t="shared" si="9"/>
        <v>5.54836713264677</v>
      </c>
      <c r="U61" s="4">
        <f>+(E61*DEFLATOR!E61)</f>
        <v>1344.1760170199532</v>
      </c>
      <c r="V61" s="9">
        <f t="shared" si="3"/>
        <v>0.021705518469694596</v>
      </c>
      <c r="W61" s="9">
        <f t="shared" si="10"/>
        <v>7.250982838122799</v>
      </c>
      <c r="X61" s="4">
        <f>+(F61*DEFLATOR!F61)</f>
        <v>1452.3557622702483</v>
      </c>
      <c r="Y61" s="9">
        <f t="shared" si="4"/>
        <v>-3.1894161884203354</v>
      </c>
      <c r="Z61" s="9">
        <f t="shared" si="11"/>
        <v>0.9273163542743879</v>
      </c>
      <c r="AA61" s="4">
        <f>+(G61*DEFLATOR!G61)</f>
        <v>1700.835968791345</v>
      </c>
      <c r="AB61" s="9">
        <f t="shared" si="5"/>
        <v>2.3337744580840036</v>
      </c>
      <c r="AC61" s="9">
        <f t="shared" si="12"/>
        <v>7.15955808606521</v>
      </c>
      <c r="AD61" s="4">
        <f>+(H61*DEFLATOR!H61)</f>
        <v>1410.7251143025856</v>
      </c>
      <c r="AE61" s="9">
        <f t="shared" si="6"/>
        <v>0.4710741620510994</v>
      </c>
      <c r="AF61" s="9">
        <f t="shared" si="13"/>
        <v>7.138934221884674</v>
      </c>
    </row>
    <row r="62" spans="1:32" ht="12.75">
      <c r="A62" s="15">
        <v>39022</v>
      </c>
      <c r="B62" s="4">
        <v>1175.5278064716579</v>
      </c>
      <c r="C62" s="4">
        <v>796.14000748692</v>
      </c>
      <c r="D62" s="4">
        <v>976.5472763222114</v>
      </c>
      <c r="E62" s="4">
        <v>991.6659722354386</v>
      </c>
      <c r="F62" s="4">
        <v>1121.6336973896096</v>
      </c>
      <c r="G62" s="4">
        <v>1371.3302380490677</v>
      </c>
      <c r="H62" s="4">
        <v>1080.501790913533</v>
      </c>
      <c r="I62" s="17"/>
      <c r="K62" s="15">
        <v>39022</v>
      </c>
      <c r="L62" s="4">
        <f>+(B62*DEFLATOR!B62)</f>
        <v>1635.8065258817635</v>
      </c>
      <c r="M62" s="9">
        <f t="shared" si="0"/>
        <v>8.607378623440564</v>
      </c>
      <c r="N62" s="9">
        <f t="shared" si="7"/>
        <v>2.3935923662907976</v>
      </c>
      <c r="O62" s="4">
        <f>+(C62*DEFLATOR!C62)</f>
        <v>1113.3221198246777</v>
      </c>
      <c r="P62" s="9">
        <f t="shared" si="1"/>
        <v>-1.3955183547088912</v>
      </c>
      <c r="Q62" s="9">
        <f t="shared" si="8"/>
        <v>0.37579608257565233</v>
      </c>
      <c r="R62" s="4">
        <f>+(D62*DEFLATOR!D62)</f>
        <v>1378.7424941253107</v>
      </c>
      <c r="S62" s="9">
        <f t="shared" si="2"/>
        <v>8.267169705263978</v>
      </c>
      <c r="T62" s="9">
        <f t="shared" si="9"/>
        <v>7.487329935499054</v>
      </c>
      <c r="U62" s="4">
        <f>+(E62*DEFLATOR!E62)</f>
        <v>1379.1021038650747</v>
      </c>
      <c r="V62" s="9">
        <f t="shared" si="3"/>
        <v>2.598326885979785</v>
      </c>
      <c r="W62" s="9">
        <f t="shared" si="10"/>
        <v>5.7028722162192125</v>
      </c>
      <c r="X62" s="4">
        <f>+(F62*DEFLATOR!F62)</f>
        <v>1562.673635194054</v>
      </c>
      <c r="Y62" s="9">
        <f t="shared" si="4"/>
        <v>7.595788565699801</v>
      </c>
      <c r="Z62" s="9">
        <f t="shared" si="11"/>
        <v>-0.858990902625345</v>
      </c>
      <c r="AA62" s="4">
        <f>+(G62*DEFLATOR!G62)</f>
        <v>1911.7520456473178</v>
      </c>
      <c r="AB62" s="9">
        <f t="shared" si="5"/>
        <v>12.400730036645147</v>
      </c>
      <c r="AC62" s="9">
        <f t="shared" si="12"/>
        <v>3.5462714418313723</v>
      </c>
      <c r="AD62" s="4">
        <f>+(H62*DEFLATOR!H62)</f>
        <v>1456.325197494344</v>
      </c>
      <c r="AE62" s="9">
        <f t="shared" si="6"/>
        <v>3.23238614875736</v>
      </c>
      <c r="AF62" s="9">
        <f t="shared" si="13"/>
        <v>2.7039664202176183</v>
      </c>
    </row>
    <row r="63" spans="1:32" ht="12.75">
      <c r="A63" s="15">
        <v>39052</v>
      </c>
      <c r="B63" s="4">
        <v>1339.9286075527432</v>
      </c>
      <c r="C63" s="4">
        <v>1072.3955151580528</v>
      </c>
      <c r="D63" s="4">
        <v>1023.844323565331</v>
      </c>
      <c r="E63" s="4">
        <v>1251.2368501766355</v>
      </c>
      <c r="F63" s="4">
        <v>1316.068729522706</v>
      </c>
      <c r="G63" s="4">
        <v>1494.9940893760142</v>
      </c>
      <c r="H63" s="4">
        <v>1253.4491675003835</v>
      </c>
      <c r="I63" s="17"/>
      <c r="K63" s="15">
        <v>39052</v>
      </c>
      <c r="L63" s="4">
        <f>+(B63*DEFLATOR!B63)</f>
        <v>1849.3106802909954</v>
      </c>
      <c r="M63" s="9">
        <f t="shared" si="0"/>
        <v>13.051919712457739</v>
      </c>
      <c r="N63" s="9">
        <f t="shared" si="7"/>
        <v>8.170775353910397</v>
      </c>
      <c r="O63" s="4">
        <f>+(C63*DEFLATOR!C63)</f>
        <v>1494.4073728217136</v>
      </c>
      <c r="P63" s="9">
        <f t="shared" si="1"/>
        <v>34.22955910164149</v>
      </c>
      <c r="Q63" s="9">
        <f t="shared" si="8"/>
        <v>33.131289983876755</v>
      </c>
      <c r="R63" s="4">
        <f>+(D63*DEFLATOR!D63)</f>
        <v>1444.074959801952</v>
      </c>
      <c r="S63" s="9">
        <f t="shared" si="2"/>
        <v>4.7385545854296</v>
      </c>
      <c r="T63" s="9">
        <f t="shared" si="9"/>
        <v>4.9094026749915365</v>
      </c>
      <c r="U63" s="4">
        <f>+(E63*DEFLATOR!E63)</f>
        <v>1733.1526809216919</v>
      </c>
      <c r="V63" s="9">
        <f t="shared" si="3"/>
        <v>25.67254274098736</v>
      </c>
      <c r="W63" s="9">
        <f t="shared" si="10"/>
        <v>7.996503563294</v>
      </c>
      <c r="X63" s="4">
        <f>+(F63*DEFLATOR!F63)</f>
        <v>1824.2591522943455</v>
      </c>
      <c r="Y63" s="9">
        <f t="shared" si="4"/>
        <v>16.739612879423007</v>
      </c>
      <c r="Z63" s="9">
        <f t="shared" si="11"/>
        <v>4.542084337010288</v>
      </c>
      <c r="AA63" s="4">
        <f>+(G63*DEFLATOR!G63)</f>
        <v>2053.7545011746633</v>
      </c>
      <c r="AB63" s="9">
        <f t="shared" si="5"/>
        <v>7.4278699400718295</v>
      </c>
      <c r="AC63" s="9">
        <f t="shared" si="12"/>
        <v>9.159311972024131</v>
      </c>
      <c r="AD63" s="4">
        <f>+(H63*DEFLATOR!H63)</f>
        <v>1685.2146180502175</v>
      </c>
      <c r="AE63" s="9">
        <f t="shared" si="6"/>
        <v>15.716916863739328</v>
      </c>
      <c r="AF63" s="9">
        <f t="shared" si="13"/>
        <v>4.7182754078662015</v>
      </c>
    </row>
    <row r="64" spans="1:32" ht="12.75">
      <c r="A64" s="10" t="s">
        <v>31</v>
      </c>
      <c r="B64" s="4">
        <v>1116.3798437617297</v>
      </c>
      <c r="C64" s="4">
        <v>784.9173483432387</v>
      </c>
      <c r="D64" s="4">
        <v>895.9463465867124</v>
      </c>
      <c r="E64" s="4">
        <v>988.0213339793041</v>
      </c>
      <c r="F64" s="4">
        <v>1081.928396313224</v>
      </c>
      <c r="G64" s="4">
        <v>1277.4746274503657</v>
      </c>
      <c r="H64" s="4">
        <v>1039.9117744989492</v>
      </c>
      <c r="I64" s="17"/>
      <c r="K64" s="7" t="s">
        <v>31</v>
      </c>
      <c r="L64" s="4">
        <f>+(B64*DEFLATOR!B64)</f>
        <v>1533.2285585329985</v>
      </c>
      <c r="M64" s="9">
        <f t="shared" si="0"/>
        <v>-17.091888622427696</v>
      </c>
      <c r="N64" s="9">
        <f t="shared" si="7"/>
        <v>4.79112917438731</v>
      </c>
      <c r="O64" s="4">
        <f>+(C64*DEFLATOR!C64)</f>
        <v>1092.0527695971518</v>
      </c>
      <c r="P64" s="9">
        <f t="shared" si="1"/>
        <v>-26.924024234760225</v>
      </c>
      <c r="Q64" s="9">
        <f t="shared" si="8"/>
        <v>9.860697887898828</v>
      </c>
      <c r="R64" s="4">
        <f>+(D64*DEFLATOR!D64)</f>
        <v>1253.1555344738981</v>
      </c>
      <c r="S64" s="9">
        <f t="shared" si="2"/>
        <v>-13.220880538932523</v>
      </c>
      <c r="T64" s="9">
        <f t="shared" si="9"/>
        <v>8.605333884886267</v>
      </c>
      <c r="U64" s="4">
        <f>+(E64*DEFLATOR!E64)</f>
        <v>1353.13357404476</v>
      </c>
      <c r="V64" s="9">
        <f t="shared" si="3"/>
        <v>-21.92646447483423</v>
      </c>
      <c r="W64" s="9">
        <f t="shared" si="10"/>
        <v>5.441017412911631</v>
      </c>
      <c r="X64" s="4">
        <f>+(F64*DEFLATOR!F64)</f>
        <v>1490.614474305473</v>
      </c>
      <c r="Y64" s="9">
        <f t="shared" si="4"/>
        <v>-18.289324604415558</v>
      </c>
      <c r="Z64" s="9">
        <f t="shared" si="11"/>
        <v>4.914655853347538</v>
      </c>
      <c r="AA64" s="4">
        <f>+(G64*DEFLATOR!G64)</f>
        <v>1747.944435655829</v>
      </c>
      <c r="AB64" s="9">
        <f t="shared" si="5"/>
        <v>-14.890293136006449</v>
      </c>
      <c r="AC64" s="9">
        <f t="shared" si="12"/>
        <v>3.965896149772874</v>
      </c>
      <c r="AD64" s="4">
        <f>+(H64*DEFLATOR!H64)</f>
        <v>1401.4852989741746</v>
      </c>
      <c r="AE64" s="9">
        <f t="shared" si="6"/>
        <v>-16.836390809635628</v>
      </c>
      <c r="AF64" s="9">
        <f t="shared" si="13"/>
        <v>4.245130549116083</v>
      </c>
    </row>
    <row r="65" spans="1:32" ht="12.75">
      <c r="A65" s="15">
        <v>39114</v>
      </c>
      <c r="B65" s="4">
        <v>1111.1986284939924</v>
      </c>
      <c r="C65" s="4">
        <v>773.7177268664484</v>
      </c>
      <c r="D65" s="4">
        <v>876.8494244913991</v>
      </c>
      <c r="E65" s="4">
        <v>958.7295987029648</v>
      </c>
      <c r="F65" s="4">
        <v>1111.5686797225965</v>
      </c>
      <c r="G65" s="4">
        <v>1258.0247101090686</v>
      </c>
      <c r="H65" s="4">
        <v>1052.1896282276557</v>
      </c>
      <c r="I65" s="17"/>
      <c r="K65" s="15">
        <v>39114</v>
      </c>
      <c r="L65" s="4">
        <f>+(B65*DEFLATOR!B65)</f>
        <v>1520.4475620556964</v>
      </c>
      <c r="M65" s="9">
        <f t="shared" si="0"/>
        <v>-0.8336002095819972</v>
      </c>
      <c r="N65" s="9">
        <f t="shared" si="7"/>
        <v>5.6005977440900745</v>
      </c>
      <c r="O65" s="4">
        <f>+(C65*DEFLATOR!C65)</f>
        <v>1069.306422262496</v>
      </c>
      <c r="P65" s="9">
        <f t="shared" si="1"/>
        <v>-2.0828981866001572</v>
      </c>
      <c r="Q65" s="9">
        <f t="shared" si="8"/>
        <v>1.7153629969287154</v>
      </c>
      <c r="R65" s="4">
        <f>+(D65*DEFLATOR!D65)</f>
        <v>1207.9629351168912</v>
      </c>
      <c r="S65" s="9">
        <f t="shared" si="2"/>
        <v>-3.6063040950443326</v>
      </c>
      <c r="T65" s="9">
        <f t="shared" si="9"/>
        <v>4.768596593727081</v>
      </c>
      <c r="U65" s="4">
        <f>+(E65*DEFLATOR!E65)</f>
        <v>1307.9165309435764</v>
      </c>
      <c r="V65" s="9">
        <f t="shared" si="3"/>
        <v>-3.341654066421673</v>
      </c>
      <c r="W65" s="9">
        <f t="shared" si="10"/>
        <v>0.7666533174078394</v>
      </c>
      <c r="X65" s="4">
        <f>+(F65*DEFLATOR!F65)</f>
        <v>1529.7682906652997</v>
      </c>
      <c r="Y65" s="9">
        <f t="shared" si="4"/>
        <v>2.626689666224369</v>
      </c>
      <c r="Z65" s="9">
        <f t="shared" si="11"/>
        <v>11.02921272382844</v>
      </c>
      <c r="AA65" s="4">
        <f>+(G65*DEFLATOR!G65)</f>
        <v>1716.5252100545974</v>
      </c>
      <c r="AB65" s="9">
        <f t="shared" si="5"/>
        <v>-1.7974956732216163</v>
      </c>
      <c r="AC65" s="9">
        <f t="shared" si="12"/>
        <v>4.522748589700276</v>
      </c>
      <c r="AD65" s="4">
        <f>+(H65*DEFLATOR!H65)</f>
        <v>1414.919295135549</v>
      </c>
      <c r="AE65" s="9">
        <f t="shared" si="6"/>
        <v>0.9585541975507983</v>
      </c>
      <c r="AF65" s="9">
        <f t="shared" si="13"/>
        <v>6.243032013115113</v>
      </c>
    </row>
    <row r="66" spans="1:32" ht="12.75">
      <c r="A66" s="15">
        <v>39142</v>
      </c>
      <c r="B66" s="4">
        <v>1113.5806599854616</v>
      </c>
      <c r="C66" s="4">
        <v>806.7716829402472</v>
      </c>
      <c r="D66" s="4">
        <v>875.0917430025737</v>
      </c>
      <c r="E66" s="4">
        <v>989.9420994844812</v>
      </c>
      <c r="F66" s="4">
        <v>1108.8423411237338</v>
      </c>
      <c r="G66" s="4">
        <v>1251.076207883971</v>
      </c>
      <c r="H66" s="4">
        <v>1060.722321638507</v>
      </c>
      <c r="I66" s="17"/>
      <c r="K66" s="15">
        <v>39142</v>
      </c>
      <c r="L66" s="4">
        <f>+(B66*DEFLATOR!B66)</f>
        <v>1518.9211321304986</v>
      </c>
      <c r="M66" s="9">
        <f t="shared" si="0"/>
        <v>-0.10039346066851307</v>
      </c>
      <c r="N66" s="9">
        <f t="shared" si="7"/>
        <v>5.029625701511464</v>
      </c>
      <c r="O66" s="4">
        <f>+(C66*DEFLATOR!C66)</f>
        <v>1111.0993603562054</v>
      </c>
      <c r="P66" s="9">
        <f t="shared" si="1"/>
        <v>3.9084155134205156</v>
      </c>
      <c r="Q66" s="9">
        <f t="shared" si="8"/>
        <v>5.142680767233587</v>
      </c>
      <c r="R66" s="4">
        <f>+(D66*DEFLATOR!D66)</f>
        <v>1199.7825663745218</v>
      </c>
      <c r="S66" s="9">
        <f t="shared" si="2"/>
        <v>-0.6772036214486854</v>
      </c>
      <c r="T66" s="9">
        <f t="shared" si="9"/>
        <v>6.983671850589079</v>
      </c>
      <c r="U66" s="4">
        <f>+(E66*DEFLATOR!E66)</f>
        <v>1342.9765293363419</v>
      </c>
      <c r="V66" s="9">
        <f t="shared" si="3"/>
        <v>2.6805990721343598</v>
      </c>
      <c r="W66" s="9">
        <f t="shared" si="10"/>
        <v>1.786341178945583</v>
      </c>
      <c r="X66" s="4">
        <f>+(F66*DEFLATOR!F66)</f>
        <v>1525.2536092964763</v>
      </c>
      <c r="Y66" s="9">
        <f t="shared" si="4"/>
        <v>-0.2951219080936762</v>
      </c>
      <c r="Z66" s="9">
        <f t="shared" si="11"/>
        <v>10.545668102915261</v>
      </c>
      <c r="AA66" s="4">
        <f>+(G66*DEFLATOR!G66)</f>
        <v>1702.1081386100275</v>
      </c>
      <c r="AB66" s="9">
        <f t="shared" si="5"/>
        <v>-0.8398986137879927</v>
      </c>
      <c r="AC66" s="9">
        <f t="shared" si="12"/>
        <v>2.629516357882067</v>
      </c>
      <c r="AD66" s="4">
        <f>+(H66*DEFLATOR!H66)</f>
        <v>1416.0563204104078</v>
      </c>
      <c r="AE66" s="9">
        <f t="shared" si="6"/>
        <v>0.08035972643583023</v>
      </c>
      <c r="AF66" s="9">
        <f t="shared" si="13"/>
        <v>7.073839024815665</v>
      </c>
    </row>
    <row r="67" spans="1:32" ht="12.75">
      <c r="A67" s="15">
        <v>39173</v>
      </c>
      <c r="B67" s="4">
        <v>1126.3022870910856</v>
      </c>
      <c r="C67" s="4">
        <v>791.1032591046217</v>
      </c>
      <c r="D67" s="4">
        <v>919.4597675551953</v>
      </c>
      <c r="E67" s="4">
        <v>1005.5865810125058</v>
      </c>
      <c r="F67" s="4">
        <v>1125.1663308874051</v>
      </c>
      <c r="G67" s="4">
        <v>1263.6109142370428</v>
      </c>
      <c r="H67" s="4">
        <v>1062.5058677970242</v>
      </c>
      <c r="I67" s="17"/>
      <c r="K67" s="15">
        <v>39173</v>
      </c>
      <c r="L67" s="4">
        <f>+(B67*DEFLATOR!B67)</f>
        <v>1534.0285709104007</v>
      </c>
      <c r="M67" s="9">
        <f t="shared" si="0"/>
        <v>0.9946164063641572</v>
      </c>
      <c r="N67" s="9">
        <f t="shared" si="7"/>
        <v>4.164736226743848</v>
      </c>
      <c r="O67" s="4">
        <f>+(C67*DEFLATOR!C67)</f>
        <v>1087.3458551232723</v>
      </c>
      <c r="P67" s="9">
        <f t="shared" si="1"/>
        <v>-2.137838080054155</v>
      </c>
      <c r="Q67" s="9">
        <f t="shared" si="8"/>
        <v>-2.373519412000724</v>
      </c>
      <c r="R67" s="4">
        <f>+(D67*DEFLATOR!D67)</f>
        <v>1257.2182503784613</v>
      </c>
      <c r="S67" s="9">
        <f t="shared" si="2"/>
        <v>4.787174410901596</v>
      </c>
      <c r="T67" s="9">
        <f t="shared" si="9"/>
        <v>11.930125411713256</v>
      </c>
      <c r="U67" s="4">
        <f>+(E67*DEFLATOR!E67)</f>
        <v>1360.3910710699577</v>
      </c>
      <c r="V67" s="9">
        <f t="shared" si="3"/>
        <v>1.296712291928248</v>
      </c>
      <c r="W67" s="9">
        <f t="shared" si="10"/>
        <v>-0.2067015786529236</v>
      </c>
      <c r="X67" s="4">
        <f>+(F67*DEFLATOR!F67)</f>
        <v>1551.5868274174477</v>
      </c>
      <c r="Y67" s="9">
        <f t="shared" si="4"/>
        <v>1.7264812855035672</v>
      </c>
      <c r="Z67" s="9">
        <f t="shared" si="11"/>
        <v>11.432064678178232</v>
      </c>
      <c r="AA67" s="4">
        <f>+(G67*DEFLATOR!G67)</f>
        <v>1714.7035672691497</v>
      </c>
      <c r="AB67" s="9">
        <f t="shared" si="5"/>
        <v>0.7399899203471172</v>
      </c>
      <c r="AC67" s="9">
        <f t="shared" si="12"/>
        <v>1.4798198009062125</v>
      </c>
      <c r="AD67" s="4">
        <f>+(H67*DEFLATOR!H67)</f>
        <v>1412.2235574629865</v>
      </c>
      <c r="AE67" s="9">
        <f t="shared" si="6"/>
        <v>-0.27066458389949366</v>
      </c>
      <c r="AF67" s="9">
        <f t="shared" si="13"/>
        <v>4.0889701539887024</v>
      </c>
    </row>
    <row r="68" spans="1:32" ht="12.75">
      <c r="A68" s="15">
        <v>39203</v>
      </c>
      <c r="B68" s="4">
        <v>1121.957539953937</v>
      </c>
      <c r="C68" s="4">
        <v>794.4830320931077</v>
      </c>
      <c r="D68" s="4">
        <v>884.0586635224845</v>
      </c>
      <c r="E68" s="4">
        <v>1023.3657349866311</v>
      </c>
      <c r="F68" s="4">
        <v>1131.280967718996</v>
      </c>
      <c r="G68" s="4">
        <v>1244.798216870584</v>
      </c>
      <c r="H68" s="4">
        <v>1080.4481197802143</v>
      </c>
      <c r="I68" s="17"/>
      <c r="K68" s="15">
        <v>39203</v>
      </c>
      <c r="L68" s="4">
        <f>+(B68*DEFLATOR!B68)</f>
        <v>1523.9943133079405</v>
      </c>
      <c r="M68" s="9">
        <f t="shared" si="0"/>
        <v>-0.6541115200028647</v>
      </c>
      <c r="N68" s="9">
        <f t="shared" si="7"/>
        <v>3.7693091891794817</v>
      </c>
      <c r="O68" s="4">
        <f>+(C68*DEFLATOR!C68)</f>
        <v>1091.0093354339076</v>
      </c>
      <c r="P68" s="9">
        <f t="shared" si="1"/>
        <v>0.33691950848702135</v>
      </c>
      <c r="Q68" s="9">
        <f t="shared" si="8"/>
        <v>-3.140599829837465</v>
      </c>
      <c r="R68" s="4">
        <f>+(D68*DEFLATOR!D68)</f>
        <v>1205.4375206493348</v>
      </c>
      <c r="S68" s="9">
        <f t="shared" si="2"/>
        <v>-4.118674678285883</v>
      </c>
      <c r="T68" s="9">
        <f t="shared" si="9"/>
        <v>7.137763650997497</v>
      </c>
      <c r="U68" s="4">
        <f>+(E68*DEFLATOR!E68)</f>
        <v>1377.6926098534545</v>
      </c>
      <c r="V68" s="9">
        <f t="shared" si="3"/>
        <v>1.2718062586142276</v>
      </c>
      <c r="W68" s="9">
        <f t="shared" si="10"/>
        <v>2.653805406920595</v>
      </c>
      <c r="X68" s="4">
        <f>+(F68*DEFLATOR!F68)</f>
        <v>1556.9050062601661</v>
      </c>
      <c r="Y68" s="9">
        <f t="shared" si="4"/>
        <v>0.34275741123495074</v>
      </c>
      <c r="Z68" s="9">
        <f t="shared" si="11"/>
        <v>10.213295291486224</v>
      </c>
      <c r="AA68" s="4">
        <f>+(G68*DEFLATOR!G68)</f>
        <v>1684.794516010594</v>
      </c>
      <c r="AB68" s="9">
        <f t="shared" si="5"/>
        <v>-1.7442694952917837</v>
      </c>
      <c r="AC68" s="9">
        <f t="shared" si="12"/>
        <v>0.2792202472923666</v>
      </c>
      <c r="AD68" s="4">
        <f>+(H68*DEFLATOR!H68)</f>
        <v>1430.2075474504854</v>
      </c>
      <c r="AE68" s="9">
        <f t="shared" si="6"/>
        <v>1.2734520602252664</v>
      </c>
      <c r="AF68" s="9">
        <f t="shared" si="13"/>
        <v>8.577086735757744</v>
      </c>
    </row>
    <row r="69" spans="1:32" s="4" customFormat="1" ht="12.75">
      <c r="A69" s="15">
        <v>39235</v>
      </c>
      <c r="B69" s="4">
        <v>1114.3171987725486</v>
      </c>
      <c r="C69" s="4">
        <v>810.5537670612881</v>
      </c>
      <c r="D69" s="4">
        <v>894.8205665917409</v>
      </c>
      <c r="E69" s="4">
        <v>1032.4871800214444</v>
      </c>
      <c r="F69" s="4">
        <v>1133.4311152664873</v>
      </c>
      <c r="G69" s="4">
        <v>1218.2703452709247</v>
      </c>
      <c r="H69" s="4">
        <v>1091.5559446831612</v>
      </c>
      <c r="I69" s="17"/>
      <c r="K69" s="15">
        <v>39235</v>
      </c>
      <c r="L69" s="4">
        <f>+(B69*DEFLATOR!B69)</f>
        <v>1507.7443338903856</v>
      </c>
      <c r="M69" s="9">
        <f aca="true" t="shared" si="14" ref="M69:M96">+((L69/L68)-1)*100</f>
        <v>-1.066275594052779</v>
      </c>
      <c r="N69" s="9">
        <f t="shared" si="7"/>
        <v>2.2342314538548402</v>
      </c>
      <c r="O69" s="4">
        <f>+(C69*DEFLATOR!C69)</f>
        <v>1110.967341210786</v>
      </c>
      <c r="P69" s="9">
        <f aca="true" t="shared" si="15" ref="P69:P96">+((O69/O68)-1)*100</f>
        <v>1.8293157655649983</v>
      </c>
      <c r="Q69" s="9">
        <f t="shared" si="8"/>
        <v>2.9512802449218167</v>
      </c>
      <c r="R69" s="4">
        <f>+(D69*DEFLATOR!D69)</f>
        <v>1218.6492828181601</v>
      </c>
      <c r="S69" s="9">
        <f aca="true" t="shared" si="16" ref="S69:S96">+((R69/R68)-1)*100</f>
        <v>1.0960138491216576</v>
      </c>
      <c r="T69" s="9">
        <f t="shared" si="9"/>
        <v>2.2221361446332466</v>
      </c>
      <c r="U69" s="4">
        <f>+(E69*DEFLATOR!E69)</f>
        <v>1384.0209447443065</v>
      </c>
      <c r="V69" s="9">
        <f aca="true" t="shared" si="17" ref="V69:V96">+((U69/U68)-1)*100</f>
        <v>0.4593430236607743</v>
      </c>
      <c r="W69" s="9">
        <f t="shared" si="10"/>
        <v>0.9090291476997692</v>
      </c>
      <c r="X69" s="4">
        <f>+(F69*DEFLATOR!F69)</f>
        <v>1555.04347323392</v>
      </c>
      <c r="Y69" s="9">
        <f aca="true" t="shared" si="18" ref="Y69:Y96">+((X69/X68)-1)*100</f>
        <v>-0.11956625605037408</v>
      </c>
      <c r="Z69" s="9">
        <f t="shared" si="11"/>
        <v>10.207227653196504</v>
      </c>
      <c r="AA69" s="4">
        <f>+(G69*DEFLATOR!G69)</f>
        <v>1640.5232230429344</v>
      </c>
      <c r="AB69" s="9">
        <f aca="true" t="shared" si="19" ref="AB69:AB96">+((AA69/AA68)-1)*100</f>
        <v>-2.627696882139019</v>
      </c>
      <c r="AC69" s="9">
        <f t="shared" si="12"/>
        <v>-1.8327801503796093</v>
      </c>
      <c r="AD69" s="4">
        <f>+(H69*DEFLATOR!H69)</f>
        <v>1438.7246481582895</v>
      </c>
      <c r="AE69" s="9">
        <f aca="true" t="shared" si="20" ref="AE69:AE96">+((AD69/AD68)-1)*100</f>
        <v>0.5955150161937484</v>
      </c>
      <c r="AF69" s="9">
        <f t="shared" si="13"/>
        <v>4.897024985922638</v>
      </c>
    </row>
    <row r="70" spans="1:32" ht="12.75">
      <c r="A70" s="15">
        <v>39264</v>
      </c>
      <c r="B70" s="4">
        <v>1116.0051621094462</v>
      </c>
      <c r="C70" s="4">
        <v>839.0398509681455</v>
      </c>
      <c r="D70" s="4">
        <v>887.6296880058692</v>
      </c>
      <c r="E70" s="4">
        <v>1041.5954527850738</v>
      </c>
      <c r="F70" s="4">
        <v>1108.4458583989986</v>
      </c>
      <c r="G70" s="4">
        <v>1230.9103515937363</v>
      </c>
      <c r="H70" s="4">
        <v>1090.6380096466069</v>
      </c>
      <c r="I70" s="17"/>
      <c r="K70" s="15">
        <v>39264</v>
      </c>
      <c r="L70" s="4">
        <f>+(B70*DEFLATOR!B70)</f>
        <v>1506.6070248228327</v>
      </c>
      <c r="M70" s="9">
        <f t="shared" si="14"/>
        <v>-0.07543116176854658</v>
      </c>
      <c r="N70" s="9">
        <f t="shared" si="7"/>
        <v>1.3958439650574528</v>
      </c>
      <c r="O70" s="4">
        <f>+(C70*DEFLATOR!C70)</f>
        <v>1146.9144841067503</v>
      </c>
      <c r="P70" s="9">
        <f t="shared" si="15"/>
        <v>3.235661532299172</v>
      </c>
      <c r="Q70" s="9">
        <f t="shared" si="8"/>
        <v>0.9311892797299715</v>
      </c>
      <c r="R70" s="4">
        <f>+(D70*DEFLATOR!D70)</f>
        <v>1202.6025470492496</v>
      </c>
      <c r="S70" s="9">
        <f t="shared" si="16"/>
        <v>-1.3167640596154162</v>
      </c>
      <c r="T70" s="9">
        <f t="shared" si="9"/>
        <v>-2.232864014627012</v>
      </c>
      <c r="U70" s="4">
        <f>+(E70*DEFLATOR!E70)</f>
        <v>1388.3169298176629</v>
      </c>
      <c r="V70" s="9">
        <f t="shared" si="17"/>
        <v>0.3103988483461828</v>
      </c>
      <c r="W70" s="9">
        <f t="shared" si="10"/>
        <v>1.854628490523913</v>
      </c>
      <c r="X70" s="4">
        <f>+(F70*DEFLATOR!F70)</f>
        <v>1513.9514487192016</v>
      </c>
      <c r="Y70" s="9">
        <f t="shared" si="18"/>
        <v>-2.6425000472341753</v>
      </c>
      <c r="Z70" s="9">
        <f t="shared" si="11"/>
        <v>5.480105556831938</v>
      </c>
      <c r="AA70" s="4">
        <f>+(G70*DEFLATOR!G70)</f>
        <v>1660.5332192540711</v>
      </c>
      <c r="AB70" s="9">
        <f t="shared" si="19"/>
        <v>1.2197325786111657</v>
      </c>
      <c r="AC70" s="9">
        <f t="shared" si="12"/>
        <v>-0.38570679650996587</v>
      </c>
      <c r="AD70" s="4">
        <f>+(H70*DEFLATOR!H70)</f>
        <v>1426.2474099041233</v>
      </c>
      <c r="AE70" s="9">
        <f t="shared" si="20"/>
        <v>-0.8672429620315669</v>
      </c>
      <c r="AF70" s="9">
        <f t="shared" si="13"/>
        <v>2.76594759617117</v>
      </c>
    </row>
    <row r="71" spans="1:32" ht="12.75">
      <c r="A71" s="15">
        <v>39295</v>
      </c>
      <c r="B71" s="4">
        <v>1123.9514282160096</v>
      </c>
      <c r="C71" s="4">
        <v>806.766976967016</v>
      </c>
      <c r="D71" s="4">
        <v>901.3291890451432</v>
      </c>
      <c r="E71" s="4">
        <v>1039.2081108343443</v>
      </c>
      <c r="F71" s="4">
        <v>1130.3232078001836</v>
      </c>
      <c r="G71" s="4">
        <v>1235.1514449461351</v>
      </c>
      <c r="H71" s="4">
        <v>1106.6163337453645</v>
      </c>
      <c r="I71" s="17"/>
      <c r="K71" s="15">
        <v>39295</v>
      </c>
      <c r="L71" s="4">
        <f>+(B71*DEFLATOR!B71)</f>
        <v>1508.6971555510004</v>
      </c>
      <c r="M71" s="9">
        <f t="shared" si="14"/>
        <v>0.1387309825144012</v>
      </c>
      <c r="N71" s="9">
        <f t="shared" si="7"/>
        <v>2.8480251662763356</v>
      </c>
      <c r="O71" s="4">
        <f>+(C71*DEFLATOR!C71)</f>
        <v>1096.11321304121</v>
      </c>
      <c r="P71" s="9">
        <f t="shared" si="15"/>
        <v>-4.429386128566137</v>
      </c>
      <c r="Q71" s="9">
        <f t="shared" si="8"/>
        <v>5.052948419907444</v>
      </c>
      <c r="R71" s="4">
        <f>+(D71*DEFLATOR!D71)</f>
        <v>1212.5541424844691</v>
      </c>
      <c r="S71" s="9">
        <f t="shared" si="16"/>
        <v>0.8275049358274833</v>
      </c>
      <c r="T71" s="9">
        <f t="shared" si="9"/>
        <v>-4.305870197345863</v>
      </c>
      <c r="U71" s="4">
        <f>+(E71*DEFLATOR!E71)</f>
        <v>1375.0966946486938</v>
      </c>
      <c r="V71" s="9">
        <f t="shared" si="17"/>
        <v>-0.9522490783646531</v>
      </c>
      <c r="W71" s="9">
        <f t="shared" si="10"/>
        <v>2.766126203773145</v>
      </c>
      <c r="X71" s="4">
        <f>+(F71*DEFLATOR!F71)</f>
        <v>1534.4719659508162</v>
      </c>
      <c r="Y71" s="9">
        <f t="shared" si="18"/>
        <v>1.3554276954505395</v>
      </c>
      <c r="Z71" s="9">
        <f t="shared" si="11"/>
        <v>5.8488273678146685</v>
      </c>
      <c r="AA71" s="4">
        <f>+(G71*DEFLATOR!G71)</f>
        <v>1657.7997963512298</v>
      </c>
      <c r="AB71" s="9">
        <f t="shared" si="19"/>
        <v>-0.1646111544862161</v>
      </c>
      <c r="AC71" s="9">
        <f t="shared" si="12"/>
        <v>1.855798264782682</v>
      </c>
      <c r="AD71" s="4">
        <f>+(H71*DEFLATOR!H71)</f>
        <v>1441.377050376043</v>
      </c>
      <c r="AE71" s="9">
        <f t="shared" si="20"/>
        <v>1.0608005572424917</v>
      </c>
      <c r="AF71" s="9">
        <f t="shared" si="13"/>
        <v>3.3587062097355735</v>
      </c>
    </row>
    <row r="72" spans="1:32" ht="12.75">
      <c r="A72" s="15">
        <v>39326</v>
      </c>
      <c r="B72" s="4">
        <v>1130.3392514058476</v>
      </c>
      <c r="C72" s="4">
        <v>820.7686858139492</v>
      </c>
      <c r="D72" s="4">
        <v>900.1029108307318</v>
      </c>
      <c r="E72" s="4">
        <v>1052.4181564612604</v>
      </c>
      <c r="F72" s="4">
        <v>1113.8184351071573</v>
      </c>
      <c r="G72" s="4">
        <v>1255.6010808267972</v>
      </c>
      <c r="H72" s="4">
        <v>1098.1759936413744</v>
      </c>
      <c r="I72" s="17"/>
      <c r="K72" s="15">
        <v>39326</v>
      </c>
      <c r="L72" s="4">
        <f>+(B72*DEFLATOR!B72)</f>
        <v>1513.8772999960147</v>
      </c>
      <c r="M72" s="9">
        <f t="shared" si="14"/>
        <v>0.3433521715047183</v>
      </c>
      <c r="N72" s="9">
        <f t="shared" si="7"/>
        <v>0.943870035935257</v>
      </c>
      <c r="O72" s="4">
        <f>+(C72*DEFLATOR!C72)</f>
        <v>1108.7061263863777</v>
      </c>
      <c r="P72" s="9">
        <f t="shared" si="15"/>
        <v>1.1488697695950734</v>
      </c>
      <c r="Q72" s="9">
        <f t="shared" si="8"/>
        <v>1.3179840172697244</v>
      </c>
      <c r="R72" s="4">
        <f>+(D72*DEFLATOR!D72)</f>
        <v>1209.5739045708212</v>
      </c>
      <c r="S72" s="9">
        <f t="shared" si="16"/>
        <v>-0.24578184257748603</v>
      </c>
      <c r="T72" s="9">
        <f t="shared" si="9"/>
        <v>-5.653602474476105</v>
      </c>
      <c r="U72" s="4">
        <f>+(E72*DEFLATOR!E72)</f>
        <v>1392.4371933296995</v>
      </c>
      <c r="V72" s="9">
        <f t="shared" si="17"/>
        <v>1.261038496309963</v>
      </c>
      <c r="W72" s="9">
        <f t="shared" si="10"/>
        <v>3.6128759483143424</v>
      </c>
      <c r="X72" s="4">
        <f>+(F72*DEFLATOR!F72)</f>
        <v>1508.1447107803442</v>
      </c>
      <c r="Y72" s="9">
        <f t="shared" si="18"/>
        <v>-1.715720831312717</v>
      </c>
      <c r="Z72" s="9">
        <f t="shared" si="11"/>
        <v>0.5293425453585243</v>
      </c>
      <c r="AA72" s="4">
        <f>+(G72*DEFLATOR!G72)</f>
        <v>1680.709044251097</v>
      </c>
      <c r="AB72" s="9">
        <f t="shared" si="19"/>
        <v>1.3819067869528023</v>
      </c>
      <c r="AC72" s="9">
        <f t="shared" si="12"/>
        <v>1.1228027981300626</v>
      </c>
      <c r="AD72" s="4">
        <f>+(H72*DEFLATOR!H72)</f>
        <v>1431.2421819527297</v>
      </c>
      <c r="AE72" s="9">
        <f t="shared" si="20"/>
        <v>-0.7031379069528776</v>
      </c>
      <c r="AF72" s="9">
        <f t="shared" si="13"/>
        <v>1.9322885436243054</v>
      </c>
    </row>
    <row r="73" spans="1:32" ht="12.75">
      <c r="A73" s="15">
        <v>39356</v>
      </c>
      <c r="B73" s="4">
        <v>1150.8041205780223</v>
      </c>
      <c r="C73" s="4">
        <v>824.359423247064</v>
      </c>
      <c r="D73" s="4">
        <v>942.0496248157742</v>
      </c>
      <c r="E73" s="4">
        <v>1092.013684991784</v>
      </c>
      <c r="F73" s="4">
        <v>1136.987235893563</v>
      </c>
      <c r="G73" s="4">
        <v>1269.734925369073</v>
      </c>
      <c r="H73" s="4">
        <v>1120.3026632122908</v>
      </c>
      <c r="I73" s="17"/>
      <c r="K73" s="15">
        <v>39356</v>
      </c>
      <c r="L73" s="4">
        <f>+(B73*DEFLATOR!B73)</f>
        <v>1537.7618021240887</v>
      </c>
      <c r="M73" s="9">
        <f t="shared" si="14"/>
        <v>1.5777039610896493</v>
      </c>
      <c r="N73" s="9">
        <f t="shared" si="7"/>
        <v>2.0978188028251354</v>
      </c>
      <c r="O73" s="4">
        <f>+(C73*DEFLATOR!C73)</f>
        <v>1109.341050080866</v>
      </c>
      <c r="P73" s="9">
        <f t="shared" si="15"/>
        <v>0.05726708632498578</v>
      </c>
      <c r="Q73" s="9">
        <f t="shared" si="8"/>
        <v>-1.7481129106709403</v>
      </c>
      <c r="R73" s="4">
        <f>+(D73*DEFLATOR!D73)</f>
        <v>1261.275905572221</v>
      </c>
      <c r="S73" s="9">
        <f t="shared" si="16"/>
        <v>4.27439785250201</v>
      </c>
      <c r="T73" s="9">
        <f t="shared" si="9"/>
        <v>-0.9570147467022005</v>
      </c>
      <c r="U73" s="4">
        <f>+(E73*DEFLATOR!E73)</f>
        <v>1438.4960049701976</v>
      </c>
      <c r="V73" s="9">
        <f t="shared" si="17"/>
        <v>3.3077837809229127</v>
      </c>
      <c r="W73" s="9">
        <f t="shared" si="10"/>
        <v>7.016937272794999</v>
      </c>
      <c r="X73" s="4">
        <f>+(F73*DEFLATOR!F73)</f>
        <v>1536.44309952144</v>
      </c>
      <c r="Y73" s="9">
        <f t="shared" si="18"/>
        <v>1.8763709171153442</v>
      </c>
      <c r="Z73" s="9">
        <f t="shared" si="11"/>
        <v>5.789720358856876</v>
      </c>
      <c r="AA73" s="4">
        <f>+(G73*DEFLATOR!G73)</f>
        <v>1696.9131134892787</v>
      </c>
      <c r="AB73" s="9">
        <f t="shared" si="19"/>
        <v>0.9641210234221154</v>
      </c>
      <c r="AC73" s="9">
        <f t="shared" si="12"/>
        <v>-0.2306427764962038</v>
      </c>
      <c r="AD73" s="4">
        <f>+(H73*DEFLATOR!H73)</f>
        <v>1458.4753341523594</v>
      </c>
      <c r="AE73" s="9">
        <f t="shared" si="20"/>
        <v>1.9027633857516602</v>
      </c>
      <c r="AF73" s="9">
        <f t="shared" si="13"/>
        <v>3.3847997292782317</v>
      </c>
    </row>
    <row r="74" spans="1:32" ht="12.75">
      <c r="A74" s="15">
        <v>39387</v>
      </c>
      <c r="B74" s="4">
        <v>1246.6865731267346</v>
      </c>
      <c r="C74" s="4">
        <v>874.9317139645667</v>
      </c>
      <c r="D74" s="4">
        <v>1007.650287621113</v>
      </c>
      <c r="E74" s="4">
        <v>1119.939245347358</v>
      </c>
      <c r="F74" s="4">
        <v>1172.7404597915074</v>
      </c>
      <c r="G74" s="4">
        <v>1436.40829903229</v>
      </c>
      <c r="H74" s="4">
        <v>1187.2401535247807</v>
      </c>
      <c r="I74" s="17"/>
      <c r="K74" s="15">
        <v>39387</v>
      </c>
      <c r="L74" s="4">
        <f>+(B74*DEFLATOR!B74)</f>
        <v>1658.8340801809602</v>
      </c>
      <c r="M74" s="9">
        <f t="shared" si="14"/>
        <v>7.873279066344097</v>
      </c>
      <c r="N74" s="9">
        <f t="shared" si="7"/>
        <v>1.4077186962427657</v>
      </c>
      <c r="O74" s="4">
        <f>+(C74*DEFLATOR!C74)</f>
        <v>1171.5385243046157</v>
      </c>
      <c r="P74" s="9">
        <f t="shared" si="15"/>
        <v>5.606704468316215</v>
      </c>
      <c r="Q74" s="9">
        <f t="shared" si="8"/>
        <v>5.229071033736932</v>
      </c>
      <c r="R74" s="4">
        <f>+(D74*DEFLATOR!D74)</f>
        <v>1344.6688347463091</v>
      </c>
      <c r="S74" s="9">
        <f t="shared" si="16"/>
        <v>6.611791187452676</v>
      </c>
      <c r="T74" s="9">
        <f t="shared" si="9"/>
        <v>-2.471357742594149</v>
      </c>
      <c r="U74" s="4">
        <f>+(E74*DEFLATOR!E74)</f>
        <v>1466.1916092929869</v>
      </c>
      <c r="V74" s="9">
        <f t="shared" si="17"/>
        <v>1.9253167354721379</v>
      </c>
      <c r="W74" s="9">
        <f t="shared" si="10"/>
        <v>6.314942540065371</v>
      </c>
      <c r="X74" s="4">
        <f>+(F74*DEFLATOR!F74)</f>
        <v>1578.6009015052105</v>
      </c>
      <c r="Y74" s="9">
        <f t="shared" si="18"/>
        <v>2.7438570290628794</v>
      </c>
      <c r="Z74" s="9">
        <f t="shared" si="11"/>
        <v>1.0192317802289352</v>
      </c>
      <c r="AA74" s="4">
        <f>+(G74*DEFLATOR!G74)</f>
        <v>1912.393481362608</v>
      </c>
      <c r="AB74" s="9">
        <f t="shared" si="19"/>
        <v>12.698373662175765</v>
      </c>
      <c r="AC74" s="9">
        <f t="shared" si="12"/>
        <v>0.033552244222812</v>
      </c>
      <c r="AD74" s="4">
        <f>+(H74*DEFLATOR!H74)</f>
        <v>1537.6228236228478</v>
      </c>
      <c r="AE74" s="9">
        <f t="shared" si="20"/>
        <v>5.426728009526993</v>
      </c>
      <c r="AF74" s="9">
        <f t="shared" si="13"/>
        <v>5.5823813436984615</v>
      </c>
    </row>
    <row r="75" spans="1:32" ht="12.75">
      <c r="A75" s="15">
        <v>39417</v>
      </c>
      <c r="B75" s="4">
        <v>1494.8474483457758</v>
      </c>
      <c r="C75" s="4">
        <v>1166.440987662859</v>
      </c>
      <c r="D75" s="4">
        <v>1306.504492600028</v>
      </c>
      <c r="E75" s="4">
        <v>1432.1025073990022</v>
      </c>
      <c r="F75" s="4">
        <v>1381.774043948687</v>
      </c>
      <c r="G75" s="4">
        <v>1679.1604695521999</v>
      </c>
      <c r="H75" s="4">
        <v>1408.1336827886475</v>
      </c>
      <c r="I75" s="17"/>
      <c r="K75" s="15">
        <v>39417</v>
      </c>
      <c r="L75" s="4">
        <f>+(B75*DEFLATOR!B75)</f>
        <v>1971.5796144527717</v>
      </c>
      <c r="M75" s="9">
        <f t="shared" si="14"/>
        <v>18.853334279079583</v>
      </c>
      <c r="N75" s="9">
        <f t="shared" si="7"/>
        <v>6.61159509134166</v>
      </c>
      <c r="O75" s="4">
        <f>+(C75*DEFLATOR!C75)</f>
        <v>1543.8085342745242</v>
      </c>
      <c r="P75" s="9">
        <f t="shared" si="15"/>
        <v>31.776164611477455</v>
      </c>
      <c r="Q75" s="9">
        <f t="shared" si="8"/>
        <v>3.3057359292554933</v>
      </c>
      <c r="R75" s="4">
        <f>+(D75*DEFLATOR!D75)</f>
        <v>1720.2543337687482</v>
      </c>
      <c r="S75" s="9">
        <f t="shared" si="16"/>
        <v>27.931449686145115</v>
      </c>
      <c r="T75" s="9">
        <f t="shared" si="9"/>
        <v>19.12500262484109</v>
      </c>
      <c r="U75" s="4">
        <f>+(E75*DEFLATOR!E75)</f>
        <v>1852.6349757063692</v>
      </c>
      <c r="V75" s="9">
        <f t="shared" si="17"/>
        <v>26.35694843457257</v>
      </c>
      <c r="W75" s="9">
        <f t="shared" si="10"/>
        <v>6.893927817203993</v>
      </c>
      <c r="X75" s="4">
        <f>+(F75*DEFLATOR!F75)</f>
        <v>1843.2033965380558</v>
      </c>
      <c r="Y75" s="9">
        <f t="shared" si="18"/>
        <v>16.761836052452807</v>
      </c>
      <c r="Z75" s="9">
        <f t="shared" si="11"/>
        <v>1.0384623379789293</v>
      </c>
      <c r="AA75" s="4">
        <f>+(G75*DEFLATOR!G75)</f>
        <v>2219.3853588697884</v>
      </c>
      <c r="AB75" s="9">
        <f t="shared" si="19"/>
        <v>16.052756950857415</v>
      </c>
      <c r="AC75" s="9">
        <f t="shared" si="12"/>
        <v>8.064783673043241</v>
      </c>
      <c r="AD75" s="4">
        <f>+(H75*DEFLATOR!H75)</f>
        <v>1815.3566212447665</v>
      </c>
      <c r="AE75" s="9">
        <f t="shared" si="20"/>
        <v>18.062543905763583</v>
      </c>
      <c r="AF75" s="9">
        <f t="shared" si="13"/>
        <v>7.722577397597141</v>
      </c>
    </row>
    <row r="76" spans="1:32" ht="12.75">
      <c r="A76" s="10" t="s">
        <v>32</v>
      </c>
      <c r="B76" s="4">
        <v>1196.134880232113</v>
      </c>
      <c r="C76" s="4">
        <v>839.5770997532373</v>
      </c>
      <c r="D76" s="4">
        <v>997.50322211683</v>
      </c>
      <c r="E76" s="4">
        <v>1071.8324149086018</v>
      </c>
      <c r="F76" s="4">
        <v>1140.5709111634665</v>
      </c>
      <c r="G76" s="4">
        <v>1355.361453378883</v>
      </c>
      <c r="H76" s="4">
        <v>1178.6749308221326</v>
      </c>
      <c r="I76" s="17"/>
      <c r="K76" s="7" t="s">
        <v>32</v>
      </c>
      <c r="L76" s="4">
        <f>+(B76*DEFLATOR!B76)</f>
        <v>1566.2018387731027</v>
      </c>
      <c r="M76" s="9">
        <f t="shared" si="14"/>
        <v>-20.561065488201702</v>
      </c>
      <c r="N76" s="9">
        <f t="shared" si="7"/>
        <v>2.1505782720127042</v>
      </c>
      <c r="O76" s="4">
        <f>+(C76*DEFLATOR!C76)</f>
        <v>1101.8319136385749</v>
      </c>
      <c r="P76" s="9">
        <f t="shared" si="15"/>
        <v>-28.628978971388165</v>
      </c>
      <c r="Q76" s="9">
        <f t="shared" si="8"/>
        <v>0.8954827379843877</v>
      </c>
      <c r="R76" s="4">
        <f>+(D76*DEFLATOR!D76)</f>
        <v>1303.361240702103</v>
      </c>
      <c r="S76" s="9">
        <f t="shared" si="16"/>
        <v>-24.2343870253948</v>
      </c>
      <c r="T76" s="9">
        <f t="shared" si="9"/>
        <v>4.006342776061111</v>
      </c>
      <c r="U76" s="4">
        <f>+(E76*DEFLATOR!E76)</f>
        <v>1371.7577025636679</v>
      </c>
      <c r="V76" s="9">
        <f t="shared" si="17"/>
        <v>-25.956396130292923</v>
      </c>
      <c r="W76" s="9">
        <f t="shared" si="10"/>
        <v>1.3763702916066878</v>
      </c>
      <c r="X76" s="4">
        <f>+(F76*DEFLATOR!F76)</f>
        <v>1508.1809446960176</v>
      </c>
      <c r="Y76" s="9">
        <f t="shared" si="18"/>
        <v>-18.176097791013433</v>
      </c>
      <c r="Z76" s="9">
        <f t="shared" si="11"/>
        <v>1.1784717439248915</v>
      </c>
      <c r="AA76" s="4">
        <f>+(G76*DEFLATOR!G76)</f>
        <v>1780.0205536349208</v>
      </c>
      <c r="AB76" s="9">
        <f t="shared" si="19"/>
        <v>-19.79668846056604</v>
      </c>
      <c r="AC76" s="9">
        <f t="shared" si="12"/>
        <v>1.835076523302459</v>
      </c>
      <c r="AD76" s="4">
        <f>+(H76*DEFLATOR!H76)</f>
        <v>1518.0218954550812</v>
      </c>
      <c r="AE76" s="9">
        <f t="shared" si="20"/>
        <v>-16.378860346778957</v>
      </c>
      <c r="AF76" s="9">
        <f t="shared" si="13"/>
        <v>8.315220756593478</v>
      </c>
    </row>
    <row r="77" spans="1:32" ht="12.75">
      <c r="A77" s="15">
        <v>39479</v>
      </c>
      <c r="B77" s="4">
        <v>1198.025240405781</v>
      </c>
      <c r="C77" s="4">
        <v>811.4380989870266</v>
      </c>
      <c r="D77" s="4">
        <v>964.2841292130516</v>
      </c>
      <c r="E77" s="4">
        <v>1106.5458807461707</v>
      </c>
      <c r="F77" s="4">
        <v>1160.8165242936363</v>
      </c>
      <c r="G77" s="4">
        <v>1347.7758856773216</v>
      </c>
      <c r="H77" s="4">
        <v>1178.1711193348651</v>
      </c>
      <c r="I77" s="17"/>
      <c r="K77" s="15">
        <v>39479</v>
      </c>
      <c r="L77" s="4">
        <f>+(B77*DEFLATOR!B77)</f>
        <v>1562.2393761701464</v>
      </c>
      <c r="M77" s="9">
        <f t="shared" si="14"/>
        <v>-0.25299820909802095</v>
      </c>
      <c r="N77" s="9">
        <f aca="true" t="shared" si="21" ref="N77:N96">+((L77/L65)-1)*100</f>
        <v>2.7486521177978673</v>
      </c>
      <c r="O77" s="4">
        <f>+(C77*DEFLATOR!C77)</f>
        <v>1051.6524426264752</v>
      </c>
      <c r="P77" s="9">
        <f t="shared" si="15"/>
        <v>-4.554185660351051</v>
      </c>
      <c r="Q77" s="9">
        <f aca="true" t="shared" si="22" ref="Q77:Q96">+((O77/O65)-1)*100</f>
        <v>-1.6509748065168695</v>
      </c>
      <c r="R77" s="4">
        <f>+(D77*DEFLATOR!D77)</f>
        <v>1254.311986350923</v>
      </c>
      <c r="S77" s="9">
        <f t="shared" si="16"/>
        <v>-3.7632893183748406</v>
      </c>
      <c r="T77" s="9">
        <f aca="true" t="shared" si="23" ref="T77:T96">+((R77/R65)-1)*100</f>
        <v>3.836959718432653</v>
      </c>
      <c r="U77" s="4">
        <f>+(E77*DEFLATOR!E77)</f>
        <v>1410.1213351825445</v>
      </c>
      <c r="V77" s="9">
        <f t="shared" si="17"/>
        <v>2.7966770332092272</v>
      </c>
      <c r="W77" s="9">
        <f aca="true" t="shared" si="24" ref="W77:W96">+((U77/U65)-1)*100</f>
        <v>7.814321619227038</v>
      </c>
      <c r="X77" s="4">
        <f>+(F77*DEFLATOR!F77)</f>
        <v>1528.0754509229328</v>
      </c>
      <c r="Y77" s="9">
        <f t="shared" si="18"/>
        <v>1.319106059314712</v>
      </c>
      <c r="Z77" s="9">
        <f aca="true" t="shared" si="25" ref="Z77:Z96">+((X77/X65)-1)*100</f>
        <v>-0.11065987919194331</v>
      </c>
      <c r="AA77" s="4">
        <f>+(G77*DEFLATOR!G77)</f>
        <v>1766.877911014012</v>
      </c>
      <c r="AB77" s="9">
        <f t="shared" si="19"/>
        <v>-0.7383421834130321</v>
      </c>
      <c r="AC77" s="9">
        <f aca="true" t="shared" si="26" ref="AC77:AC96">+((AA77/AA65)-1)*100</f>
        <v>2.933408764664347</v>
      </c>
      <c r="AD77" s="4">
        <f>+(H77*DEFLATOR!H77)</f>
        <v>1508.773027625317</v>
      </c>
      <c r="AE77" s="9">
        <f t="shared" si="20"/>
        <v>-0.6092710426282566</v>
      </c>
      <c r="AF77" s="9">
        <f aca="true" t="shared" si="27" ref="AF77:AF96">+((AD77/AD65)-1)*100</f>
        <v>6.633150937472854</v>
      </c>
    </row>
    <row r="78" spans="1:32" ht="12.75">
      <c r="A78" s="15">
        <v>39508</v>
      </c>
      <c r="B78" s="4">
        <v>1214.3809295670367</v>
      </c>
      <c r="C78" s="4">
        <v>880.2517845954292</v>
      </c>
      <c r="D78" s="4">
        <v>940.1254835645788</v>
      </c>
      <c r="E78" s="4">
        <v>1093.2954763141668</v>
      </c>
      <c r="F78" s="4">
        <v>1245.8608094878798</v>
      </c>
      <c r="G78" s="4">
        <v>1334.1034891132647</v>
      </c>
      <c r="H78" s="4">
        <v>1182.9281794104209</v>
      </c>
      <c r="I78" s="17"/>
      <c r="K78" s="15">
        <v>39508</v>
      </c>
      <c r="L78" s="4">
        <f>+(B78*DEFLATOR!B78)</f>
        <v>1576.1451920922036</v>
      </c>
      <c r="M78" s="9">
        <f t="shared" si="14"/>
        <v>0.890120690476226</v>
      </c>
      <c r="N78" s="9">
        <f t="shared" si="21"/>
        <v>3.7674148282762054</v>
      </c>
      <c r="O78" s="4">
        <f>+(C78*DEFLATOR!C78)</f>
        <v>1138.9012780398139</v>
      </c>
      <c r="P78" s="9">
        <f t="shared" si="15"/>
        <v>8.296356465015853</v>
      </c>
      <c r="Q78" s="9">
        <f t="shared" si="22"/>
        <v>2.5021990539797923</v>
      </c>
      <c r="R78" s="4">
        <f>+(D78*DEFLATOR!D78)</f>
        <v>1213.3020556151475</v>
      </c>
      <c r="S78" s="9">
        <f t="shared" si="16"/>
        <v>-3.2695159722648137</v>
      </c>
      <c r="T78" s="9">
        <f t="shared" si="23"/>
        <v>1.1268282786837558</v>
      </c>
      <c r="U78" s="4">
        <f>+(E78*DEFLATOR!E78)</f>
        <v>1386.4421803686153</v>
      </c>
      <c r="V78" s="9">
        <f t="shared" si="17"/>
        <v>-1.6792281786775387</v>
      </c>
      <c r="W78" s="9">
        <f t="shared" si="24"/>
        <v>3.2365160583821106</v>
      </c>
      <c r="X78" s="4">
        <f>+(F78*DEFLATOR!F78)</f>
        <v>1633.4920637691155</v>
      </c>
      <c r="Y78" s="9">
        <f t="shared" si="18"/>
        <v>6.898652339615352</v>
      </c>
      <c r="Z78" s="9">
        <f t="shared" si="25"/>
        <v>7.096423428400489</v>
      </c>
      <c r="AA78" s="4">
        <f>+(G78*DEFLATOR!G78)</f>
        <v>1741.1189347899867</v>
      </c>
      <c r="AB78" s="9">
        <f t="shared" si="19"/>
        <v>-1.4578809358277711</v>
      </c>
      <c r="AC78" s="9">
        <f t="shared" si="26"/>
        <v>2.291910560501531</v>
      </c>
      <c r="AD78" s="4">
        <f>+(H78*DEFLATOR!H78)</f>
        <v>1503.7372914373802</v>
      </c>
      <c r="AE78" s="9">
        <f t="shared" si="20"/>
        <v>-0.3337636672801958</v>
      </c>
      <c r="AF78" s="9">
        <f t="shared" si="27"/>
        <v>6.191912691831369</v>
      </c>
    </row>
    <row r="79" spans="1:32" ht="12.75">
      <c r="A79" s="15">
        <v>39539</v>
      </c>
      <c r="B79" s="4">
        <v>1221.9695904836863</v>
      </c>
      <c r="C79" s="4">
        <v>838.5514085664339</v>
      </c>
      <c r="D79" s="4">
        <v>987.0178787638957</v>
      </c>
      <c r="E79" s="4">
        <v>1120.7683403932347</v>
      </c>
      <c r="F79" s="4">
        <v>1240.3658192686073</v>
      </c>
      <c r="G79" s="4">
        <v>1347.422389256615</v>
      </c>
      <c r="H79" s="4">
        <v>1162.5568440982026</v>
      </c>
      <c r="I79" s="17"/>
      <c r="K79" s="15">
        <v>39539</v>
      </c>
      <c r="L79" s="4">
        <f>+(B79*DEFLATOR!B79)</f>
        <v>1576.7449691894694</v>
      </c>
      <c r="M79" s="9">
        <f t="shared" si="14"/>
        <v>0.03805341666966999</v>
      </c>
      <c r="N79" s="9">
        <f t="shared" si="21"/>
        <v>2.784589484778488</v>
      </c>
      <c r="O79" s="4">
        <f>+(C79*DEFLATOR!C79)</f>
        <v>1073.3555979128234</v>
      </c>
      <c r="P79" s="9">
        <f t="shared" si="15"/>
        <v>-5.755167843854069</v>
      </c>
      <c r="Q79" s="9">
        <f t="shared" si="22"/>
        <v>-1.286642805003635</v>
      </c>
      <c r="R79" s="4">
        <f>+(D79*DEFLATOR!D79)</f>
        <v>1267.6089054433012</v>
      </c>
      <c r="S79" s="9">
        <f t="shared" si="16"/>
        <v>4.475954654228276</v>
      </c>
      <c r="T79" s="9">
        <f t="shared" si="23"/>
        <v>0.8264798145995789</v>
      </c>
      <c r="U79" s="4">
        <f>+(E79*DEFLATOR!E79)</f>
        <v>1422.8465095317897</v>
      </c>
      <c r="V79" s="9">
        <f t="shared" si="17"/>
        <v>2.625737277662421</v>
      </c>
      <c r="W79" s="9">
        <f t="shared" si="24"/>
        <v>4.590991501635666</v>
      </c>
      <c r="X79" s="4">
        <f>+(F79*DEFLATOR!F79)</f>
        <v>1614.6618230921679</v>
      </c>
      <c r="Y79" s="9">
        <f t="shared" si="18"/>
        <v>-1.1527598507885428</v>
      </c>
      <c r="Z79" s="9">
        <f t="shared" si="25"/>
        <v>4.065192779427362</v>
      </c>
      <c r="AA79" s="4">
        <f>+(G79*DEFLATOR!G79)</f>
        <v>1749.0563322086398</v>
      </c>
      <c r="AB79" s="9">
        <f t="shared" si="19"/>
        <v>0.455879105100343</v>
      </c>
      <c r="AC79" s="9">
        <f t="shared" si="26"/>
        <v>2.0034229586517016</v>
      </c>
      <c r="AD79" s="4">
        <f>+(H79*DEFLATOR!H79)</f>
        <v>1464.2239843314699</v>
      </c>
      <c r="AE79" s="9">
        <f t="shared" si="20"/>
        <v>-2.6276735524820793</v>
      </c>
      <c r="AF79" s="9">
        <f t="shared" si="27"/>
        <v>3.6821667924801016</v>
      </c>
    </row>
    <row r="80" spans="1:32" ht="12.75">
      <c r="A80" s="15">
        <v>39569</v>
      </c>
      <c r="B80" s="4">
        <v>1228.3328556261424</v>
      </c>
      <c r="C80" s="4">
        <v>814.158469793734</v>
      </c>
      <c r="D80" s="16">
        <v>1004.6949708655255</v>
      </c>
      <c r="E80" s="16">
        <v>1106.3704844617996</v>
      </c>
      <c r="F80" s="16">
        <v>1266.9018348895663</v>
      </c>
      <c r="G80" s="4">
        <v>1350.7811434089053</v>
      </c>
      <c r="H80" s="16">
        <v>1168.5325324182156</v>
      </c>
      <c r="I80" s="17"/>
      <c r="K80" s="15">
        <v>39569</v>
      </c>
      <c r="L80" s="4">
        <f>+(B80*DEFLATOR!B80)</f>
        <v>1569.7891077247048</v>
      </c>
      <c r="M80" s="9">
        <f t="shared" si="14"/>
        <v>-0.44115323661634287</v>
      </c>
      <c r="N80" s="9">
        <f t="shared" si="21"/>
        <v>3.004918982759408</v>
      </c>
      <c r="O80" s="4">
        <f>+(C80*DEFLATOR!C80)</f>
        <v>1029.164873943146</v>
      </c>
      <c r="P80" s="9">
        <f t="shared" si="15"/>
        <v>-4.117062794064507</v>
      </c>
      <c r="Q80" s="9">
        <f t="shared" si="22"/>
        <v>-5.668554748540755</v>
      </c>
      <c r="R80" s="4">
        <f>+(D80*DEFLATOR!D80)</f>
        <v>1283.2533760897622</v>
      </c>
      <c r="S80" s="9">
        <f t="shared" si="16"/>
        <v>1.2341717212052794</v>
      </c>
      <c r="T80" s="9">
        <f t="shared" si="23"/>
        <v>6.455403462015208</v>
      </c>
      <c r="U80" s="4">
        <f>+(E80*DEFLATOR!E80)</f>
        <v>1392.7298283443645</v>
      </c>
      <c r="V80" s="9">
        <f t="shared" si="17"/>
        <v>-2.1166500381924913</v>
      </c>
      <c r="W80" s="9">
        <f t="shared" si="24"/>
        <v>1.0914784897125607</v>
      </c>
      <c r="X80" s="4">
        <f>+(F80*DEFLATOR!F80)</f>
        <v>1636.9284521593725</v>
      </c>
      <c r="Y80" s="9">
        <f t="shared" si="18"/>
        <v>1.3790274067769115</v>
      </c>
      <c r="Z80" s="9">
        <f t="shared" si="25"/>
        <v>5.139905490536645</v>
      </c>
      <c r="AA80" s="4">
        <f>+(G80*DEFLATOR!G80)</f>
        <v>1733.824037904858</v>
      </c>
      <c r="AB80" s="9">
        <f t="shared" si="19"/>
        <v>-0.8708864330599919</v>
      </c>
      <c r="AC80" s="9">
        <f t="shared" si="26"/>
        <v>2.9101187965853814</v>
      </c>
      <c r="AD80" s="4">
        <f>+(H80*DEFLATOR!H80)</f>
        <v>1456.0252074336202</v>
      </c>
      <c r="AE80" s="9">
        <f t="shared" si="20"/>
        <v>-0.5599400764899398</v>
      </c>
      <c r="AF80" s="9">
        <f t="shared" si="27"/>
        <v>1.805168769327059</v>
      </c>
    </row>
    <row r="81" spans="1:32" ht="11.25">
      <c r="A81" s="15">
        <v>39601</v>
      </c>
      <c r="B81" s="4">
        <v>1235.943770148368</v>
      </c>
      <c r="C81" s="4">
        <v>827.3397857039439</v>
      </c>
      <c r="D81" s="4">
        <v>1011.2070388722326</v>
      </c>
      <c r="E81" s="4">
        <v>1136.8223566373722</v>
      </c>
      <c r="F81" s="4">
        <v>1292.7528314748545</v>
      </c>
      <c r="G81" s="4">
        <v>1344.912552584765</v>
      </c>
      <c r="H81" s="4">
        <v>1169.0725626158553</v>
      </c>
      <c r="K81" s="15">
        <v>39601</v>
      </c>
      <c r="L81" s="4">
        <f>+(B81*DEFLATOR!B81)</f>
        <v>1564.4548603014543</v>
      </c>
      <c r="M81" s="9">
        <f t="shared" si="14"/>
        <v>-0.33980662733620326</v>
      </c>
      <c r="N81" s="9">
        <f t="shared" si="21"/>
        <v>3.7612826748113504</v>
      </c>
      <c r="O81" s="4">
        <f>+(C81*DEFLATOR!C81)</f>
        <v>1036.2932693016048</v>
      </c>
      <c r="P81" s="9">
        <f t="shared" si="15"/>
        <v>0.6926388121999416</v>
      </c>
      <c r="Q81" s="9">
        <f t="shared" si="22"/>
        <v>-6.721536190955679</v>
      </c>
      <c r="R81" s="4">
        <f>+(D81*DEFLATOR!D81)</f>
        <v>1277.5182577026972</v>
      </c>
      <c r="S81" s="9">
        <f t="shared" si="16"/>
        <v>-0.4469201869190309</v>
      </c>
      <c r="T81" s="9">
        <f t="shared" si="23"/>
        <v>4.830674067964891</v>
      </c>
      <c r="U81" s="4">
        <f>+(E81*DEFLATOR!E81)</f>
        <v>1419.0019722333716</v>
      </c>
      <c r="V81" s="9">
        <f t="shared" si="17"/>
        <v>1.886377627184066</v>
      </c>
      <c r="W81" s="9">
        <f t="shared" si="24"/>
        <v>2.5274926381643636</v>
      </c>
      <c r="X81" s="4">
        <f>+(F81*DEFLATOR!F81)</f>
        <v>1658.0601571733591</v>
      </c>
      <c r="Y81" s="9">
        <f t="shared" si="18"/>
        <v>1.2909363867498636</v>
      </c>
      <c r="Z81" s="9">
        <f t="shared" si="25"/>
        <v>6.624681927714993</v>
      </c>
      <c r="AA81" s="4">
        <f>+(G81*DEFLATOR!G81)</f>
        <v>1707.6775967833614</v>
      </c>
      <c r="AB81" s="9">
        <f t="shared" si="19"/>
        <v>-1.508021607146004</v>
      </c>
      <c r="AC81" s="9">
        <f t="shared" si="26"/>
        <v>4.093472911396234</v>
      </c>
      <c r="AD81" s="4">
        <f>+(H81*DEFLATOR!H81)</f>
        <v>1441.4190586000527</v>
      </c>
      <c r="AE81" s="9">
        <f t="shared" si="20"/>
        <v>-1.0031521953738798</v>
      </c>
      <c r="AF81" s="9">
        <f t="shared" si="27"/>
        <v>0.18727770078954542</v>
      </c>
    </row>
    <row r="82" spans="1:32" ht="11.25">
      <c r="A82" s="15">
        <v>39632</v>
      </c>
      <c r="B82" s="4">
        <v>1271.0840952827666</v>
      </c>
      <c r="C82" s="4">
        <v>846.6257617199162</v>
      </c>
      <c r="D82" s="4">
        <v>987.5601688229502</v>
      </c>
      <c r="E82" s="4">
        <v>1153.9326283327223</v>
      </c>
      <c r="F82" s="4">
        <v>1352.606113525047</v>
      </c>
      <c r="G82" s="4">
        <v>1385.416833152637</v>
      </c>
      <c r="H82" s="4">
        <v>1191.1998867963316</v>
      </c>
      <c r="K82" s="15">
        <v>39632</v>
      </c>
      <c r="L82" s="4">
        <f>+(B82*DEFLATOR!B82)</f>
        <v>1600.4024828036013</v>
      </c>
      <c r="M82" s="9">
        <f t="shared" si="14"/>
        <v>2.2977730719069944</v>
      </c>
      <c r="N82" s="9">
        <f t="shared" si="21"/>
        <v>6.225608697914997</v>
      </c>
      <c r="O82" s="4">
        <f>+(C82*DEFLATOR!C82)</f>
        <v>1059.8142356372848</v>
      </c>
      <c r="P82" s="9">
        <f t="shared" si="15"/>
        <v>2.2697210367420118</v>
      </c>
      <c r="Q82" s="9">
        <f t="shared" si="22"/>
        <v>-7.594310620054778</v>
      </c>
      <c r="R82" s="4">
        <f>+(D82*DEFLATOR!D82)</f>
        <v>1240.572491000565</v>
      </c>
      <c r="S82" s="9">
        <f t="shared" si="16"/>
        <v>-2.8919952008020666</v>
      </c>
      <c r="T82" s="9">
        <f t="shared" si="23"/>
        <v>3.1573144464461578</v>
      </c>
      <c r="U82" s="4">
        <f>+(E82*DEFLATOR!E82)</f>
        <v>1434.192292142371</v>
      </c>
      <c r="V82" s="9">
        <f t="shared" si="17"/>
        <v>1.0704932203223994</v>
      </c>
      <c r="W82" s="9">
        <f t="shared" si="24"/>
        <v>3.304386868690945</v>
      </c>
      <c r="X82" s="4">
        <f>+(F82*DEFLATOR!F82)</f>
        <v>1726.711293560322</v>
      </c>
      <c r="Y82" s="9">
        <f t="shared" si="18"/>
        <v>4.140449071763386</v>
      </c>
      <c r="Z82" s="9">
        <f t="shared" si="25"/>
        <v>14.053280573899162</v>
      </c>
      <c r="AA82" s="4">
        <f>+(G82*DEFLATOR!G82)</f>
        <v>1747.226013705131</v>
      </c>
      <c r="AB82" s="9">
        <f t="shared" si="19"/>
        <v>2.31591823868067</v>
      </c>
      <c r="AC82" s="9">
        <f t="shared" si="26"/>
        <v>5.220780496640898</v>
      </c>
      <c r="AD82" s="4">
        <f>+(H82*DEFLATOR!H82)</f>
        <v>1460.6674808084747</v>
      </c>
      <c r="AE82" s="9">
        <f t="shared" si="20"/>
        <v>1.3353800266188154</v>
      </c>
      <c r="AF82" s="9">
        <f t="shared" si="27"/>
        <v>2.413331001713459</v>
      </c>
    </row>
    <row r="83" spans="1:32" ht="11.25">
      <c r="A83" s="15">
        <v>39664</v>
      </c>
      <c r="B83" s="4">
        <v>1285.0308946851803</v>
      </c>
      <c r="C83" s="4">
        <v>864.9652404960257</v>
      </c>
      <c r="D83" s="4">
        <v>1049.6438424407618</v>
      </c>
      <c r="E83" s="4">
        <v>1194.9598900970898</v>
      </c>
      <c r="F83" s="4">
        <v>1320.9974726905643</v>
      </c>
      <c r="G83" s="4">
        <v>1409.3017970750543</v>
      </c>
      <c r="H83" s="4">
        <v>1206.90911530894</v>
      </c>
      <c r="K83" s="15">
        <v>39664</v>
      </c>
      <c r="L83" s="4">
        <f>+(B83*DEFLATOR!B83)</f>
        <v>1613.1353773953592</v>
      </c>
      <c r="M83" s="9">
        <f t="shared" si="14"/>
        <v>0.7956057759578306</v>
      </c>
      <c r="N83" s="9">
        <f t="shared" si="21"/>
        <v>6.9224112645865254</v>
      </c>
      <c r="O83" s="4">
        <f>+(C83*DEFLATOR!C83)</f>
        <v>1082.6635044338943</v>
      </c>
      <c r="P83" s="9">
        <f t="shared" si="15"/>
        <v>2.1559692282176135</v>
      </c>
      <c r="Q83" s="9">
        <f t="shared" si="22"/>
        <v>-1.2270364454415095</v>
      </c>
      <c r="R83" s="4">
        <f>+(D83*DEFLATOR!D83)</f>
        <v>1320.4105392701633</v>
      </c>
      <c r="S83" s="9">
        <f t="shared" si="16"/>
        <v>6.435581060257611</v>
      </c>
      <c r="T83" s="9">
        <f t="shared" si="23"/>
        <v>8.89497573813085</v>
      </c>
      <c r="U83" s="4">
        <f>+(E83*DEFLATOR!E83)</f>
        <v>1482.2195497376872</v>
      </c>
      <c r="V83" s="9">
        <f t="shared" si="17"/>
        <v>3.3487320953018207</v>
      </c>
      <c r="W83" s="9">
        <f t="shared" si="24"/>
        <v>7.790205263809535</v>
      </c>
      <c r="X83" s="4">
        <f>+(F83*DEFLATOR!F83)</f>
        <v>1678.9728221505416</v>
      </c>
      <c r="Y83" s="9">
        <f t="shared" si="18"/>
        <v>-2.7647048807648678</v>
      </c>
      <c r="Z83" s="9">
        <f t="shared" si="25"/>
        <v>9.416975963466845</v>
      </c>
      <c r="AA83" s="4">
        <f>+(G83*DEFLATOR!G83)</f>
        <v>1770.0912922454063</v>
      </c>
      <c r="AB83" s="9">
        <f t="shared" si="19"/>
        <v>1.3086617507364062</v>
      </c>
      <c r="AC83" s="9">
        <f t="shared" si="26"/>
        <v>6.773525738230091</v>
      </c>
      <c r="AD83" s="4">
        <f>+(H83*DEFLATOR!H83)</f>
        <v>1477.5662705257882</v>
      </c>
      <c r="AE83" s="9">
        <f t="shared" si="20"/>
        <v>1.1569224302823589</v>
      </c>
      <c r="AF83" s="9">
        <f t="shared" si="27"/>
        <v>2.5107393058814154</v>
      </c>
    </row>
    <row r="84" spans="1:32" ht="11.25">
      <c r="A84" s="15">
        <v>39695</v>
      </c>
      <c r="B84" s="4">
        <v>1273.3646744497935</v>
      </c>
      <c r="C84" s="4">
        <v>852.3519853327938</v>
      </c>
      <c r="D84" s="4">
        <v>1050.0726876554327</v>
      </c>
      <c r="E84" s="4">
        <v>1199.1412309971056</v>
      </c>
      <c r="F84" s="4">
        <v>1311.67217494958</v>
      </c>
      <c r="G84" s="4">
        <v>1384.8904263423406</v>
      </c>
      <c r="H84" s="4">
        <v>1219.1747945618317</v>
      </c>
      <c r="K84" s="15">
        <v>39695</v>
      </c>
      <c r="L84" s="4">
        <f>+(B84*DEFLATOR!B84)</f>
        <v>1595.9715379111199</v>
      </c>
      <c r="M84" s="9">
        <f t="shared" si="14"/>
        <v>-1.0640049015571695</v>
      </c>
      <c r="N84" s="9">
        <f t="shared" si="21"/>
        <v>5.422780162918173</v>
      </c>
      <c r="O84" s="4">
        <f>+(C84*DEFLATOR!C84)</f>
        <v>1066.4491099760855</v>
      </c>
      <c r="P84" s="9">
        <f t="shared" si="15"/>
        <v>-1.497639330355649</v>
      </c>
      <c r="Q84" s="9">
        <f t="shared" si="22"/>
        <v>-3.811381159047178</v>
      </c>
      <c r="R84" s="4">
        <f>+(D84*DEFLATOR!D84)</f>
        <v>1323.3320072428346</v>
      </c>
      <c r="S84" s="9">
        <f t="shared" si="16"/>
        <v>0.22125451787791128</v>
      </c>
      <c r="T84" s="9">
        <f t="shared" si="23"/>
        <v>9.404807944527938</v>
      </c>
      <c r="U84" s="4">
        <f>+(E84*DEFLATOR!E84)</f>
        <v>1485.6233065867875</v>
      </c>
      <c r="V84" s="9">
        <f t="shared" si="17"/>
        <v>0.22963918197562716</v>
      </c>
      <c r="W84" s="9">
        <f t="shared" si="24"/>
        <v>6.69230279853803</v>
      </c>
      <c r="X84" s="4">
        <f>+(F84*DEFLATOR!F84)</f>
        <v>1667.7875894042313</v>
      </c>
      <c r="Y84" s="9">
        <f t="shared" si="18"/>
        <v>-0.6661949853353444</v>
      </c>
      <c r="Z84" s="9">
        <f t="shared" si="25"/>
        <v>10.585381991711174</v>
      </c>
      <c r="AA84" s="4">
        <f>+(G84*DEFLATOR!G84)</f>
        <v>1733.8820454143054</v>
      </c>
      <c r="AB84" s="9">
        <f t="shared" si="19"/>
        <v>-2.045614652178107</v>
      </c>
      <c r="AC84" s="9">
        <f t="shared" si="26"/>
        <v>3.163724342716412</v>
      </c>
      <c r="AD84" s="4">
        <f>+(H84*DEFLATOR!H84)</f>
        <v>1486.044013819661</v>
      </c>
      <c r="AE84" s="9">
        <f t="shared" si="20"/>
        <v>0.57376399712048</v>
      </c>
      <c r="AF84" s="9">
        <f t="shared" si="27"/>
        <v>3.828969866732246</v>
      </c>
    </row>
    <row r="85" spans="1:32" ht="11.25">
      <c r="A85" s="15">
        <v>39726</v>
      </c>
      <c r="B85" s="4">
        <v>1289.1218502876754</v>
      </c>
      <c r="C85" s="4">
        <v>867.627773820656</v>
      </c>
      <c r="D85" s="4">
        <v>1068.449116453331</v>
      </c>
      <c r="E85" s="4">
        <v>1198.342211010292</v>
      </c>
      <c r="F85" s="4">
        <v>1323.6578229142656</v>
      </c>
      <c r="G85" s="4">
        <v>1413.2788590324508</v>
      </c>
      <c r="H85" s="4">
        <v>1203.503350666273</v>
      </c>
      <c r="K85" s="15">
        <v>39726</v>
      </c>
      <c r="L85" s="4">
        <f>+(B85*DEFLATOR!B85)</f>
        <v>1606.8934679722238</v>
      </c>
      <c r="M85" s="9">
        <f t="shared" si="14"/>
        <v>0.6843436616293941</v>
      </c>
      <c r="N85" s="9">
        <f t="shared" si="21"/>
        <v>4.495603009038485</v>
      </c>
      <c r="O85" s="4">
        <f>+(C85*DEFLATOR!C85)</f>
        <v>1079.0874066679482</v>
      </c>
      <c r="P85" s="9">
        <f t="shared" si="15"/>
        <v>1.185082023477535</v>
      </c>
      <c r="Q85" s="9">
        <f t="shared" si="22"/>
        <v>-2.7271724426597532</v>
      </c>
      <c r="R85" s="4">
        <f>+(D85*DEFLATOR!D85)</f>
        <v>1338.1937139018419</v>
      </c>
      <c r="S85" s="9">
        <f t="shared" si="16"/>
        <v>1.1230520064251737</v>
      </c>
      <c r="T85" s="9">
        <f t="shared" si="23"/>
        <v>6.098412566973166</v>
      </c>
      <c r="U85" s="4">
        <f>+(E85*DEFLATOR!E85)</f>
        <v>1483.0020936009603</v>
      </c>
      <c r="V85" s="9">
        <f t="shared" si="17"/>
        <v>-0.17643860150857726</v>
      </c>
      <c r="W85" s="9">
        <f t="shared" si="24"/>
        <v>3.093932028798707</v>
      </c>
      <c r="X85" s="4">
        <f>+(F85*DEFLATOR!F85)</f>
        <v>1671.6600199333245</v>
      </c>
      <c r="Y85" s="9">
        <f t="shared" si="18"/>
        <v>0.23218967173610494</v>
      </c>
      <c r="Z85" s="9">
        <f t="shared" si="25"/>
        <v>8.800646145242919</v>
      </c>
      <c r="AA85" s="4">
        <f>+(G85*DEFLATOR!G85)</f>
        <v>1758.871120667823</v>
      </c>
      <c r="AB85" s="9">
        <f t="shared" si="19"/>
        <v>1.441221178776697</v>
      </c>
      <c r="AC85" s="9">
        <f t="shared" si="26"/>
        <v>3.6512185972293665</v>
      </c>
      <c r="AD85" s="4">
        <f>+(H85*DEFLATOR!H85)</f>
        <v>1461.6801470009275</v>
      </c>
      <c r="AE85" s="9">
        <f t="shared" si="20"/>
        <v>-1.6395117905094625</v>
      </c>
      <c r="AF85" s="9">
        <f t="shared" si="27"/>
        <v>0.21973719908199296</v>
      </c>
    </row>
    <row r="86" spans="1:32" ht="11.25">
      <c r="A86" s="15">
        <v>39758</v>
      </c>
      <c r="B86" s="4">
        <v>1388.8821209431776</v>
      </c>
      <c r="C86" s="4">
        <v>916.7015564415262</v>
      </c>
      <c r="D86" s="4">
        <v>1121.8169152310413</v>
      </c>
      <c r="E86" s="4">
        <v>1306.4453521590033</v>
      </c>
      <c r="F86" s="4">
        <v>1389.9596914792126</v>
      </c>
      <c r="G86" s="4">
        <v>1553.7905356622764</v>
      </c>
      <c r="H86" s="4">
        <v>1273.7810464072804</v>
      </c>
      <c r="K86" s="15">
        <v>39758</v>
      </c>
      <c r="L86" s="4">
        <f>+(B86*DEFLATOR!B86)</f>
        <v>1725.3623524998668</v>
      </c>
      <c r="M86" s="9">
        <f t="shared" si="14"/>
        <v>7.372541297161517</v>
      </c>
      <c r="N86" s="9">
        <f t="shared" si="21"/>
        <v>4.01054409924162</v>
      </c>
      <c r="O86" s="4">
        <f>+(C86*DEFLATOR!C86)</f>
        <v>1133.7724048441364</v>
      </c>
      <c r="P86" s="9">
        <f t="shared" si="15"/>
        <v>5.06770793897473</v>
      </c>
      <c r="Q86" s="9">
        <f t="shared" si="22"/>
        <v>-3.223634449656354</v>
      </c>
      <c r="R86" s="4">
        <f>+(D86*DEFLATOR!D86)</f>
        <v>1399.1584780254705</v>
      </c>
      <c r="S86" s="9">
        <f t="shared" si="16"/>
        <v>4.555750299100603</v>
      </c>
      <c r="T86" s="9">
        <f t="shared" si="23"/>
        <v>4.052272341794971</v>
      </c>
      <c r="U86" s="4">
        <f>+(E86*DEFLATOR!E86)</f>
        <v>1612.1094493306898</v>
      </c>
      <c r="V86" s="9">
        <f t="shared" si="17"/>
        <v>8.705810752851795</v>
      </c>
      <c r="W86" s="9">
        <f t="shared" si="24"/>
        <v>9.952167173297767</v>
      </c>
      <c r="X86" s="4">
        <f>+(F86*DEFLATOR!F86)</f>
        <v>1746.138743301789</v>
      </c>
      <c r="Y86" s="9">
        <f t="shared" si="18"/>
        <v>4.455375045186227</v>
      </c>
      <c r="Z86" s="9">
        <f t="shared" si="25"/>
        <v>10.613058793823683</v>
      </c>
      <c r="AA86" s="4">
        <f>+(G86*DEFLATOR!G86)</f>
        <v>1932.1966766284133</v>
      </c>
      <c r="AB86" s="9">
        <f t="shared" si="19"/>
        <v>9.854363626982554</v>
      </c>
      <c r="AC86" s="9">
        <f t="shared" si="26"/>
        <v>1.035518864647833</v>
      </c>
      <c r="AD86" s="4">
        <f>+(H86*DEFLATOR!H86)</f>
        <v>1534.2992040721874</v>
      </c>
      <c r="AE86" s="9">
        <f t="shared" si="20"/>
        <v>4.968190696183394</v>
      </c>
      <c r="AF86" s="9">
        <f t="shared" si="27"/>
        <v>-0.21615310982634472</v>
      </c>
    </row>
    <row r="87" spans="1:32" ht="11.25">
      <c r="A87" s="15">
        <v>39789</v>
      </c>
      <c r="B87" s="4">
        <v>1668.4577242308828</v>
      </c>
      <c r="C87" s="4">
        <v>1275.8632364303264</v>
      </c>
      <c r="D87" s="4">
        <v>1219.1303310160934</v>
      </c>
      <c r="E87" s="4">
        <v>1566.9570726068619</v>
      </c>
      <c r="F87" s="4">
        <v>1649.1866931687052</v>
      </c>
      <c r="G87" s="4">
        <v>1867.947032640912</v>
      </c>
      <c r="H87" s="4">
        <v>1574.1374216232045</v>
      </c>
      <c r="K87" s="15">
        <v>39789</v>
      </c>
      <c r="L87" s="4">
        <f>+(B87*DEFLATOR!B87)</f>
        <v>2065.1008745391755</v>
      </c>
      <c r="M87" s="9">
        <f t="shared" si="14"/>
        <v>19.690850536240333</v>
      </c>
      <c r="N87" s="9">
        <f t="shared" si="21"/>
        <v>4.743468607650492</v>
      </c>
      <c r="O87" s="4">
        <f>+(C87*DEFLATOR!C87)</f>
        <v>1568.5705487628031</v>
      </c>
      <c r="P87" s="9">
        <f t="shared" si="15"/>
        <v>38.349684827479976</v>
      </c>
      <c r="Q87" s="9">
        <f t="shared" si="22"/>
        <v>1.6039563157302483</v>
      </c>
      <c r="R87" s="4">
        <f>+(D87*DEFLATOR!D87)</f>
        <v>1516.284638649972</v>
      </c>
      <c r="S87" s="9">
        <f t="shared" si="16"/>
        <v>8.371186142529986</v>
      </c>
      <c r="T87" s="9">
        <f t="shared" si="23"/>
        <v>-11.85694993553178</v>
      </c>
      <c r="U87" s="4">
        <f>+(E87*DEFLATOR!E87)</f>
        <v>1932.412667964945</v>
      </c>
      <c r="V87" s="9">
        <f t="shared" si="17"/>
        <v>19.868577705269175</v>
      </c>
      <c r="W87" s="9">
        <f t="shared" si="24"/>
        <v>4.306174357318193</v>
      </c>
      <c r="X87" s="4">
        <f>+(F87*DEFLATOR!F87)</f>
        <v>2050.4681462370154</v>
      </c>
      <c r="Y87" s="9">
        <f t="shared" si="18"/>
        <v>17.42870685978637</v>
      </c>
      <c r="Z87" s="9">
        <f t="shared" si="25"/>
        <v>11.244811619176076</v>
      </c>
      <c r="AA87" s="4">
        <f>+(G87*DEFLATOR!G87)</f>
        <v>2321.005232715277</v>
      </c>
      <c r="AB87" s="9">
        <f t="shared" si="19"/>
        <v>20.122617991731317</v>
      </c>
      <c r="AC87" s="9">
        <f t="shared" si="26"/>
        <v>4.57873948926284</v>
      </c>
      <c r="AD87" s="4">
        <f>+(H87*DEFLATOR!H87)</f>
        <v>1895.8959267594646</v>
      </c>
      <c r="AE87" s="9">
        <f t="shared" si="20"/>
        <v>23.567549388513175</v>
      </c>
      <c r="AF87" s="9">
        <f t="shared" si="27"/>
        <v>4.436555582091262</v>
      </c>
    </row>
    <row r="88" spans="1:32" ht="11.25">
      <c r="A88" s="10" t="s">
        <v>33</v>
      </c>
      <c r="B88" s="4">
        <v>1327.06</v>
      </c>
      <c r="C88" s="4">
        <v>849.73</v>
      </c>
      <c r="D88" s="4">
        <v>1046.29</v>
      </c>
      <c r="E88" s="4">
        <v>1213.85</v>
      </c>
      <c r="F88" s="4">
        <v>1324.18</v>
      </c>
      <c r="G88" s="4">
        <v>1495.06</v>
      </c>
      <c r="H88" s="4">
        <v>1262.28</v>
      </c>
      <c r="K88" s="10" t="s">
        <v>33</v>
      </c>
      <c r="L88" s="4">
        <f>+(B88*DEFLATOR!B88)</f>
        <v>1632.2526780903481</v>
      </c>
      <c r="M88" s="9">
        <f t="shared" si="14"/>
        <v>-20.960147844856092</v>
      </c>
      <c r="N88" s="9">
        <f t="shared" si="21"/>
        <v>4.21726227629684</v>
      </c>
      <c r="O88" s="4">
        <f>+(C88*DEFLATOR!C88)</f>
        <v>1045.615290264324</v>
      </c>
      <c r="P88" s="9">
        <f t="shared" si="15"/>
        <v>-33.33960712898478</v>
      </c>
      <c r="Q88" s="9">
        <f t="shared" si="22"/>
        <v>-5.102105201201423</v>
      </c>
      <c r="R88" s="4">
        <f>+(D88*DEFLATOR!D88)</f>
        <v>1284.869383761604</v>
      </c>
      <c r="S88" s="9">
        <f t="shared" si="16"/>
        <v>-15.261992965543014</v>
      </c>
      <c r="T88" s="9">
        <f t="shared" si="23"/>
        <v>-1.418782173585098</v>
      </c>
      <c r="U88" s="4">
        <f>+(E88*DEFLATOR!E88)</f>
        <v>1474.8293009107874</v>
      </c>
      <c r="V88" s="9">
        <f t="shared" si="17"/>
        <v>-23.67938146131313</v>
      </c>
      <c r="W88" s="9">
        <f t="shared" si="24"/>
        <v>7.5138341235110095</v>
      </c>
      <c r="X88" s="4">
        <f>+(F88*DEFLATOR!F88)</f>
        <v>1630.241171456945</v>
      </c>
      <c r="Y88" s="9">
        <f t="shared" si="18"/>
        <v>-20.494196681439004</v>
      </c>
      <c r="Z88" s="9">
        <f t="shared" si="25"/>
        <v>8.093208390557493</v>
      </c>
      <c r="AA88" s="4">
        <f>+(G88*DEFLATOR!G88)</f>
        <v>1852.4899443568659</v>
      </c>
      <c r="AB88" s="9">
        <f t="shared" si="19"/>
        <v>-20.185878159796676</v>
      </c>
      <c r="AC88" s="9">
        <f t="shared" si="26"/>
        <v>4.0712670746389845</v>
      </c>
      <c r="AD88" s="4">
        <f>+(H88*DEFLATOR!H88)</f>
        <v>1517.107967280956</v>
      </c>
      <c r="AE88" s="9">
        <f t="shared" si="20"/>
        <v>-19.979364591280437</v>
      </c>
      <c r="AF88" s="9">
        <f t="shared" si="27"/>
        <v>-0.06020520368391624</v>
      </c>
    </row>
    <row r="89" spans="1:32" ht="11.25">
      <c r="A89" s="10" t="s">
        <v>10</v>
      </c>
      <c r="B89" s="4">
        <v>1325.6</v>
      </c>
      <c r="C89" s="4">
        <v>823.64</v>
      </c>
      <c r="D89" s="4">
        <v>1057.7</v>
      </c>
      <c r="E89" s="4">
        <v>1200.22</v>
      </c>
      <c r="F89" s="4">
        <v>1344.52</v>
      </c>
      <c r="G89" s="4">
        <v>1485.37</v>
      </c>
      <c r="H89" s="4">
        <v>1265.66</v>
      </c>
      <c r="K89" s="10" t="s">
        <v>10</v>
      </c>
      <c r="L89" s="4">
        <f>+(B89*DEFLATOR!B89)</f>
        <v>1624.943602921953</v>
      </c>
      <c r="M89" s="9">
        <f t="shared" si="14"/>
        <v>-0.44779066786071464</v>
      </c>
      <c r="N89" s="9">
        <f t="shared" si="21"/>
        <v>4.013740000941923</v>
      </c>
      <c r="O89" s="4">
        <f>+(C89*DEFLATOR!C89)</f>
        <v>1004.9686203783122</v>
      </c>
      <c r="P89" s="9">
        <f t="shared" si="15"/>
        <v>-3.887344634730483</v>
      </c>
      <c r="Q89" s="9">
        <f t="shared" si="22"/>
        <v>-4.439092266221667</v>
      </c>
      <c r="R89" s="4">
        <f>+(D89*DEFLATOR!D89)</f>
        <v>1296.4179451721043</v>
      </c>
      <c r="S89" s="9">
        <f t="shared" si="16"/>
        <v>0.8988120937780009</v>
      </c>
      <c r="T89" s="9">
        <f t="shared" si="23"/>
        <v>3.3568967911784764</v>
      </c>
      <c r="U89" s="4">
        <f>+(E89*DEFLATOR!E89)</f>
        <v>1455.6486658974043</v>
      </c>
      <c r="V89" s="9">
        <f t="shared" si="17"/>
        <v>-1.3005325430907932</v>
      </c>
      <c r="W89" s="9">
        <f t="shared" si="24"/>
        <v>3.228610870494064</v>
      </c>
      <c r="X89" s="4">
        <f>+(F89*DEFLATOR!F89)</f>
        <v>1652.3082537638763</v>
      </c>
      <c r="Y89" s="9">
        <f t="shared" si="18"/>
        <v>1.3536084533560144</v>
      </c>
      <c r="Z89" s="9">
        <f t="shared" si="25"/>
        <v>8.130017582960903</v>
      </c>
      <c r="AA89" s="4">
        <f>+(G89*DEFLATOR!G89)</f>
        <v>1833.5159568557929</v>
      </c>
      <c r="AB89" s="9">
        <f t="shared" si="19"/>
        <v>-1.0242424019019536</v>
      </c>
      <c r="AC89" s="9">
        <f t="shared" si="26"/>
        <v>3.7715138904836465</v>
      </c>
      <c r="AD89" s="4">
        <f>+(H89*DEFLATOR!H89)</f>
        <v>1513.9035814931333</v>
      </c>
      <c r="AE89" s="9">
        <f t="shared" si="20"/>
        <v>-0.2112167266226761</v>
      </c>
      <c r="AF89" s="9">
        <f t="shared" si="27"/>
        <v>0.34004809032750494</v>
      </c>
    </row>
    <row r="90" spans="1:32" ht="11.25">
      <c r="A90" s="10" t="s">
        <v>11</v>
      </c>
      <c r="B90" s="4">
        <v>1329.6545353973129</v>
      </c>
      <c r="C90" s="4">
        <v>870.5699443367511</v>
      </c>
      <c r="D90" s="4">
        <v>1047.291428590045</v>
      </c>
      <c r="E90" s="4">
        <v>1183.417523446486</v>
      </c>
      <c r="F90" s="4">
        <v>1369.7903636377478</v>
      </c>
      <c r="G90" s="4">
        <v>1472.2120139293913</v>
      </c>
      <c r="H90" s="4">
        <v>1295.4159518217944</v>
      </c>
      <c r="K90" s="10" t="s">
        <v>11</v>
      </c>
      <c r="L90" s="4">
        <f>+(B90*DEFLATOR!B90)</f>
        <v>1626.7665712338792</v>
      </c>
      <c r="M90" s="9">
        <f t="shared" si="14"/>
        <v>0.11218655888414197</v>
      </c>
      <c r="N90" s="9">
        <f t="shared" si="21"/>
        <v>3.211720556941833</v>
      </c>
      <c r="O90" s="4">
        <f>+(C90*DEFLATOR!C90)</f>
        <v>1059.581481804843</v>
      </c>
      <c r="P90" s="9">
        <f t="shared" si="15"/>
        <v>5.434285242256842</v>
      </c>
      <c r="Q90" s="9">
        <f t="shared" si="22"/>
        <v>-6.964589272521482</v>
      </c>
      <c r="R90" s="4">
        <f>+(D90*DEFLATOR!D90)</f>
        <v>1282.8904735716405</v>
      </c>
      <c r="S90" s="9">
        <f t="shared" si="16"/>
        <v>-1.0434498882741061</v>
      </c>
      <c r="T90" s="9">
        <f t="shared" si="23"/>
        <v>5.735457022794832</v>
      </c>
      <c r="U90" s="4">
        <f>+(E90*DEFLATOR!E90)</f>
        <v>1436.2757094423393</v>
      </c>
      <c r="V90" s="9">
        <f t="shared" si="17"/>
        <v>-1.3308813389473761</v>
      </c>
      <c r="W90" s="9">
        <f t="shared" si="24"/>
        <v>3.5943460015386064</v>
      </c>
      <c r="X90" s="4">
        <f>+(F90*DEFLATOR!F90)</f>
        <v>1682.8586652672243</v>
      </c>
      <c r="Y90" s="9">
        <f t="shared" si="18"/>
        <v>1.8489535129873946</v>
      </c>
      <c r="Z90" s="9">
        <f t="shared" si="25"/>
        <v>3.0221512912771864</v>
      </c>
      <c r="AA90" s="4">
        <f>+(G90*DEFLATOR!G90)</f>
        <v>1809.6733302954426</v>
      </c>
      <c r="AB90" s="9">
        <f t="shared" si="19"/>
        <v>-1.300377369021477</v>
      </c>
      <c r="AC90" s="9">
        <f t="shared" si="26"/>
        <v>3.937375795279885</v>
      </c>
      <c r="AD90" s="4">
        <f>+(H90*DEFLATOR!H90)</f>
        <v>1549.6507609346565</v>
      </c>
      <c r="AE90" s="9">
        <f t="shared" si="20"/>
        <v>2.3612586612858477</v>
      </c>
      <c r="AF90" s="9">
        <f t="shared" si="27"/>
        <v>3.0532906085868783</v>
      </c>
    </row>
    <row r="91" spans="1:32" ht="11.25">
      <c r="A91" s="10" t="s">
        <v>12</v>
      </c>
      <c r="B91" s="4">
        <v>1324.02</v>
      </c>
      <c r="C91" s="4">
        <v>846.37</v>
      </c>
      <c r="D91" s="4">
        <v>1083.87</v>
      </c>
      <c r="E91" s="4">
        <v>1239.5</v>
      </c>
      <c r="F91" s="4">
        <v>1332.44</v>
      </c>
      <c r="G91" s="4">
        <v>1467.52</v>
      </c>
      <c r="H91" s="4">
        <v>1273.57</v>
      </c>
      <c r="K91" s="10" t="s">
        <v>12</v>
      </c>
      <c r="L91" s="4">
        <f>+(B91*DEFLATOR!B91)</f>
        <v>1611.7808968125996</v>
      </c>
      <c r="M91" s="9">
        <f t="shared" si="14"/>
        <v>-0.9211938999897917</v>
      </c>
      <c r="N91" s="9">
        <f t="shared" si="21"/>
        <v>2.222041503715122</v>
      </c>
      <c r="O91" s="4">
        <f>+(C91*DEFLATOR!C91)</f>
        <v>1027.8661237928568</v>
      </c>
      <c r="P91" s="9">
        <f t="shared" si="15"/>
        <v>-2.993196706114909</v>
      </c>
      <c r="Q91" s="9">
        <f t="shared" si="22"/>
        <v>-4.238061850930153</v>
      </c>
      <c r="R91" s="4">
        <f>+(D91*DEFLATOR!D91)</f>
        <v>1328.7607817868998</v>
      </c>
      <c r="S91" s="9">
        <f t="shared" si="16"/>
        <v>3.5755435994121676</v>
      </c>
      <c r="T91" s="9">
        <f t="shared" si="23"/>
        <v>4.8241911271688975</v>
      </c>
      <c r="U91" s="4">
        <f>+(E91*DEFLATOR!E91)</f>
        <v>1497.303875613577</v>
      </c>
      <c r="V91" s="9">
        <f t="shared" si="17"/>
        <v>4.2490564847701195</v>
      </c>
      <c r="W91" s="9">
        <f t="shared" si="24"/>
        <v>5.2329865226494965</v>
      </c>
      <c r="X91" s="4">
        <f>+(F91*DEFLATOR!F91)</f>
        <v>1630.4500020082742</v>
      </c>
      <c r="Y91" s="9">
        <f t="shared" si="18"/>
        <v>-3.114264099571784</v>
      </c>
      <c r="Z91" s="9">
        <f t="shared" si="25"/>
        <v>0.9778009667603893</v>
      </c>
      <c r="AA91" s="4">
        <f>+(G91*DEFLATOR!G91)</f>
        <v>1792.6123523136494</v>
      </c>
      <c r="AB91" s="9">
        <f t="shared" si="19"/>
        <v>-0.9427656194175071</v>
      </c>
      <c r="AC91" s="9">
        <f t="shared" si="26"/>
        <v>2.4902582783030702</v>
      </c>
      <c r="AD91" s="4">
        <f>+(H91*DEFLATOR!H91)</f>
        <v>1507.6866720079734</v>
      </c>
      <c r="AE91" s="9">
        <f t="shared" si="20"/>
        <v>-2.7079707237631423</v>
      </c>
      <c r="AF91" s="9">
        <f t="shared" si="27"/>
        <v>2.968308683752885</v>
      </c>
    </row>
    <row r="92" spans="1:32" ht="11.25">
      <c r="A92" s="10" t="s">
        <v>13</v>
      </c>
      <c r="B92" s="4">
        <v>1327.04</v>
      </c>
      <c r="C92" s="4">
        <v>842.07</v>
      </c>
      <c r="D92" s="4">
        <v>1090.41</v>
      </c>
      <c r="E92" s="4">
        <v>1264.32</v>
      </c>
      <c r="F92" s="4">
        <v>1320.66</v>
      </c>
      <c r="G92" s="4">
        <v>1472.74</v>
      </c>
      <c r="H92" s="4">
        <v>1279.08</v>
      </c>
      <c r="K92" s="10" t="s">
        <v>13</v>
      </c>
      <c r="L92" s="4">
        <f>+(B92*DEFLATOR!B92)</f>
        <v>1606.19208399836</v>
      </c>
      <c r="M92" s="9">
        <f t="shared" si="14"/>
        <v>-0.3467476767649913</v>
      </c>
      <c r="N92" s="9">
        <f t="shared" si="21"/>
        <v>2.318972408110209</v>
      </c>
      <c r="O92" s="4">
        <f>+(C92*DEFLATOR!C92)</f>
        <v>1014.8298392818624</v>
      </c>
      <c r="P92" s="9">
        <f t="shared" si="15"/>
        <v>-1.2682862300092301</v>
      </c>
      <c r="Q92" s="9">
        <f t="shared" si="22"/>
        <v>-1.3928802881078006</v>
      </c>
      <c r="R92" s="4">
        <f>+(D92*DEFLATOR!D92)</f>
        <v>1323.5430065260794</v>
      </c>
      <c r="S92" s="9">
        <f t="shared" si="16"/>
        <v>-0.3926798060523429</v>
      </c>
      <c r="T92" s="9">
        <f t="shared" si="23"/>
        <v>3.139647335983242</v>
      </c>
      <c r="U92" s="4">
        <f>+(E92*DEFLATOR!E92)</f>
        <v>1519.5365563947792</v>
      </c>
      <c r="V92" s="9">
        <f t="shared" si="17"/>
        <v>1.4848476079774686</v>
      </c>
      <c r="W92" s="9">
        <f t="shared" si="24"/>
        <v>9.104905019601595</v>
      </c>
      <c r="X92" s="4">
        <f>+(F92*DEFLATOR!F92)</f>
        <v>1604.9610869028809</v>
      </c>
      <c r="Y92" s="9">
        <f t="shared" si="18"/>
        <v>-1.5633055336868873</v>
      </c>
      <c r="Z92" s="9">
        <f t="shared" si="25"/>
        <v>-1.9528871414215776</v>
      </c>
      <c r="AA92" s="4">
        <f>+(G92*DEFLATOR!G92)</f>
        <v>1792.714213012306</v>
      </c>
      <c r="AB92" s="9">
        <f t="shared" si="19"/>
        <v>0.0056822490665631165</v>
      </c>
      <c r="AC92" s="9">
        <f t="shared" si="26"/>
        <v>3.396548543565614</v>
      </c>
      <c r="AD92" s="4">
        <f>+(H92*DEFLATOR!H92)</f>
        <v>1501.5961516218592</v>
      </c>
      <c r="AE92" s="9">
        <f t="shared" si="20"/>
        <v>-0.40396459683513797</v>
      </c>
      <c r="AF92" s="9">
        <f t="shared" si="27"/>
        <v>3.129818354488667</v>
      </c>
    </row>
    <row r="93" spans="1:32" ht="11.25">
      <c r="A93" s="10" t="s">
        <v>14</v>
      </c>
      <c r="B93" s="4">
        <v>1332.52</v>
      </c>
      <c r="C93" s="4">
        <v>885.22</v>
      </c>
      <c r="D93" s="4">
        <v>1110.07</v>
      </c>
      <c r="E93" s="4">
        <v>1247.84</v>
      </c>
      <c r="F93" s="4">
        <v>1383.48</v>
      </c>
      <c r="G93" s="4">
        <v>1439.29</v>
      </c>
      <c r="H93" s="4">
        <v>1305.28</v>
      </c>
      <c r="K93" s="10" t="s">
        <v>14</v>
      </c>
      <c r="L93" s="4">
        <f>+(B93*DEFLATOR!B93)</f>
        <v>1606.6709294248117</v>
      </c>
      <c r="M93" s="9">
        <f t="shared" si="14"/>
        <v>0.02981246335491683</v>
      </c>
      <c r="N93" s="9">
        <f t="shared" si="21"/>
        <v>2.6984523615608103</v>
      </c>
      <c r="O93" s="4">
        <f>+(C93*DEFLATOR!C93)</f>
        <v>1063.3235643656697</v>
      </c>
      <c r="P93" s="9">
        <f t="shared" si="15"/>
        <v>4.778508002693682</v>
      </c>
      <c r="Q93" s="9">
        <f t="shared" si="22"/>
        <v>2.6083634686039803</v>
      </c>
      <c r="R93" s="4">
        <f>+(D93*DEFLATOR!D93)</f>
        <v>1342.3056135681545</v>
      </c>
      <c r="S93" s="9">
        <f t="shared" si="16"/>
        <v>1.4176046376703333</v>
      </c>
      <c r="T93" s="9">
        <f t="shared" si="23"/>
        <v>5.071344810520473</v>
      </c>
      <c r="U93" s="4">
        <f>+(E93*DEFLATOR!E93)</f>
        <v>1496.8858085510656</v>
      </c>
      <c r="V93" s="9">
        <f t="shared" si="17"/>
        <v>-1.490635269575502</v>
      </c>
      <c r="W93" s="9">
        <f t="shared" si="24"/>
        <v>5.488634818111793</v>
      </c>
      <c r="X93" s="4">
        <f>+(F93*DEFLATOR!F93)</f>
        <v>1674.6060481985855</v>
      </c>
      <c r="Y93" s="9">
        <f t="shared" si="18"/>
        <v>4.33935513228545</v>
      </c>
      <c r="Z93" s="9">
        <f t="shared" si="25"/>
        <v>0.9979065568666456</v>
      </c>
      <c r="AA93" s="4">
        <f>+(G93*DEFLATOR!G93)</f>
        <v>1743.8008493765392</v>
      </c>
      <c r="AB93" s="9">
        <f t="shared" si="19"/>
        <v>-2.7284529391652046</v>
      </c>
      <c r="AC93" s="9">
        <f t="shared" si="26"/>
        <v>2.115343824924598</v>
      </c>
      <c r="AD93" s="4">
        <f>+(H93*DEFLATOR!H93)</f>
        <v>1529.1428550977887</v>
      </c>
      <c r="AE93" s="9">
        <f t="shared" si="20"/>
        <v>1.8344948104839442</v>
      </c>
      <c r="AF93" s="9">
        <f t="shared" si="27"/>
        <v>6.085932884981826</v>
      </c>
    </row>
    <row r="94" spans="1:32" ht="11.25">
      <c r="A94" s="10" t="s">
        <v>15</v>
      </c>
      <c r="B94" s="4">
        <v>1347.59</v>
      </c>
      <c r="C94" s="4">
        <v>882.15</v>
      </c>
      <c r="D94" s="4">
        <v>1100.41</v>
      </c>
      <c r="E94" s="4">
        <v>1275.35</v>
      </c>
      <c r="F94" s="4">
        <v>1394.72</v>
      </c>
      <c r="G94" s="4">
        <v>1461.69</v>
      </c>
      <c r="H94" s="4">
        <v>1308.45</v>
      </c>
      <c r="K94" s="10" t="s">
        <v>15</v>
      </c>
      <c r="L94" s="4">
        <f>+(B94*DEFLATOR!B94)</f>
        <v>1619.8360647686093</v>
      </c>
      <c r="M94" s="9">
        <f t="shared" si="14"/>
        <v>0.8194045901179559</v>
      </c>
      <c r="N94" s="9">
        <f t="shared" si="21"/>
        <v>1.2142934151766704</v>
      </c>
      <c r="O94" s="4">
        <f>+(C94*DEFLATOR!C94)</f>
        <v>1059.8478593000316</v>
      </c>
      <c r="P94" s="9">
        <f t="shared" si="15"/>
        <v>-0.32687181795989506</v>
      </c>
      <c r="Q94" s="9">
        <f t="shared" si="22"/>
        <v>0.0031725996515463706</v>
      </c>
      <c r="R94" s="4">
        <f>+(D94*DEFLATOR!D94)</f>
        <v>1332.2233315114097</v>
      </c>
      <c r="S94" s="9">
        <f t="shared" si="16"/>
        <v>-0.7511167319001033</v>
      </c>
      <c r="T94" s="9">
        <f t="shared" si="23"/>
        <v>7.3877859758864295</v>
      </c>
      <c r="U94" s="4">
        <f>+(E94*DEFLATOR!E94)</f>
        <v>1528.357938330107</v>
      </c>
      <c r="V94" s="9">
        <f t="shared" si="17"/>
        <v>2.102507058270886</v>
      </c>
      <c r="W94" s="9">
        <f t="shared" si="24"/>
        <v>6.565761558171057</v>
      </c>
      <c r="X94" s="4">
        <f>+(F94*DEFLATOR!F94)</f>
        <v>1688.5489940555592</v>
      </c>
      <c r="Y94" s="9">
        <f t="shared" si="18"/>
        <v>0.8326105039434539</v>
      </c>
      <c r="Z94" s="9">
        <f t="shared" si="25"/>
        <v>-2.210114664048768</v>
      </c>
      <c r="AA94" s="4">
        <f>+(G94*DEFLATOR!G94)</f>
        <v>1757.0592533846864</v>
      </c>
      <c r="AB94" s="9">
        <f t="shared" si="19"/>
        <v>0.7603164095766779</v>
      </c>
      <c r="AC94" s="9">
        <f t="shared" si="26"/>
        <v>0.5627915107962123</v>
      </c>
      <c r="AD94" s="4">
        <f>+(H94*DEFLATOR!H94)</f>
        <v>1533.776793988176</v>
      </c>
      <c r="AE94" s="9">
        <f t="shared" si="20"/>
        <v>0.3030415945076026</v>
      </c>
      <c r="AF94" s="9">
        <f t="shared" si="27"/>
        <v>5.005198934067834</v>
      </c>
    </row>
    <row r="95" spans="1:32" ht="11.25">
      <c r="A95" s="10" t="s">
        <v>16</v>
      </c>
      <c r="B95" s="4">
        <v>1362.71</v>
      </c>
      <c r="C95" s="4">
        <v>931.69</v>
      </c>
      <c r="D95" s="4">
        <v>1144.66</v>
      </c>
      <c r="E95" s="4">
        <v>1252.62</v>
      </c>
      <c r="F95" s="4">
        <v>1393.57</v>
      </c>
      <c r="G95" s="4">
        <v>1488.21</v>
      </c>
      <c r="H95" s="4">
        <v>1315.57</v>
      </c>
      <c r="K95" s="10" t="s">
        <v>16</v>
      </c>
      <c r="L95" s="4">
        <f>+(B95*DEFLATOR!B95)</f>
        <v>1636.8413288507656</v>
      </c>
      <c r="M95" s="9">
        <f t="shared" si="14"/>
        <v>1.0498138948761726</v>
      </c>
      <c r="N95" s="9">
        <f t="shared" si="21"/>
        <v>1.4695574709720383</v>
      </c>
      <c r="O95" s="4">
        <f>+(C95*DEFLATOR!C95)</f>
        <v>1117.1327944702905</v>
      </c>
      <c r="P95" s="9">
        <f t="shared" si="15"/>
        <v>5.405014943191211</v>
      </c>
      <c r="Q95" s="9">
        <f t="shared" si="22"/>
        <v>3.1837491422987974</v>
      </c>
      <c r="R95" s="4">
        <f>+(D95*DEFLATOR!D95)</f>
        <v>1382.4771300397554</v>
      </c>
      <c r="S95" s="9">
        <f t="shared" si="16"/>
        <v>3.7721752306599132</v>
      </c>
      <c r="T95" s="9">
        <f t="shared" si="23"/>
        <v>4.700552511789136</v>
      </c>
      <c r="U95" s="4">
        <f>+(E95*DEFLATOR!E95)</f>
        <v>1499.6190704744008</v>
      </c>
      <c r="V95" s="9">
        <f t="shared" si="17"/>
        <v>-1.880375475859164</v>
      </c>
      <c r="W95" s="9">
        <f t="shared" si="24"/>
        <v>1.1738828259142187</v>
      </c>
      <c r="X95" s="4">
        <f>+(F95*DEFLATOR!F95)</f>
        <v>1688.676529685203</v>
      </c>
      <c r="Y95" s="9">
        <f t="shared" si="18"/>
        <v>0.007552971817381682</v>
      </c>
      <c r="Z95" s="9">
        <f t="shared" si="25"/>
        <v>0.5779550095535324</v>
      </c>
      <c r="AA95" s="4">
        <f>+(G95*DEFLATOR!G95)</f>
        <v>1786.0805217379368</v>
      </c>
      <c r="AB95" s="9">
        <f t="shared" si="19"/>
        <v>1.6516954847906051</v>
      </c>
      <c r="AC95" s="9">
        <f t="shared" si="26"/>
        <v>0.9032997090363537</v>
      </c>
      <c r="AD95" s="4">
        <f>+(H95*DEFLATOR!H95)</f>
        <v>1545.213348372799</v>
      </c>
      <c r="AE95" s="9">
        <f t="shared" si="20"/>
        <v>0.7456465914368993</v>
      </c>
      <c r="AF95" s="9">
        <f t="shared" si="27"/>
        <v>4.578277076055515</v>
      </c>
    </row>
    <row r="96" spans="1:32" ht="11.25">
      <c r="A96" s="10" t="s">
        <v>17</v>
      </c>
      <c r="B96" s="4">
        <v>1370.0917382366865</v>
      </c>
      <c r="C96" s="4">
        <v>891.5862817755702</v>
      </c>
      <c r="D96" s="4">
        <v>1181.829961060442</v>
      </c>
      <c r="E96" s="4">
        <v>1253.8154396535328</v>
      </c>
      <c r="F96" s="4">
        <v>1384.0456743858826</v>
      </c>
      <c r="G96" s="4">
        <v>1516.0159385034244</v>
      </c>
      <c r="H96" s="4">
        <v>1301.9177730622976</v>
      </c>
      <c r="K96" s="10" t="s">
        <v>17</v>
      </c>
      <c r="L96" s="4">
        <f>+(B96*DEFLATOR!B96)</f>
        <v>1643.1928372492825</v>
      </c>
      <c r="M96" s="9">
        <f t="shared" si="14"/>
        <v>0.38803445920909674</v>
      </c>
      <c r="N96" s="9">
        <f t="shared" si="21"/>
        <v>2.9587807937958566</v>
      </c>
      <c r="O96" s="4">
        <f>+(C96*DEFLATOR!C96)</f>
        <v>1067.0195287748759</v>
      </c>
      <c r="P96" s="9">
        <f t="shared" si="15"/>
        <v>-4.485882604420077</v>
      </c>
      <c r="Q96" s="9">
        <f t="shared" si="22"/>
        <v>0.05348767169988111</v>
      </c>
      <c r="R96" s="4">
        <f>+(D96*DEFLATOR!D96)</f>
        <v>1424.378410950749</v>
      </c>
      <c r="S96" s="9">
        <f t="shared" si="16"/>
        <v>3.0308842005790426</v>
      </c>
      <c r="T96" s="9">
        <f t="shared" si="23"/>
        <v>7.635756042691422</v>
      </c>
      <c r="U96" s="4">
        <f>+(E96*DEFLATOR!E96)</f>
        <v>1499.4008930548432</v>
      </c>
      <c r="V96" s="9">
        <f t="shared" si="17"/>
        <v>-0.014548856029727997</v>
      </c>
      <c r="W96" s="9">
        <f t="shared" si="24"/>
        <v>0.9273943406091112</v>
      </c>
      <c r="X96" s="4">
        <f>+(F96*DEFLATOR!F96)</f>
        <v>1677.638596118811</v>
      </c>
      <c r="Y96" s="9">
        <f t="shared" si="18"/>
        <v>-0.6536440444547154</v>
      </c>
      <c r="Z96" s="9">
        <f t="shared" si="25"/>
        <v>0.590663150221582</v>
      </c>
      <c r="AA96" s="4">
        <f>+(G96*DEFLATOR!G96)</f>
        <v>1815.0956880251472</v>
      </c>
      <c r="AB96" s="9">
        <f t="shared" si="19"/>
        <v>1.6245161365388672</v>
      </c>
      <c r="AC96" s="9">
        <f t="shared" si="26"/>
        <v>4.683919694862304</v>
      </c>
      <c r="AD96" s="4">
        <f>+(H96*DEFLATOR!H96)</f>
        <v>1525.516774912074</v>
      </c>
      <c r="AE96" s="9">
        <f t="shared" si="20"/>
        <v>-1.2746831032405037</v>
      </c>
      <c r="AF96" s="9">
        <f t="shared" si="27"/>
        <v>2.6562309544893026</v>
      </c>
    </row>
    <row r="97" spans="1:32" ht="11.25">
      <c r="A97" s="27">
        <v>10</v>
      </c>
      <c r="B97" s="4">
        <v>1375.26</v>
      </c>
      <c r="C97" s="4">
        <v>885.38</v>
      </c>
      <c r="D97" s="4">
        <v>1133.8</v>
      </c>
      <c r="E97" s="4">
        <v>1276.84</v>
      </c>
      <c r="F97" s="4">
        <v>1370.26</v>
      </c>
      <c r="G97" s="4">
        <v>1534.52</v>
      </c>
      <c r="H97" s="4">
        <v>1325.33</v>
      </c>
      <c r="K97" s="27">
        <v>10</v>
      </c>
      <c r="L97" s="4">
        <f>+(B97*DEFLATOR!B97)</f>
        <v>1645.467745504803</v>
      </c>
      <c r="M97" s="9">
        <f aca="true" t="shared" si="28" ref="M97:M102">+((L97/L96)-1)*100</f>
        <v>0.13844438728984887</v>
      </c>
      <c r="N97" s="9">
        <f aca="true" t="shared" si="29" ref="N97:N102">+((L97/L85)-1)*100</f>
        <v>2.400549775166927</v>
      </c>
      <c r="O97" s="4">
        <f>+(C97*DEFLATOR!C97)</f>
        <v>1057.3715857404566</v>
      </c>
      <c r="P97" s="9">
        <f aca="true" t="shared" si="30" ref="P97:P102">+((O97/O96)-1)*100</f>
        <v>-0.9041955441524863</v>
      </c>
      <c r="Q97" s="9">
        <f aca="true" t="shared" si="31" ref="Q97:Q102">+((O97/O85)-1)*100</f>
        <v>-2.0124246463543383</v>
      </c>
      <c r="R97" s="4">
        <f>+(D97*DEFLATOR!D97)</f>
        <v>1364.035935865887</v>
      </c>
      <c r="S97" s="9">
        <f aca="true" t="shared" si="32" ref="S97:S102">+((R97/R96)-1)*100</f>
        <v>-4.236407588106051</v>
      </c>
      <c r="T97" s="9">
        <f aca="true" t="shared" si="33" ref="T97:T102">+((R97/R85)-1)*100</f>
        <v>1.9311271376918793</v>
      </c>
      <c r="U97" s="4">
        <f>+(E97*DEFLATOR!E97)</f>
        <v>1523.279414885511</v>
      </c>
      <c r="V97" s="9">
        <f aca="true" t="shared" si="34" ref="V97:V102">+((U97/U96)-1)*100</f>
        <v>1.5925375222378468</v>
      </c>
      <c r="W97" s="9">
        <f aca="true" t="shared" si="35" ref="W97:W102">+((U97/U85)-1)*100</f>
        <v>2.715931518798542</v>
      </c>
      <c r="X97" s="4">
        <f>+(F97*DEFLATOR!F97)</f>
        <v>1656.2909985158249</v>
      </c>
      <c r="Y97" s="9">
        <f aca="true" t="shared" si="36" ref="Y97:Y102">+((X97/X96)-1)*100</f>
        <v>-1.272478926770837</v>
      </c>
      <c r="Z97" s="9">
        <f aca="true" t="shared" si="37" ref="Z97:Z102">+((X97/X85)-1)*100</f>
        <v>-0.9193867912276055</v>
      </c>
      <c r="AA97" s="4">
        <f>+(G97*DEFLATOR!G97)</f>
        <v>1832.6685608993575</v>
      </c>
      <c r="AB97" s="9">
        <f aca="true" t="shared" si="38" ref="AB97:AB102">+((AA97/AA96)-1)*100</f>
        <v>0.9681513206243109</v>
      </c>
      <c r="AC97" s="9">
        <f aca="true" t="shared" si="39" ref="AC97:AC102">+((AA97/AA85)-1)*100</f>
        <v>4.195727552995154</v>
      </c>
      <c r="AD97" s="4">
        <f>+(H97*DEFLATOR!H97)</f>
        <v>1550.778864745604</v>
      </c>
      <c r="AE97" s="9">
        <f aca="true" t="shared" si="40" ref="AE97:AE102">+((AD97/AD96)-1)*100</f>
        <v>1.655969324557982</v>
      </c>
      <c r="AF97" s="9">
        <f aca="true" t="shared" si="41" ref="AF97:AF102">+((AD97/AD85)-1)*100</f>
        <v>6.095637128785603</v>
      </c>
    </row>
    <row r="98" spans="1:32" ht="11.25">
      <c r="A98" s="27">
        <v>11</v>
      </c>
      <c r="B98" s="4">
        <v>1462.48</v>
      </c>
      <c r="C98" s="4">
        <v>883.82</v>
      </c>
      <c r="D98" s="4">
        <v>1156.65</v>
      </c>
      <c r="E98" s="4">
        <v>1266.49</v>
      </c>
      <c r="F98" s="4">
        <v>1445.4</v>
      </c>
      <c r="G98" s="4">
        <v>1688.87</v>
      </c>
      <c r="H98" s="4">
        <v>1373.46</v>
      </c>
      <c r="K98" s="27">
        <v>11</v>
      </c>
      <c r="L98" s="4">
        <f>+(B98*DEFLATOR!B98)</f>
        <v>1743.3130926397873</v>
      </c>
      <c r="M98" s="9">
        <f t="shared" si="28"/>
        <v>5.946354609641236</v>
      </c>
      <c r="N98" s="9">
        <f t="shared" si="29"/>
        <v>1.0404040701312178</v>
      </c>
      <c r="O98" s="4">
        <f>+(C98*DEFLATOR!C98)</f>
        <v>1048.3795632212978</v>
      </c>
      <c r="P98" s="9">
        <f t="shared" si="30"/>
        <v>-0.850412725329841</v>
      </c>
      <c r="Q98" s="9">
        <f t="shared" si="31"/>
        <v>-7.53174457748228</v>
      </c>
      <c r="R98" s="4">
        <f>+(D98*DEFLATOR!D98)</f>
        <v>1386.2582068359588</v>
      </c>
      <c r="S98" s="9">
        <f t="shared" si="32"/>
        <v>1.6291558298253461</v>
      </c>
      <c r="T98" s="9">
        <f t="shared" si="33"/>
        <v>-0.9220021457266858</v>
      </c>
      <c r="U98" s="4">
        <f>+(E98*DEFLATOR!E98)</f>
        <v>1506.8632587430307</v>
      </c>
      <c r="V98" s="9">
        <f t="shared" si="34"/>
        <v>-1.0776851562531053</v>
      </c>
      <c r="W98" s="9">
        <f t="shared" si="35"/>
        <v>-6.528476750220335</v>
      </c>
      <c r="X98" s="4">
        <f>+(F98*DEFLATOR!F98)</f>
        <v>1740.5019750679583</v>
      </c>
      <c r="Y98" s="9">
        <f t="shared" si="36"/>
        <v>5.084310464018316</v>
      </c>
      <c r="Z98" s="9">
        <f t="shared" si="37"/>
        <v>-0.3228133076740525</v>
      </c>
      <c r="AA98" s="4">
        <f>+(G98*DEFLATOR!G98)</f>
        <v>2010.7744923862315</v>
      </c>
      <c r="AB98" s="9">
        <f t="shared" si="38"/>
        <v>9.718392910034467</v>
      </c>
      <c r="AC98" s="9">
        <f t="shared" si="39"/>
        <v>4.0667607344679</v>
      </c>
      <c r="AD98" s="4">
        <f>+(H98*DEFLATOR!H98)</f>
        <v>1599.1006460859644</v>
      </c>
      <c r="AE98" s="9">
        <f t="shared" si="40"/>
        <v>3.115968526453128</v>
      </c>
      <c r="AF98" s="9">
        <f t="shared" si="41"/>
        <v>4.223520539004855</v>
      </c>
    </row>
    <row r="99" spans="1:32" ht="11.25">
      <c r="A99" s="27">
        <v>12</v>
      </c>
      <c r="B99" s="4">
        <v>1725.76</v>
      </c>
      <c r="C99" s="4">
        <v>1302.52</v>
      </c>
      <c r="D99" s="4">
        <v>1269.17</v>
      </c>
      <c r="E99" s="4">
        <v>1704.47</v>
      </c>
      <c r="F99" s="4">
        <v>1756.66</v>
      </c>
      <c r="G99" s="4">
        <v>1859.92</v>
      </c>
      <c r="H99" s="4">
        <v>1736.62</v>
      </c>
      <c r="K99" s="27">
        <v>12</v>
      </c>
      <c r="L99" s="4">
        <f>+(B99*DEFLATOR!B99)</f>
        <v>2052.600637369707</v>
      </c>
      <c r="M99" s="9">
        <f t="shared" si="28"/>
        <v>17.741365336824554</v>
      </c>
      <c r="N99" s="9">
        <f t="shared" si="29"/>
        <v>-0.6053087925914524</v>
      </c>
      <c r="O99" s="4">
        <f>+(C99*DEFLATOR!C99)</f>
        <v>1534.2977612585266</v>
      </c>
      <c r="P99" s="9">
        <f t="shared" si="30"/>
        <v>46.34945348840787</v>
      </c>
      <c r="Q99" s="9">
        <f t="shared" si="31"/>
        <v>-2.1849694635226236</v>
      </c>
      <c r="R99" s="4">
        <f>+(D99*DEFLATOR!D99)</f>
        <v>1516.8674802327105</v>
      </c>
      <c r="S99" s="9">
        <f t="shared" si="32"/>
        <v>9.42171326760679</v>
      </c>
      <c r="T99" s="9">
        <f t="shared" si="33"/>
        <v>0.03843879756357804</v>
      </c>
      <c r="U99" s="4">
        <f>+(E99*DEFLATOR!E99)</f>
        <v>2023.921756428497</v>
      </c>
      <c r="V99" s="9">
        <f t="shared" si="34"/>
        <v>34.31356459754533</v>
      </c>
      <c r="W99" s="9">
        <f t="shared" si="35"/>
        <v>4.735483780486782</v>
      </c>
      <c r="X99" s="4">
        <f>+(F99*DEFLATOR!F99)</f>
        <v>2113.4087108532362</v>
      </c>
      <c r="Y99" s="9">
        <f t="shared" si="36"/>
        <v>21.42524059880586</v>
      </c>
      <c r="Z99" s="9">
        <f t="shared" si="37"/>
        <v>3.069570465248539</v>
      </c>
      <c r="AA99" s="4">
        <f>+(G99*DEFLATOR!G99)</f>
        <v>2207.8038055267134</v>
      </c>
      <c r="AB99" s="9">
        <f t="shared" si="38"/>
        <v>9.798677767523433</v>
      </c>
      <c r="AC99" s="9">
        <f t="shared" si="39"/>
        <v>-4.877258594377776</v>
      </c>
      <c r="AD99" s="4">
        <f>+(H99*DEFLATOR!H99)</f>
        <v>2026.990330518691</v>
      </c>
      <c r="AE99" s="9">
        <f t="shared" si="40"/>
        <v>26.758145929091448</v>
      </c>
      <c r="AF99" s="9">
        <f t="shared" si="41"/>
        <v>6.914641352877315</v>
      </c>
    </row>
    <row r="100" spans="1:32" ht="11.25">
      <c r="A100" s="10" t="s">
        <v>34</v>
      </c>
      <c r="B100" s="4">
        <v>1412.53</v>
      </c>
      <c r="C100" s="4">
        <v>913.29</v>
      </c>
      <c r="D100" s="4">
        <v>1140.12</v>
      </c>
      <c r="E100" s="4">
        <v>1270.36</v>
      </c>
      <c r="F100" s="4">
        <v>1467.71</v>
      </c>
      <c r="G100" s="4">
        <v>1548.58</v>
      </c>
      <c r="H100" s="4">
        <v>1394.99</v>
      </c>
      <c r="K100" s="10" t="s">
        <v>34</v>
      </c>
      <c r="L100" s="4">
        <f>+(B100*DEFLATOR!B100)</f>
        <v>1661.7858129866008</v>
      </c>
      <c r="M100" s="9">
        <f t="shared" si="28"/>
        <v>-19.03998358316372</v>
      </c>
      <c r="N100" s="9">
        <f t="shared" si="29"/>
        <v>1.8093482273103145</v>
      </c>
      <c r="O100" s="4">
        <f>+(C100*DEFLATOR!C100)</f>
        <v>1074.1946859060706</v>
      </c>
      <c r="P100" s="9">
        <f t="shared" si="30"/>
        <v>-29.987860698893986</v>
      </c>
      <c r="Q100" s="9">
        <f t="shared" si="31"/>
        <v>2.7332610672250235</v>
      </c>
      <c r="R100" s="4">
        <f>+(D100*DEFLATOR!D100)</f>
        <v>1354.6390748619356</v>
      </c>
      <c r="S100" s="9">
        <f t="shared" si="32"/>
        <v>-10.69496231443281</v>
      </c>
      <c r="T100" s="9">
        <f t="shared" si="33"/>
        <v>5.430099898253671</v>
      </c>
      <c r="U100" s="4">
        <f>+(E100*DEFLATOR!E100)</f>
        <v>1498.5603646163518</v>
      </c>
      <c r="V100" s="9">
        <f t="shared" si="34"/>
        <v>-25.95759397039249</v>
      </c>
      <c r="W100" s="9">
        <f t="shared" si="35"/>
        <v>1.6090718899407053</v>
      </c>
      <c r="X100" s="4">
        <f>+(F100*DEFLATOR!F100)</f>
        <v>1744.667251601686</v>
      </c>
      <c r="Y100" s="9">
        <f t="shared" si="36"/>
        <v>-17.447711716049476</v>
      </c>
      <c r="Z100" s="9">
        <f t="shared" si="37"/>
        <v>7.018966404981564</v>
      </c>
      <c r="AA100" s="4">
        <f>+(G100*DEFLATOR!G100)</f>
        <v>1810.1723689086828</v>
      </c>
      <c r="AB100" s="9">
        <f t="shared" si="38"/>
        <v>-18.010270460747225</v>
      </c>
      <c r="AC100" s="9">
        <f t="shared" si="39"/>
        <v>-2.2843619517122216</v>
      </c>
      <c r="AD100" s="4">
        <f>+(H100*DEFLATOR!H100)</f>
        <v>1619.65415865517</v>
      </c>
      <c r="AE100" s="9">
        <f t="shared" si="40"/>
        <v>-20.09561494845843</v>
      </c>
      <c r="AF100" s="9">
        <f t="shared" si="41"/>
        <v>6.759320601156871</v>
      </c>
    </row>
    <row r="101" spans="1:32" ht="11.25">
      <c r="A101" s="10" t="s">
        <v>10</v>
      </c>
      <c r="B101" s="4">
        <v>1423.6</v>
      </c>
      <c r="C101" s="4">
        <v>956.08</v>
      </c>
      <c r="D101" s="4">
        <v>1123.48</v>
      </c>
      <c r="E101" s="4">
        <v>1317.85</v>
      </c>
      <c r="F101" s="4">
        <v>1471.1</v>
      </c>
      <c r="G101" s="4">
        <v>1562.04</v>
      </c>
      <c r="H101" s="4">
        <v>1378.1</v>
      </c>
      <c r="K101" s="10" t="s">
        <v>10</v>
      </c>
      <c r="L101" s="4">
        <f>+(B101*DEFLATOR!B101)</f>
        <v>1663.3866534320919</v>
      </c>
      <c r="M101" s="9">
        <f t="shared" si="28"/>
        <v>0.0963325377422608</v>
      </c>
      <c r="N101" s="9">
        <f t="shared" si="29"/>
        <v>2.365808292731586</v>
      </c>
      <c r="O101" s="4">
        <f>+(C101*DEFLATOR!C101)</f>
        <v>1118.1500316649558</v>
      </c>
      <c r="P101" s="9">
        <f t="shared" si="30"/>
        <v>4.091934761510152</v>
      </c>
      <c r="Q101" s="9">
        <f t="shared" si="31"/>
        <v>11.26218361365725</v>
      </c>
      <c r="R101" s="4">
        <f>+(D101*DEFLATOR!D101)</f>
        <v>1322.5682935058846</v>
      </c>
      <c r="S101" s="9">
        <f t="shared" si="32"/>
        <v>-2.367477946796981</v>
      </c>
      <c r="T101" s="9">
        <f t="shared" si="33"/>
        <v>2.017123292003542</v>
      </c>
      <c r="U101" s="4">
        <f>+(E101*DEFLATOR!E101)</f>
        <v>1547.1548592556767</v>
      </c>
      <c r="V101" s="9">
        <f t="shared" si="34"/>
        <v>3.242745223130572</v>
      </c>
      <c r="W101" s="9">
        <f t="shared" si="35"/>
        <v>6.286282913044761</v>
      </c>
      <c r="X101" s="4">
        <f>+(F101*DEFLATOR!F101)</f>
        <v>1736.1963318773912</v>
      </c>
      <c r="Y101" s="9">
        <f t="shared" si="36"/>
        <v>-0.4855321102931298</v>
      </c>
      <c r="Z101" s="9">
        <f t="shared" si="37"/>
        <v>5.077023486532983</v>
      </c>
      <c r="AA101" s="4">
        <f>+(G101*DEFLATOR!G101)</f>
        <v>1813.7539349408491</v>
      </c>
      <c r="AB101" s="9">
        <f t="shared" si="38"/>
        <v>0.1978577340856047</v>
      </c>
      <c r="AC101" s="9">
        <f t="shared" si="39"/>
        <v>-1.0778211032770435</v>
      </c>
      <c r="AD101" s="4">
        <f>+(H101*DEFLATOR!H101)</f>
        <v>1587.1877907108758</v>
      </c>
      <c r="AE101" s="9">
        <f t="shared" si="40"/>
        <v>-2.004524717255174</v>
      </c>
      <c r="AF101" s="9">
        <f t="shared" si="41"/>
        <v>4.840744821110987</v>
      </c>
    </row>
    <row r="102" spans="1:32" ht="11.25">
      <c r="A102" s="10" t="s">
        <v>11</v>
      </c>
      <c r="B102" s="4">
        <v>1441.6230642033522</v>
      </c>
      <c r="C102" s="4">
        <v>941.1991215501679</v>
      </c>
      <c r="D102" s="4">
        <v>1180.8503527437204</v>
      </c>
      <c r="E102" s="4">
        <v>1295.9969313781253</v>
      </c>
      <c r="F102" s="4">
        <v>1508.1177874259265</v>
      </c>
      <c r="G102" s="4">
        <v>1571.3616853254678</v>
      </c>
      <c r="H102" s="4">
        <v>1438.8684724418076</v>
      </c>
      <c r="K102" s="10" t="s">
        <v>11</v>
      </c>
      <c r="L102" s="4">
        <f>+(B102*DEFLATOR!B102)</f>
        <v>1673.1096738259498</v>
      </c>
      <c r="M102" s="9">
        <f t="shared" si="28"/>
        <v>0.5845315864351885</v>
      </c>
      <c r="N102" s="9">
        <f t="shared" si="29"/>
        <v>2.848786261751135</v>
      </c>
      <c r="O102" s="4">
        <f>+(C102*DEFLATOR!C102)</f>
        <v>1092.3356346869875</v>
      </c>
      <c r="P102" s="9">
        <f t="shared" si="30"/>
        <v>-2.3086702362767886</v>
      </c>
      <c r="Q102" s="9">
        <f t="shared" si="31"/>
        <v>3.09123493045127</v>
      </c>
      <c r="R102" s="4">
        <f>+(D102*DEFLATOR!D102)</f>
        <v>1381.1277325027138</v>
      </c>
      <c r="S102" s="9">
        <f t="shared" si="32"/>
        <v>4.427706250359198</v>
      </c>
      <c r="T102" s="9">
        <f t="shared" si="33"/>
        <v>7.657493835586382</v>
      </c>
      <c r="U102" s="4">
        <f>+(E102*DEFLATOR!E102)</f>
        <v>1507.1811529981162</v>
      </c>
      <c r="V102" s="9">
        <f t="shared" si="34"/>
        <v>-2.5836913492157776</v>
      </c>
      <c r="W102" s="9">
        <f t="shared" si="35"/>
        <v>4.936757134415881</v>
      </c>
      <c r="X102" s="4">
        <f>+(F102*DEFLATOR!F102)</f>
        <v>1765.0583380266135</v>
      </c>
      <c r="Y102" s="9">
        <f t="shared" si="36"/>
        <v>1.6623699531730374</v>
      </c>
      <c r="Z102" s="9">
        <f t="shared" si="37"/>
        <v>4.884526220527063</v>
      </c>
      <c r="AA102" s="4">
        <f>+(G102*DEFLATOR!G102)</f>
        <v>1816.403939547368</v>
      </c>
      <c r="AB102" s="9">
        <f t="shared" si="38"/>
        <v>0.14610607070055792</v>
      </c>
      <c r="AC102" s="9">
        <f t="shared" si="39"/>
        <v>0.3719239897748139</v>
      </c>
      <c r="AD102" s="4">
        <f>+(H102*DEFLATOR!H102)</f>
        <v>1642.5574033209173</v>
      </c>
      <c r="AE102" s="9">
        <f t="shared" si="40"/>
        <v>3.4885356940178136</v>
      </c>
      <c r="AF102" s="9">
        <f t="shared" si="41"/>
        <v>5.995327768575742</v>
      </c>
    </row>
    <row r="103" spans="1:32" ht="11.25">
      <c r="A103" s="10" t="s">
        <v>12</v>
      </c>
      <c r="B103" s="4">
        <v>1430.9</v>
      </c>
      <c r="C103" s="4">
        <v>975.16</v>
      </c>
      <c r="D103" s="4">
        <v>1222.89</v>
      </c>
      <c r="E103" s="4">
        <v>1291.62</v>
      </c>
      <c r="F103" s="4">
        <v>1478.71</v>
      </c>
      <c r="G103" s="4">
        <v>1551.27</v>
      </c>
      <c r="H103" s="4">
        <v>1439.74</v>
      </c>
      <c r="K103" s="10" t="s">
        <v>12</v>
      </c>
      <c r="L103" s="4">
        <f>+(B103*DEFLATOR!B103)</f>
        <v>1649.087768677526</v>
      </c>
      <c r="M103" s="9">
        <f aca="true" t="shared" si="42" ref="M103:M108">+((L103/L102)-1)*100</f>
        <v>-1.4357639265507482</v>
      </c>
      <c r="N103" s="9">
        <f aca="true" t="shared" si="43" ref="N103:N108">+((L103/L91)-1)*100</f>
        <v>2.314636681617399</v>
      </c>
      <c r="O103" s="4">
        <f>+(C103*DEFLATOR!C103)</f>
        <v>1122.9905796694823</v>
      </c>
      <c r="P103" s="9">
        <f aca="true" t="shared" si="44" ref="P103:P108">+((O103/O102)-1)*100</f>
        <v>2.806366835343521</v>
      </c>
      <c r="Q103" s="9">
        <f aca="true" t="shared" si="45" ref="Q103:Q108">+((O103/O91)-1)*100</f>
        <v>9.254556957827687</v>
      </c>
      <c r="R103" s="4">
        <f>+(D103*DEFLATOR!D103)</f>
        <v>1417.6801344368212</v>
      </c>
      <c r="S103" s="9">
        <f aca="true" t="shared" si="46" ref="S103:S108">+((R103/R102)-1)*100</f>
        <v>2.6465620140630586</v>
      </c>
      <c r="T103" s="9">
        <f aca="true" t="shared" si="47" ref="T103:T108">+((R103/R91)-1)*100</f>
        <v>6.691900744567714</v>
      </c>
      <c r="U103" s="4">
        <f>+(E103*DEFLATOR!E103)</f>
        <v>1489.4308334287539</v>
      </c>
      <c r="V103" s="9">
        <f aca="true" t="shared" si="48" ref="V103:V108">+((U103/U102)-1)*100</f>
        <v>-1.177716396867956</v>
      </c>
      <c r="W103" s="9">
        <f aca="true" t="shared" si="49" ref="W103:W108">+((U103/U91)-1)*100</f>
        <v>-0.5258145866747888</v>
      </c>
      <c r="X103" s="4">
        <f>+(F103*DEFLATOR!F103)</f>
        <v>1717.9276321780953</v>
      </c>
      <c r="Y103" s="9">
        <f aca="true" t="shared" si="50" ref="Y103:Y108">+((X103/X102)-1)*100</f>
        <v>-2.6702066913670164</v>
      </c>
      <c r="Z103" s="9">
        <f aca="true" t="shared" si="51" ref="Z103:Z108">+((X103/X91)-1)*100</f>
        <v>5.365244568191141</v>
      </c>
      <c r="AA103" s="4">
        <f>+(G103*DEFLATOR!G103)</f>
        <v>1782.307031331474</v>
      </c>
      <c r="AB103" s="9">
        <f aca="true" t="shared" si="52" ref="AB103:AB108">+((AA103/AA102)-1)*100</f>
        <v>-1.877165506720424</v>
      </c>
      <c r="AC103" s="9">
        <f aca="true" t="shared" si="53" ref="AC103:AC108">+((AA103/AA91)-1)*100</f>
        <v>-0.5748772716463013</v>
      </c>
      <c r="AD103" s="4">
        <f>+(H103*DEFLATOR!H103)</f>
        <v>1633.9122238409886</v>
      </c>
      <c r="AE103" s="9">
        <f aca="true" t="shared" si="54" ref="AE103:AE108">+((AD103/AD102)-1)*100</f>
        <v>-0.5263243441264165</v>
      </c>
      <c r="AF103" s="9">
        <f aca="true" t="shared" si="55" ref="AF103:AF108">+((AD103/AD91)-1)*100</f>
        <v>8.372134222351724</v>
      </c>
    </row>
    <row r="104" spans="1:32" ht="11.25">
      <c r="A104" s="10" t="s">
        <v>13</v>
      </c>
      <c r="B104" s="4">
        <v>1437.43</v>
      </c>
      <c r="C104" s="4">
        <v>1006.5</v>
      </c>
      <c r="D104" s="4">
        <v>1209.16</v>
      </c>
      <c r="E104" s="4">
        <v>1333.94</v>
      </c>
      <c r="F104" s="4">
        <v>1480.2</v>
      </c>
      <c r="G104" s="4">
        <v>1550.46</v>
      </c>
      <c r="H104" s="4">
        <v>1447.87</v>
      </c>
      <c r="K104" s="10" t="s">
        <v>13</v>
      </c>
      <c r="L104" s="4">
        <f>+(B104*DEFLATOR!B104)</f>
        <v>1649.7459413803547</v>
      </c>
      <c r="M104" s="9">
        <f t="shared" si="42"/>
        <v>0.039911320387542304</v>
      </c>
      <c r="N104" s="9">
        <f t="shared" si="43"/>
        <v>2.7116219670049846</v>
      </c>
      <c r="O104" s="4">
        <f>+(C104*DEFLATOR!C104)</f>
        <v>1159.5454236878886</v>
      </c>
      <c r="P104" s="9">
        <f t="shared" si="44"/>
        <v>3.2551336298088263</v>
      </c>
      <c r="Q104" s="9">
        <f t="shared" si="45"/>
        <v>14.260083691314529</v>
      </c>
      <c r="R104" s="4">
        <f>+(D104*DEFLATOR!D104)</f>
        <v>1388.1591679542846</v>
      </c>
      <c r="S104" s="9">
        <f t="shared" si="46"/>
        <v>-2.0823432426993693</v>
      </c>
      <c r="T104" s="9">
        <f t="shared" si="47"/>
        <v>4.882059828022078</v>
      </c>
      <c r="U104" s="4">
        <f>+(E104*DEFLATOR!E104)</f>
        <v>1532.4089621575113</v>
      </c>
      <c r="V104" s="9">
        <f t="shared" si="48"/>
        <v>2.8855404201495682</v>
      </c>
      <c r="W104" s="9">
        <f t="shared" si="49"/>
        <v>0.8471270867792091</v>
      </c>
      <c r="X104" s="4">
        <f>+(F104*DEFLATOR!F104)</f>
        <v>1708.0439771998965</v>
      </c>
      <c r="Y104" s="9">
        <f t="shared" si="50"/>
        <v>-0.5753242914934509</v>
      </c>
      <c r="Z104" s="9">
        <f t="shared" si="51"/>
        <v>6.422765706795808</v>
      </c>
      <c r="AA104" s="4">
        <f>+(G104*DEFLATOR!G104)</f>
        <v>1776.0482499449713</v>
      </c>
      <c r="AB104" s="9">
        <f t="shared" si="52"/>
        <v>-0.35116179628305044</v>
      </c>
      <c r="AC104" s="9">
        <f t="shared" si="53"/>
        <v>-0.9296497426285688</v>
      </c>
      <c r="AD104" s="4">
        <f>+(H104*DEFLATOR!H104)</f>
        <v>1641.0053788345822</v>
      </c>
      <c r="AE104" s="9">
        <f t="shared" si="54"/>
        <v>0.43412093318691003</v>
      </c>
      <c r="AF104" s="9">
        <f t="shared" si="55"/>
        <v>9.284069292675557</v>
      </c>
    </row>
    <row r="105" spans="1:32" ht="11.25">
      <c r="A105" s="10" t="s">
        <v>14</v>
      </c>
      <c r="B105" s="4">
        <v>1471.04</v>
      </c>
      <c r="C105" s="4">
        <v>1023.22</v>
      </c>
      <c r="D105" s="4">
        <v>1230.89</v>
      </c>
      <c r="E105" s="4">
        <v>1424.6</v>
      </c>
      <c r="F105" s="4">
        <v>1510.57</v>
      </c>
      <c r="G105" s="4">
        <v>1582.23</v>
      </c>
      <c r="H105" s="4">
        <v>1431.71</v>
      </c>
      <c r="K105" s="10" t="s">
        <v>14</v>
      </c>
      <c r="L105" s="4">
        <f>+(B105*DEFLATOR!B105)</f>
        <v>1690.61447279295</v>
      </c>
      <c r="M105" s="9">
        <f t="shared" si="42"/>
        <v>2.4772621279128826</v>
      </c>
      <c r="N105" s="9">
        <f t="shared" si="43"/>
        <v>5.2246880074060975</v>
      </c>
      <c r="O105" s="4">
        <f>+(C105*DEFLATOR!C105)</f>
        <v>1178.807817611447</v>
      </c>
      <c r="P105" s="9">
        <f t="shared" si="44"/>
        <v>1.6612021857923542</v>
      </c>
      <c r="Q105" s="9">
        <f t="shared" si="45"/>
        <v>10.860687857949426</v>
      </c>
      <c r="R105" s="4">
        <f>+(D105*DEFLATOR!D105)</f>
        <v>1415.3705824148465</v>
      </c>
      <c r="S105" s="9">
        <f t="shared" si="46"/>
        <v>1.9602517556155385</v>
      </c>
      <c r="T105" s="9">
        <f t="shared" si="47"/>
        <v>5.443243931050001</v>
      </c>
      <c r="U105" s="4">
        <f>+(E105*DEFLATOR!E105)</f>
        <v>1636.7213939931519</v>
      </c>
      <c r="V105" s="9">
        <f t="shared" si="48"/>
        <v>6.807088343360834</v>
      </c>
      <c r="W105" s="9">
        <f t="shared" si="49"/>
        <v>9.341767063543905</v>
      </c>
      <c r="X105" s="4">
        <f>+(F105*DEFLATOR!F105)</f>
        <v>1746.0570624695451</v>
      </c>
      <c r="Y105" s="9">
        <f t="shared" si="50"/>
        <v>2.2255331699343017</v>
      </c>
      <c r="Z105" s="9">
        <f t="shared" si="51"/>
        <v>4.266735710636005</v>
      </c>
      <c r="AA105" s="4">
        <f>+(G105*DEFLATOR!G105)</f>
        <v>1814.981683895538</v>
      </c>
      <c r="AB105" s="9">
        <f t="shared" si="52"/>
        <v>2.192138302085711</v>
      </c>
      <c r="AC105" s="9">
        <f t="shared" si="53"/>
        <v>4.0819359931180355</v>
      </c>
      <c r="AD105" s="4">
        <f>+(H105*DEFLATOR!H105)</f>
        <v>1627.2460407088608</v>
      </c>
      <c r="AE105" s="9">
        <f t="shared" si="54"/>
        <v>-0.8384700198541095</v>
      </c>
      <c r="AF105" s="9">
        <f t="shared" si="55"/>
        <v>6.415567079558326</v>
      </c>
    </row>
    <row r="106" spans="1:32" ht="11.25">
      <c r="A106" s="10" t="s">
        <v>15</v>
      </c>
      <c r="B106" s="4">
        <v>1487.72</v>
      </c>
      <c r="C106" s="4">
        <v>1075.45</v>
      </c>
      <c r="D106" s="4">
        <v>1259.43</v>
      </c>
      <c r="E106" s="4">
        <v>1422.46</v>
      </c>
      <c r="F106" s="4">
        <v>1541.78</v>
      </c>
      <c r="G106" s="4">
        <v>1590.45</v>
      </c>
      <c r="H106" s="4">
        <v>1441.7</v>
      </c>
      <c r="K106" s="10" t="s">
        <v>15</v>
      </c>
      <c r="L106" s="4">
        <f>+(B106*DEFLATOR!B106)</f>
        <v>1711.5623847673073</v>
      </c>
      <c r="M106" s="9">
        <f t="shared" si="42"/>
        <v>1.239070900638306</v>
      </c>
      <c r="N106" s="9">
        <f t="shared" si="43"/>
        <v>5.6626915521726495</v>
      </c>
      <c r="O106" s="4">
        <f>+(C106*DEFLATOR!C106)</f>
        <v>1237.4947637649982</v>
      </c>
      <c r="P106" s="9">
        <f t="shared" si="44"/>
        <v>4.97849991124637</v>
      </c>
      <c r="Q106" s="9">
        <f t="shared" si="45"/>
        <v>16.761547698203792</v>
      </c>
      <c r="R106" s="4">
        <f>+(D106*DEFLATOR!D106)</f>
        <v>1453.858083320063</v>
      </c>
      <c r="S106" s="9">
        <f t="shared" si="46"/>
        <v>2.7192525677304236</v>
      </c>
      <c r="T106" s="9">
        <f t="shared" si="47"/>
        <v>9.130207295698579</v>
      </c>
      <c r="U106" s="4">
        <f>+(E106*DEFLATOR!E106)</f>
        <v>1639.509179690529</v>
      </c>
      <c r="V106" s="9">
        <f t="shared" si="48"/>
        <v>0.1703274428750401</v>
      </c>
      <c r="W106" s="9">
        <f t="shared" si="49"/>
        <v>7.272592275201362</v>
      </c>
      <c r="X106" s="4">
        <f>+(F106*DEFLATOR!F106)</f>
        <v>1785.5249757729339</v>
      </c>
      <c r="Y106" s="9">
        <f t="shared" si="50"/>
        <v>2.2604022601395934</v>
      </c>
      <c r="Z106" s="9">
        <f t="shared" si="51"/>
        <v>5.743154747583468</v>
      </c>
      <c r="AA106" s="4">
        <f>+(G106*DEFLATOR!G106)</f>
        <v>1824.5933345865237</v>
      </c>
      <c r="AB106" s="9">
        <f t="shared" si="52"/>
        <v>0.5295728753777817</v>
      </c>
      <c r="AC106" s="9">
        <f t="shared" si="53"/>
        <v>3.843585870638333</v>
      </c>
      <c r="AD106" s="4">
        <f>+(H106*DEFLATOR!H106)</f>
        <v>1637.9452485861138</v>
      </c>
      <c r="AE106" s="9">
        <f t="shared" si="54"/>
        <v>0.6575040042864133</v>
      </c>
      <c r="AF106" s="9">
        <f t="shared" si="55"/>
        <v>6.791630634016554</v>
      </c>
    </row>
    <row r="107" spans="1:32" ht="11.25">
      <c r="A107" s="10" t="s">
        <v>16</v>
      </c>
      <c r="B107" s="4">
        <v>1515.14</v>
      </c>
      <c r="C107" s="4">
        <v>1103.78</v>
      </c>
      <c r="D107" s="4">
        <v>1290.14</v>
      </c>
      <c r="E107" s="4">
        <v>1433.48</v>
      </c>
      <c r="F107" s="4">
        <v>1591.29</v>
      </c>
      <c r="G107" s="4">
        <v>1614.88</v>
      </c>
      <c r="H107" s="4">
        <v>1454.07</v>
      </c>
      <c r="K107" s="10" t="s">
        <v>16</v>
      </c>
      <c r="L107" s="4">
        <f>+(B107*DEFLATOR!B107)</f>
        <v>1743.8156132011316</v>
      </c>
      <c r="M107" s="9">
        <f t="shared" si="42"/>
        <v>1.8844319506477802</v>
      </c>
      <c r="N107" s="9">
        <f t="shared" si="43"/>
        <v>6.53540953938847</v>
      </c>
      <c r="O107" s="4">
        <f>+(C107*DEFLATOR!C107)</f>
        <v>1281.1109760768372</v>
      </c>
      <c r="P107" s="9">
        <f t="shared" si="44"/>
        <v>3.5245573225004545</v>
      </c>
      <c r="Q107" s="9">
        <f t="shared" si="45"/>
        <v>14.678486068820495</v>
      </c>
      <c r="R107" s="4">
        <f>+(D107*DEFLATOR!D107)</f>
        <v>1493.490801036401</v>
      </c>
      <c r="S107" s="9">
        <f t="shared" si="46"/>
        <v>2.7260375803552783</v>
      </c>
      <c r="T107" s="9">
        <f t="shared" si="47"/>
        <v>8.030054789655239</v>
      </c>
      <c r="U107" s="4">
        <f>+(E107*DEFLATOR!E107)</f>
        <v>1652.2106905661878</v>
      </c>
      <c r="V107" s="9">
        <f t="shared" si="48"/>
        <v>0.7747142274650898</v>
      </c>
      <c r="W107" s="9">
        <f t="shared" si="49"/>
        <v>10.175358735836504</v>
      </c>
      <c r="X107" s="4">
        <f>+(F107*DEFLATOR!F107)</f>
        <v>1841.7571171793934</v>
      </c>
      <c r="Y107" s="9">
        <f t="shared" si="50"/>
        <v>3.1493337908710783</v>
      </c>
      <c r="Z107" s="9">
        <f t="shared" si="51"/>
        <v>9.065121993655412</v>
      </c>
      <c r="AA107" s="4">
        <f>+(G107*DEFLATOR!G107)</f>
        <v>1851.3239507264507</v>
      </c>
      <c r="AB107" s="9">
        <f t="shared" si="52"/>
        <v>1.4650177457753655</v>
      </c>
      <c r="AC107" s="9">
        <f t="shared" si="53"/>
        <v>3.6528828456753537</v>
      </c>
      <c r="AD107" s="4">
        <f>+(H107*DEFLATOR!H107)</f>
        <v>1650.6785191335202</v>
      </c>
      <c r="AE107" s="9">
        <f t="shared" si="54"/>
        <v>0.7773929292446136</v>
      </c>
      <c r="AF107" s="9">
        <f t="shared" si="55"/>
        <v>6.825282144487188</v>
      </c>
    </row>
    <row r="108" spans="1:32" ht="11.25">
      <c r="A108" s="10" t="s">
        <v>17</v>
      </c>
      <c r="B108" s="4">
        <v>1533.36</v>
      </c>
      <c r="C108" s="4">
        <v>1147.58</v>
      </c>
      <c r="D108" s="4">
        <v>1343.81</v>
      </c>
      <c r="E108" s="4">
        <v>1430.18</v>
      </c>
      <c r="F108" s="4">
        <v>1624.39</v>
      </c>
      <c r="G108" s="4">
        <v>1623.62</v>
      </c>
      <c r="H108" s="4">
        <v>1453.74</v>
      </c>
      <c r="K108" s="10" t="s">
        <v>17</v>
      </c>
      <c r="L108" s="4">
        <f>+(B108*DEFLATOR!B108)</f>
        <v>1755.1499741513808</v>
      </c>
      <c r="M108" s="9">
        <f t="shared" si="42"/>
        <v>0.6499747372626485</v>
      </c>
      <c r="N108" s="9">
        <f t="shared" si="43"/>
        <v>6.813390027278565</v>
      </c>
      <c r="O108" s="4">
        <f>+(C108*DEFLATOR!C108)</f>
        <v>1325.980878114166</v>
      </c>
      <c r="P108" s="9">
        <f t="shared" si="44"/>
        <v>3.5024211700015684</v>
      </c>
      <c r="Q108" s="9">
        <f t="shared" si="45"/>
        <v>24.269597917914652</v>
      </c>
      <c r="R108" s="4">
        <f>+(D108*DEFLATOR!D108)</f>
        <v>1548.6512912896853</v>
      </c>
      <c r="S108" s="9">
        <f t="shared" si="46"/>
        <v>3.6933933717573586</v>
      </c>
      <c r="T108" s="9">
        <f t="shared" si="47"/>
        <v>8.724709626565197</v>
      </c>
      <c r="U108" s="4">
        <f>+(E108*DEFLATOR!E108)</f>
        <v>1639.0644852606663</v>
      </c>
      <c r="V108" s="9">
        <f t="shared" si="48"/>
        <v>-0.7956736619962546</v>
      </c>
      <c r="W108" s="9">
        <f t="shared" si="49"/>
        <v>9.314626451987484</v>
      </c>
      <c r="X108" s="4">
        <f>+(F108*DEFLATOR!F108)</f>
        <v>1874.4436860005135</v>
      </c>
      <c r="Y108" s="9">
        <f t="shared" si="50"/>
        <v>1.7747491521128866</v>
      </c>
      <c r="Z108" s="9">
        <f t="shared" si="51"/>
        <v>11.731077857710703</v>
      </c>
      <c r="AA108" s="4">
        <f>+(G108*DEFLATOR!G108)</f>
        <v>1846.5710563869613</v>
      </c>
      <c r="AB108" s="9">
        <f t="shared" si="52"/>
        <v>-0.25672947933419454</v>
      </c>
      <c r="AC108" s="9">
        <f t="shared" si="53"/>
        <v>1.734088652706789</v>
      </c>
      <c r="AD108" s="4">
        <f>+(H108*DEFLATOR!H108)</f>
        <v>1646.5169100973108</v>
      </c>
      <c r="AE108" s="9">
        <f t="shared" si="54"/>
        <v>-0.2521150537776462</v>
      </c>
      <c r="AF108" s="9">
        <f t="shared" si="55"/>
        <v>7.931747272474987</v>
      </c>
    </row>
    <row r="109" spans="1:32" ht="11.25">
      <c r="A109" s="10" t="s">
        <v>7</v>
      </c>
      <c r="B109" s="4">
        <v>1539.8</v>
      </c>
      <c r="C109" s="4">
        <v>1167.11</v>
      </c>
      <c r="D109" s="4">
        <v>1301.4</v>
      </c>
      <c r="E109" s="4">
        <v>1393.06</v>
      </c>
      <c r="F109" s="4">
        <v>1638.39</v>
      </c>
      <c r="G109" s="4">
        <v>1638.2</v>
      </c>
      <c r="H109" s="4">
        <v>1489.26</v>
      </c>
      <c r="K109" s="10" t="s">
        <v>7</v>
      </c>
      <c r="L109" s="4">
        <f>+(B109*DEFLATOR!B109)</f>
        <v>1747.9547375560887</v>
      </c>
      <c r="M109" s="9">
        <f aca="true" t="shared" si="56" ref="M109:M115">+((L109/L108)-1)*100</f>
        <v>-0.4099499587646882</v>
      </c>
      <c r="N109" s="9">
        <f aca="true" t="shared" si="57" ref="N109:N114">+((L109/L97)-1)*100</f>
        <v>6.22844126427069</v>
      </c>
      <c r="O109" s="4">
        <f>+(C109*DEFLATOR!C109)</f>
        <v>1338.9068501105467</v>
      </c>
      <c r="P109" s="9">
        <f aca="true" t="shared" si="58" ref="P109:P115">+((O109/O108)-1)*100</f>
        <v>0.974823408823533</v>
      </c>
      <c r="Q109" s="9">
        <f aca="true" t="shared" si="59" ref="Q109:Q114">+((O109/O97)-1)*100</f>
        <v>26.62595327572912</v>
      </c>
      <c r="R109" s="4">
        <f>+(D109*DEFLATOR!D109)</f>
        <v>1484.7803170404995</v>
      </c>
      <c r="S109" s="9">
        <f aca="true" t="shared" si="60" ref="S109:S115">+((R109/R108)-1)*100</f>
        <v>-4.124296709557862</v>
      </c>
      <c r="T109" s="9">
        <f aca="true" t="shared" si="61" ref="T109:T114">+((R109/R97)-1)*100</f>
        <v>8.85199414471176</v>
      </c>
      <c r="U109" s="4">
        <f>+(E109*DEFLATOR!E109)</f>
        <v>1577.4359603406067</v>
      </c>
      <c r="V109" s="9">
        <f aca="true" t="shared" si="62" ref="V109:V115">+((U109/U108)-1)*100</f>
        <v>-3.7599817136089397</v>
      </c>
      <c r="W109" s="9">
        <f aca="true" t="shared" si="63" ref="W109:W114">+((U109/U97)-1)*100</f>
        <v>3.555260113533798</v>
      </c>
      <c r="X109" s="4">
        <f>+(F109*DEFLATOR!F109)</f>
        <v>1882.6914993805144</v>
      </c>
      <c r="Y109" s="9">
        <f aca="true" t="shared" si="64" ref="Y109:Y115">+((X109/X108)-1)*100</f>
        <v>0.4400139327524588</v>
      </c>
      <c r="Z109" s="9">
        <f aca="true" t="shared" si="65" ref="Z109:Z114">+((X109/X97)-1)*100</f>
        <v>13.669125840058506</v>
      </c>
      <c r="AA109" s="4">
        <f>+(G109*DEFLATOR!G109)</f>
        <v>1844.5234552004608</v>
      </c>
      <c r="AB109" s="9">
        <f aca="true" t="shared" si="66" ref="AB109:AB115">+((AA109/AA108)-1)*100</f>
        <v>-0.11088667178109635</v>
      </c>
      <c r="AC109" s="9">
        <f aca="true" t="shared" si="67" ref="AC109:AC114">+((AA109/AA97)-1)*100</f>
        <v>0.6468651535815884</v>
      </c>
      <c r="AD109" s="4">
        <f>+(H109*DEFLATOR!H109)</f>
        <v>1675.854079012861</v>
      </c>
      <c r="AE109" s="9">
        <f aca="true" t="shared" si="68" ref="AE109:AE115">+((AD109/AD108)-1)*100</f>
        <v>1.7817714920289607</v>
      </c>
      <c r="AF109" s="9">
        <f aca="true" t="shared" si="69" ref="AF109:AF114">+((AD109/AD97)-1)*100</f>
        <v>8.065315894524684</v>
      </c>
    </row>
    <row r="110" spans="1:32" ht="11.25">
      <c r="A110" s="10" t="s">
        <v>8</v>
      </c>
      <c r="B110" s="4">
        <v>1610</v>
      </c>
      <c r="C110" s="4">
        <v>1152.19</v>
      </c>
      <c r="D110" s="4">
        <v>1287.53</v>
      </c>
      <c r="E110" s="4">
        <v>1449.14</v>
      </c>
      <c r="F110" s="4">
        <v>1738.39</v>
      </c>
      <c r="G110" s="4">
        <v>1732.3</v>
      </c>
      <c r="H110" s="4">
        <v>1527.33</v>
      </c>
      <c r="K110" s="10" t="s">
        <v>8</v>
      </c>
      <c r="L110" s="4">
        <f>+(B110*DEFLATOR!B110)</f>
        <v>1811.209567529378</v>
      </c>
      <c r="M110" s="9">
        <f t="shared" si="56"/>
        <v>3.618791071313976</v>
      </c>
      <c r="N110" s="9">
        <f t="shared" si="57"/>
        <v>3.894680489479918</v>
      </c>
      <c r="O110" s="4">
        <f>+(C110*DEFLATOR!C110)</f>
        <v>1311.4303486242277</v>
      </c>
      <c r="P110" s="9">
        <f t="shared" si="58"/>
        <v>-2.0521593032443164</v>
      </c>
      <c r="Q110" s="9">
        <f t="shared" si="59"/>
        <v>25.091178293734416</v>
      </c>
      <c r="R110" s="4">
        <f>+(D110*DEFLATOR!D110)</f>
        <v>1453.5482830811216</v>
      </c>
      <c r="S110" s="9">
        <f t="shared" si="60"/>
        <v>-2.103478447345697</v>
      </c>
      <c r="T110" s="9">
        <f t="shared" si="61"/>
        <v>4.854079558435775</v>
      </c>
      <c r="U110" s="4">
        <f>+(E110*DEFLATOR!E110)</f>
        <v>1629.693443501364</v>
      </c>
      <c r="V110" s="9">
        <f t="shared" si="62"/>
        <v>3.3128117067569463</v>
      </c>
      <c r="W110" s="9">
        <f t="shared" si="63"/>
        <v>8.15138228672414</v>
      </c>
      <c r="X110" s="4">
        <f>+(F110*DEFLATOR!F110)</f>
        <v>1974.696095865231</v>
      </c>
      <c r="Y110" s="9">
        <f t="shared" si="64"/>
        <v>4.886865241330818</v>
      </c>
      <c r="Z110" s="9">
        <f t="shared" si="65"/>
        <v>13.455550418903051</v>
      </c>
      <c r="AA110" s="4">
        <f>+(G110*DEFLATOR!G110)</f>
        <v>1934.0355975815612</v>
      </c>
      <c r="AB110" s="9">
        <f t="shared" si="66"/>
        <v>4.852860077692656</v>
      </c>
      <c r="AC110" s="9">
        <f t="shared" si="67"/>
        <v>-3.8163849350208556</v>
      </c>
      <c r="AD110" s="4">
        <f>+(H110*DEFLATOR!H110)</f>
        <v>1707.0858058162858</v>
      </c>
      <c r="AE110" s="9">
        <f t="shared" si="68"/>
        <v>1.8636304433988338</v>
      </c>
      <c r="AF110" s="9">
        <f t="shared" si="69"/>
        <v>6.7528682446993615</v>
      </c>
    </row>
    <row r="111" spans="1:32" ht="11.25">
      <c r="A111" s="33">
        <v>12</v>
      </c>
      <c r="B111" s="4">
        <v>1946.564536450121</v>
      </c>
      <c r="C111" s="4">
        <v>1497.3222196578276</v>
      </c>
      <c r="D111" s="4">
        <v>1439.2970634853648</v>
      </c>
      <c r="E111" s="4">
        <v>1809.557427656774</v>
      </c>
      <c r="F111" s="4">
        <v>1992.1105396320345</v>
      </c>
      <c r="G111" s="4">
        <v>2130.133476421642</v>
      </c>
      <c r="H111" s="4">
        <v>1906.5498309527682</v>
      </c>
      <c r="K111" s="33">
        <v>12</v>
      </c>
      <c r="L111" s="4">
        <f>+(B111*DEFLATOR!B111)</f>
        <v>2175.973234160917</v>
      </c>
      <c r="M111" s="9">
        <f t="shared" si="56"/>
        <v>20.139230333743384</v>
      </c>
      <c r="N111" s="9">
        <f t="shared" si="57"/>
        <v>6.010550447324481</v>
      </c>
      <c r="O111" s="4">
        <f>+(C111*DEFLATOR!C111)</f>
        <v>1684.7193996868739</v>
      </c>
      <c r="P111" s="9">
        <f t="shared" si="58"/>
        <v>28.464268152269746</v>
      </c>
      <c r="Q111" s="9">
        <f t="shared" si="59"/>
        <v>9.80394042320456</v>
      </c>
      <c r="R111" s="4">
        <f>+(D111*DEFLATOR!D111)</f>
        <v>1618.5722508874585</v>
      </c>
      <c r="S111" s="9">
        <f t="shared" si="60"/>
        <v>11.353181021034375</v>
      </c>
      <c r="T111" s="9">
        <f t="shared" si="61"/>
        <v>6.70492129207918</v>
      </c>
      <c r="U111" s="4">
        <f>+(E111*DEFLATOR!E111)</f>
        <v>2031.765719483176</v>
      </c>
      <c r="V111" s="9">
        <f t="shared" si="62"/>
        <v>24.671650830107517</v>
      </c>
      <c r="W111" s="9">
        <f t="shared" si="63"/>
        <v>0.38756256410430456</v>
      </c>
      <c r="X111" s="4">
        <f>+(F111*DEFLATOR!F111)</f>
        <v>2248.2919549172266</v>
      </c>
      <c r="Y111" s="9">
        <f t="shared" si="64"/>
        <v>13.85508684728103</v>
      </c>
      <c r="Z111" s="9">
        <f t="shared" si="65"/>
        <v>6.382260249582039</v>
      </c>
      <c r="AA111" s="4">
        <f>+(G111*DEFLATOR!G111)</f>
        <v>2360.729511159432</v>
      </c>
      <c r="AB111" s="9">
        <f t="shared" si="66"/>
        <v>22.062360905426747</v>
      </c>
      <c r="AC111" s="9">
        <f t="shared" si="67"/>
        <v>6.9265985161319765</v>
      </c>
      <c r="AD111" s="4">
        <f>+(H111*DEFLATOR!H111)</f>
        <v>2121.1796693033302</v>
      </c>
      <c r="AE111" s="9">
        <f t="shared" si="68"/>
        <v>24.25735496576489</v>
      </c>
      <c r="AF111" s="9">
        <f t="shared" si="69"/>
        <v>4.64675816981015</v>
      </c>
    </row>
    <row r="112" spans="1:32" ht="11.25">
      <c r="A112" s="10" t="s">
        <v>35</v>
      </c>
      <c r="B112" s="4">
        <v>1560.93</v>
      </c>
      <c r="C112" s="4">
        <v>1061.98</v>
      </c>
      <c r="D112" s="4">
        <v>1208.71</v>
      </c>
      <c r="E112" s="4">
        <v>1409.72</v>
      </c>
      <c r="F112" s="4">
        <v>1715.53</v>
      </c>
      <c r="G112" s="4">
        <v>1657.75</v>
      </c>
      <c r="H112" s="4">
        <v>1553.53</v>
      </c>
      <c r="K112" s="10" t="s">
        <v>35</v>
      </c>
      <c r="L112" s="4">
        <f>+(B112*DEFLATOR!B112)</f>
        <v>1727.2367342025427</v>
      </c>
      <c r="M112" s="9">
        <f t="shared" si="56"/>
        <v>-20.622335464131424</v>
      </c>
      <c r="N112" s="9">
        <f t="shared" si="57"/>
        <v>3.938589480332122</v>
      </c>
      <c r="O112" s="4">
        <f>+(C112*DEFLATOR!C112)</f>
        <v>1186.7037218710782</v>
      </c>
      <c r="P112" s="9">
        <f t="shared" si="58"/>
        <v>-29.56074928016844</v>
      </c>
      <c r="Q112" s="9">
        <f t="shared" si="59"/>
        <v>10.473803067654131</v>
      </c>
      <c r="R112" s="4">
        <f>+(D112*DEFLATOR!D112)</f>
        <v>1343.9428992555625</v>
      </c>
      <c r="S112" s="9">
        <f t="shared" si="60"/>
        <v>-16.96738291919422</v>
      </c>
      <c r="T112" s="9">
        <f t="shared" si="61"/>
        <v>-0.7895959746667791</v>
      </c>
      <c r="U112" s="4">
        <f>+(E112*DEFLATOR!E112)</f>
        <v>1562.3624914744375</v>
      </c>
      <c r="V112" s="9">
        <f t="shared" si="62"/>
        <v>-23.103216257046675</v>
      </c>
      <c r="W112" s="9">
        <f t="shared" si="63"/>
        <v>4.257561347848671</v>
      </c>
      <c r="X112" s="4">
        <f>+(F112*DEFLATOR!F112)</f>
        <v>1916.5944498671495</v>
      </c>
      <c r="Y112" s="9">
        <f t="shared" si="64"/>
        <v>-14.75331103349916</v>
      </c>
      <c r="Z112" s="9">
        <f t="shared" si="65"/>
        <v>9.854440616548876</v>
      </c>
      <c r="AA112" s="4">
        <f>+(G112*DEFLATOR!G112)</f>
        <v>1816.680024227182</v>
      </c>
      <c r="AB112" s="9">
        <f t="shared" si="66"/>
        <v>-23.045820555064335</v>
      </c>
      <c r="AC112" s="9">
        <f t="shared" si="67"/>
        <v>0.3595047317191513</v>
      </c>
      <c r="AD112" s="4">
        <f>+(H112*DEFLATOR!H112)</f>
        <v>1722.7336116049441</v>
      </c>
      <c r="AE112" s="9">
        <f t="shared" si="68"/>
        <v>-18.78417295170709</v>
      </c>
      <c r="AF112" s="9">
        <f t="shared" si="69"/>
        <v>6.36428785731411</v>
      </c>
    </row>
    <row r="113" spans="1:32" ht="11.25">
      <c r="A113" s="12">
        <v>40576</v>
      </c>
      <c r="B113" s="4">
        <v>1571.98</v>
      </c>
      <c r="C113" s="4">
        <v>1103.67</v>
      </c>
      <c r="D113" s="4">
        <v>1217.09</v>
      </c>
      <c r="E113" s="4">
        <v>1460.79</v>
      </c>
      <c r="F113" s="4">
        <v>1697.07</v>
      </c>
      <c r="G113" s="4">
        <v>1681.33</v>
      </c>
      <c r="H113" s="4">
        <v>1511.73</v>
      </c>
      <c r="K113" s="12">
        <v>40576</v>
      </c>
      <c r="L113" s="4">
        <f>+(B113*DEFLATOR!B113)</f>
        <v>1729.1699436765402</v>
      </c>
      <c r="M113" s="9">
        <f t="shared" si="56"/>
        <v>0.11192498606105161</v>
      </c>
      <c r="N113" s="9">
        <f t="shared" si="57"/>
        <v>3.954780454004281</v>
      </c>
      <c r="O113" s="4">
        <f>+(C113*DEFLATOR!C113)</f>
        <v>1223.3806006723344</v>
      </c>
      <c r="P113" s="9">
        <f t="shared" si="58"/>
        <v>3.090651703984526</v>
      </c>
      <c r="Q113" s="9">
        <f t="shared" si="59"/>
        <v>9.411131424884678</v>
      </c>
      <c r="R113" s="4">
        <f>+(D113*DEFLATOR!D113)</f>
        <v>1346.5278313078009</v>
      </c>
      <c r="S113" s="9">
        <f t="shared" si="60"/>
        <v>0.19233942555672012</v>
      </c>
      <c r="T113" s="9">
        <f t="shared" si="61"/>
        <v>1.8115917279707183</v>
      </c>
      <c r="U113" s="4">
        <f>+(E113*DEFLATOR!E113)</f>
        <v>1613.4764590173845</v>
      </c>
      <c r="V113" s="9">
        <f t="shared" si="62"/>
        <v>3.2715818398014296</v>
      </c>
      <c r="W113" s="9">
        <f t="shared" si="63"/>
        <v>4.2866814116858665</v>
      </c>
      <c r="X113" s="4">
        <f>+(F113*DEFLATOR!F113)</f>
        <v>1889.9231371934493</v>
      </c>
      <c r="Y113" s="9">
        <f t="shared" si="64"/>
        <v>-1.391599181326486</v>
      </c>
      <c r="Z113" s="9">
        <f t="shared" si="65"/>
        <v>8.854229357219623</v>
      </c>
      <c r="AA113" s="4">
        <f>+(G113*DEFLATOR!G113)</f>
        <v>1828.8046259202142</v>
      </c>
      <c r="AB113" s="9">
        <f t="shared" si="66"/>
        <v>0.6674043602251878</v>
      </c>
      <c r="AC113" s="9">
        <f t="shared" si="67"/>
        <v>0.8298088670917636</v>
      </c>
      <c r="AD113" s="4">
        <f>+(H113*DEFLATOR!H113)</f>
        <v>1661.7574748351108</v>
      </c>
      <c r="AE113" s="9">
        <f t="shared" si="68"/>
        <v>-3.539498873132585</v>
      </c>
      <c r="AF113" s="9">
        <f t="shared" si="69"/>
        <v>4.698226924416837</v>
      </c>
    </row>
    <row r="114" spans="1:32" ht="11.25">
      <c r="A114" s="12">
        <v>40605</v>
      </c>
      <c r="B114" s="4">
        <v>1553.58</v>
      </c>
      <c r="C114" s="4">
        <v>1050.91</v>
      </c>
      <c r="D114" s="4">
        <v>1271.02</v>
      </c>
      <c r="E114" s="4">
        <v>1455.81</v>
      </c>
      <c r="F114" s="4">
        <v>1646.41</v>
      </c>
      <c r="G114" s="4">
        <v>1661.01</v>
      </c>
      <c r="H114" s="4">
        <v>1547.69</v>
      </c>
      <c r="K114" s="12">
        <v>40605</v>
      </c>
      <c r="L114" s="4">
        <f>+(B114*DEFLATOR!B114)</f>
        <v>1699.415937248246</v>
      </c>
      <c r="M114" s="9">
        <f t="shared" si="56"/>
        <v>-1.7207103637848054</v>
      </c>
      <c r="N114" s="9">
        <f t="shared" si="57"/>
        <v>1.5722976104812547</v>
      </c>
      <c r="O114" s="4">
        <f>+(C114*DEFLATOR!C114)</f>
        <v>1157.1450658954932</v>
      </c>
      <c r="P114" s="9">
        <f t="shared" si="58"/>
        <v>-5.414139699488452</v>
      </c>
      <c r="Q114" s="9">
        <f t="shared" si="59"/>
        <v>5.933106011603928</v>
      </c>
      <c r="R114" s="4">
        <f>+(D114*DEFLATOR!D114)</f>
        <v>1402.4068021697133</v>
      </c>
      <c r="S114" s="9">
        <f t="shared" si="60"/>
        <v>4.149856361129989</v>
      </c>
      <c r="T114" s="9">
        <f t="shared" si="61"/>
        <v>1.5407025118842732</v>
      </c>
      <c r="U114" s="4">
        <f>+(E114*DEFLATOR!E114)</f>
        <v>1597.1155477102898</v>
      </c>
      <c r="V114" s="9">
        <f t="shared" si="62"/>
        <v>-1.014016115057459</v>
      </c>
      <c r="W114" s="9">
        <f t="shared" si="63"/>
        <v>5.96705940312976</v>
      </c>
      <c r="X114" s="4">
        <f>+(F114*DEFLATOR!F114)</f>
        <v>1823.8398402862417</v>
      </c>
      <c r="Y114" s="9">
        <f t="shared" si="64"/>
        <v>-3.496612936616128</v>
      </c>
      <c r="Z114" s="9">
        <f t="shared" si="65"/>
        <v>3.3302866536041975</v>
      </c>
      <c r="AA114" s="4">
        <f>+(G114*DEFLATOR!G114)</f>
        <v>1796.819787387092</v>
      </c>
      <c r="AB114" s="9">
        <f t="shared" si="66"/>
        <v>-1.7489478143149495</v>
      </c>
      <c r="AC114" s="9">
        <f t="shared" si="67"/>
        <v>-1.0781826516604198</v>
      </c>
      <c r="AD114" s="4">
        <f>+(H114*DEFLATOR!H114)</f>
        <v>1689.1245292547896</v>
      </c>
      <c r="AE114" s="9">
        <f t="shared" si="68"/>
        <v>1.6468741578788082</v>
      </c>
      <c r="AF114" s="9">
        <f t="shared" si="69"/>
        <v>2.8350379621268074</v>
      </c>
    </row>
    <row r="115" spans="1:32" ht="11.25">
      <c r="A115" s="12">
        <v>40637</v>
      </c>
      <c r="B115" s="4">
        <v>1582.05</v>
      </c>
      <c r="C115" s="4">
        <v>1072.8</v>
      </c>
      <c r="D115" s="4">
        <v>1304.66</v>
      </c>
      <c r="E115" s="4">
        <v>1488.41</v>
      </c>
      <c r="F115" s="4">
        <v>1693.55</v>
      </c>
      <c r="G115" s="4">
        <v>1690.18</v>
      </c>
      <c r="H115" s="4">
        <v>1518.12</v>
      </c>
      <c r="K115" s="12">
        <v>40637</v>
      </c>
      <c r="L115" s="4">
        <f>+(B115*DEFLATOR!B115)</f>
        <v>1717.9667871863287</v>
      </c>
      <c r="M115" s="9">
        <f t="shared" si="56"/>
        <v>1.0916015044628136</v>
      </c>
      <c r="N115" s="9">
        <f aca="true" t="shared" si="70" ref="N115:N120">+((L115/L103)-1)*100</f>
        <v>4.176795184409121</v>
      </c>
      <c r="O115" s="4">
        <f>+(C115*DEFLATOR!C115)</f>
        <v>1174.9034178361323</v>
      </c>
      <c r="P115" s="9">
        <f t="shared" si="58"/>
        <v>1.5346694605568922</v>
      </c>
      <c r="Q115" s="9">
        <f aca="true" t="shared" si="71" ref="Q115:Q120">+((O115/O103)-1)*100</f>
        <v>4.622731401890223</v>
      </c>
      <c r="R115" s="4">
        <f>+(D115*DEFLATOR!D115)</f>
        <v>1431.2231136783346</v>
      </c>
      <c r="S115" s="9">
        <f t="shared" si="60"/>
        <v>2.0547755090775777</v>
      </c>
      <c r="T115" s="9">
        <f aca="true" t="shared" si="72" ref="T115:T120">+((R115/R103)-1)*100</f>
        <v>0.955291600167163</v>
      </c>
      <c r="U115" s="4">
        <f>+(E115*DEFLATOR!E115)</f>
        <v>1622.495834032297</v>
      </c>
      <c r="V115" s="9">
        <f t="shared" si="62"/>
        <v>1.5891327561361246</v>
      </c>
      <c r="W115" s="9">
        <f aca="true" t="shared" si="73" ref="W115:W120">+((U115/U103)-1)*100</f>
        <v>8.93394964150298</v>
      </c>
      <c r="X115" s="4">
        <f>+(F115*DEFLATOR!F115)</f>
        <v>1862.4640229077027</v>
      </c>
      <c r="Y115" s="9">
        <f t="shared" si="64"/>
        <v>2.1177398238761524</v>
      </c>
      <c r="Z115" s="9">
        <f aca="true" t="shared" si="74" ref="Z115:Z120">+((X115/X103)-1)*100</f>
        <v>8.41341556083799</v>
      </c>
      <c r="AA115" s="4">
        <f>+(G115*DEFLATOR!G115)</f>
        <v>1813.6839848268478</v>
      </c>
      <c r="AB115" s="9">
        <f t="shared" si="66"/>
        <v>0.9385580879137212</v>
      </c>
      <c r="AC115" s="9">
        <f aca="true" t="shared" si="75" ref="AC115:AC120">+((AA115/AA103)-1)*100</f>
        <v>1.7604684795488712</v>
      </c>
      <c r="AD115" s="4">
        <f>+(H115*DEFLATOR!H115)</f>
        <v>1643.3766080440923</v>
      </c>
      <c r="AE115" s="9">
        <f t="shared" si="68"/>
        <v>-2.7083806089110762</v>
      </c>
      <c r="AF115" s="9">
        <f aca="true" t="shared" si="76" ref="AF115:AF120">+((AD115/AD103)-1)*100</f>
        <v>0.579246795819599</v>
      </c>
    </row>
    <row r="116" spans="1:32" ht="11.25">
      <c r="A116" s="12">
        <v>40668</v>
      </c>
      <c r="B116" s="4">
        <v>1592.99</v>
      </c>
      <c r="C116" s="4">
        <v>1069.06</v>
      </c>
      <c r="D116" s="4">
        <v>1339.13</v>
      </c>
      <c r="E116" s="4">
        <v>1560.93</v>
      </c>
      <c r="F116" s="4">
        <v>1634.07</v>
      </c>
      <c r="G116" s="4">
        <v>1715.18</v>
      </c>
      <c r="H116" s="4">
        <v>1563.79</v>
      </c>
      <c r="K116" s="12">
        <v>40668</v>
      </c>
      <c r="L116" s="4">
        <f>+(B116*DEFLATOR!B116)</f>
        <v>1720.101444724257</v>
      </c>
      <c r="M116" s="9">
        <f aca="true" t="shared" si="77" ref="M116:M122">+((L116/L115)-1)*100</f>
        <v>0.12425487814140546</v>
      </c>
      <c r="N116" s="9">
        <f t="shared" si="70"/>
        <v>4.264626545165817</v>
      </c>
      <c r="O116" s="4">
        <f>+(C116*DEFLATOR!C116)</f>
        <v>1161.6305828547054</v>
      </c>
      <c r="P116" s="9">
        <f aca="true" t="shared" si="78" ref="P116:P122">+((O116/O115)-1)*100</f>
        <v>-1.1296958354136133</v>
      </c>
      <c r="Q116" s="9">
        <f t="shared" si="71"/>
        <v>0.17982556993627608</v>
      </c>
      <c r="R116" s="4">
        <f>+(D116*DEFLATOR!D116)</f>
        <v>1457.5225684897596</v>
      </c>
      <c r="S116" s="9">
        <f aca="true" t="shared" si="79" ref="S116:S122">+((R116/R115)-1)*100</f>
        <v>1.8375510121432903</v>
      </c>
      <c r="T116" s="9">
        <f t="shared" si="72"/>
        <v>4.996790147465235</v>
      </c>
      <c r="U116" s="4">
        <f>+(E116*DEFLATOR!E116)</f>
        <v>1687.0403689296456</v>
      </c>
      <c r="V116" s="9">
        <f aca="true" t="shared" si="80" ref="V116:V122">+((U116/U115)-1)*100</f>
        <v>3.9781017333609947</v>
      </c>
      <c r="W116" s="9">
        <f t="shared" si="73"/>
        <v>10.090740173851852</v>
      </c>
      <c r="X116" s="4">
        <f>+(F116*DEFLATOR!F116)</f>
        <v>1784.736826577021</v>
      </c>
      <c r="Y116" s="9">
        <f aca="true" t="shared" si="81" ref="Y116:Y122">+((X116/X115)-1)*100</f>
        <v>-4.173352901031235</v>
      </c>
      <c r="Z116" s="9">
        <f t="shared" si="74"/>
        <v>4.490098053731129</v>
      </c>
      <c r="AA116" s="4">
        <f>+(G116*DEFLATOR!G116)</f>
        <v>1834.4570639707395</v>
      </c>
      <c r="AB116" s="9">
        <f aca="true" t="shared" si="82" ref="AB116:AB122">+((AA116/AA115)-1)*100</f>
        <v>1.1453527360707705</v>
      </c>
      <c r="AC116" s="9">
        <f t="shared" si="75"/>
        <v>3.2886952270343883</v>
      </c>
      <c r="AD116" s="4">
        <f>+(H116*DEFLATOR!H116)</f>
        <v>1683.7226330418032</v>
      </c>
      <c r="AE116" s="9">
        <f aca="true" t="shared" si="83" ref="AE116:AE122">+((AD116/AD115)-1)*100</f>
        <v>2.4550687164599294</v>
      </c>
      <c r="AF116" s="9">
        <f t="shared" si="76"/>
        <v>2.6031148196210108</v>
      </c>
    </row>
    <row r="117" spans="1:32" ht="11.25">
      <c r="A117" s="12">
        <v>40700</v>
      </c>
      <c r="B117" s="4">
        <v>1631.82</v>
      </c>
      <c r="C117" s="4">
        <v>1109.95</v>
      </c>
      <c r="D117" s="4">
        <v>1446.08</v>
      </c>
      <c r="E117" s="4">
        <v>1569.63</v>
      </c>
      <c r="F117" s="4">
        <v>1673.65</v>
      </c>
      <c r="G117" s="4">
        <v>1748.75</v>
      </c>
      <c r="H117" s="4">
        <v>1596.34</v>
      </c>
      <c r="K117" s="12">
        <v>40700</v>
      </c>
      <c r="L117" s="4">
        <f>+(B117*DEFLATOR!B117)</f>
        <v>1758.2789644391307</v>
      </c>
      <c r="M117" s="9">
        <f t="shared" si="77"/>
        <v>2.2194923347090167</v>
      </c>
      <c r="N117" s="9">
        <f t="shared" si="70"/>
        <v>4.002360841877617</v>
      </c>
      <c r="O117" s="4">
        <f>+(C117*DEFLATOR!C117)</f>
        <v>1201.6152972664788</v>
      </c>
      <c r="P117" s="9">
        <f t="shared" si="78"/>
        <v>3.44211963785519</v>
      </c>
      <c r="Q117" s="9">
        <f t="shared" si="71"/>
        <v>1.9347920258321105</v>
      </c>
      <c r="R117" s="4">
        <f>+(D117*DEFLATOR!D117)</f>
        <v>1571.7276061448597</v>
      </c>
      <c r="S117" s="9">
        <f t="shared" si="79"/>
        <v>7.835558784755969</v>
      </c>
      <c r="T117" s="9">
        <f t="shared" si="72"/>
        <v>11.047073160390507</v>
      </c>
      <c r="U117" s="4">
        <f>+(E117*DEFLATOR!E117)</f>
        <v>1694.0715575459474</v>
      </c>
      <c r="V117" s="9">
        <f t="shared" si="80"/>
        <v>0.41677654819622934</v>
      </c>
      <c r="W117" s="9">
        <f t="shared" si="73"/>
        <v>3.5039661461794047</v>
      </c>
      <c r="X117" s="4">
        <f>+(F117*DEFLATOR!F117)</f>
        <v>1825.0461636925584</v>
      </c>
      <c r="Y117" s="9">
        <f t="shared" si="81"/>
        <v>2.258559162072493</v>
      </c>
      <c r="Z117" s="9">
        <f t="shared" si="74"/>
        <v>4.523855658605713</v>
      </c>
      <c r="AA117" s="4">
        <f>+(G117*DEFLATOR!G117)</f>
        <v>1865.8834689065538</v>
      </c>
      <c r="AB117" s="9">
        <f t="shared" si="82"/>
        <v>1.7131174968898488</v>
      </c>
      <c r="AC117" s="9">
        <f t="shared" si="75"/>
        <v>2.8045343632209008</v>
      </c>
      <c r="AD117" s="4">
        <f>+(H117*DEFLATOR!H117)</f>
        <v>1714.3117979709186</v>
      </c>
      <c r="AE117" s="9">
        <f t="shared" si="83"/>
        <v>1.8167579581592541</v>
      </c>
      <c r="AF117" s="9">
        <f t="shared" si="76"/>
        <v>5.350497409975574</v>
      </c>
    </row>
    <row r="118" spans="1:32" ht="11.25">
      <c r="A118" s="12">
        <v>40732</v>
      </c>
      <c r="B118" s="4">
        <v>1641.68</v>
      </c>
      <c r="C118" s="4">
        <v>1127.5</v>
      </c>
      <c r="D118" s="4">
        <v>1408.27</v>
      </c>
      <c r="E118" s="4">
        <v>1556.75</v>
      </c>
      <c r="F118" s="4">
        <v>1750.08</v>
      </c>
      <c r="G118" s="4">
        <v>1739.84</v>
      </c>
      <c r="H118" s="4">
        <v>1577.71</v>
      </c>
      <c r="K118" s="12">
        <v>40732</v>
      </c>
      <c r="L118" s="4">
        <f>+(B118*DEFLATOR!B118)</f>
        <v>1769.5845533771735</v>
      </c>
      <c r="M118" s="9">
        <f t="shared" si="77"/>
        <v>0.6429917644865446</v>
      </c>
      <c r="N118" s="9">
        <f t="shared" si="70"/>
        <v>3.390011905277679</v>
      </c>
      <c r="O118" s="4">
        <f>+(C118*DEFLATOR!C118)</f>
        <v>1223.0607867999252</v>
      </c>
      <c r="P118" s="9">
        <f t="shared" si="78"/>
        <v>1.784721747653517</v>
      </c>
      <c r="Q118" s="9">
        <f t="shared" si="71"/>
        <v>-1.1663869123097248</v>
      </c>
      <c r="R118" s="4">
        <f>+(D118*DEFLATOR!D118)</f>
        <v>1532.164519510668</v>
      </c>
      <c r="S118" s="9">
        <f t="shared" si="79"/>
        <v>-2.5171719628461653</v>
      </c>
      <c r="T118" s="9">
        <f t="shared" si="72"/>
        <v>5.3861127911317475</v>
      </c>
      <c r="U118" s="4">
        <f>+(E118*DEFLATOR!E118)</f>
        <v>1678.8273586641837</v>
      </c>
      <c r="V118" s="9">
        <f t="shared" si="80"/>
        <v>-0.8998556651199863</v>
      </c>
      <c r="W118" s="9">
        <f t="shared" si="73"/>
        <v>2.3981676626584347</v>
      </c>
      <c r="X118" s="4">
        <f>+(F118*DEFLATOR!F118)</f>
        <v>1908.7716746618155</v>
      </c>
      <c r="Y118" s="9">
        <f t="shared" si="81"/>
        <v>4.587583187477184</v>
      </c>
      <c r="Z118" s="9">
        <f t="shared" si="74"/>
        <v>6.9025469013968666</v>
      </c>
      <c r="AA118" s="4">
        <f>+(G118*DEFLATOR!G118)</f>
        <v>1857.6770398563579</v>
      </c>
      <c r="AB118" s="9">
        <f t="shared" si="82"/>
        <v>-0.43981466082686493</v>
      </c>
      <c r="AC118" s="9">
        <f t="shared" si="75"/>
        <v>1.813209806410443</v>
      </c>
      <c r="AD118" s="4">
        <f>+(H118*DEFLATOR!H118)</f>
        <v>1692.2742853136174</v>
      </c>
      <c r="AE118" s="9">
        <f t="shared" si="83"/>
        <v>-1.2855020121418481</v>
      </c>
      <c r="AF118" s="9">
        <f t="shared" si="76"/>
        <v>3.316901879009748</v>
      </c>
    </row>
    <row r="119" spans="1:32" ht="11.25">
      <c r="A119" s="12">
        <v>40764</v>
      </c>
      <c r="B119" s="4">
        <v>1624.86</v>
      </c>
      <c r="C119" s="4">
        <v>1078.89</v>
      </c>
      <c r="D119" s="4">
        <v>1443.06</v>
      </c>
      <c r="E119" s="4">
        <v>1527.39</v>
      </c>
      <c r="F119" s="4">
        <v>1716.82</v>
      </c>
      <c r="G119" s="4">
        <v>1736.39</v>
      </c>
      <c r="H119" s="4">
        <v>1526.55</v>
      </c>
      <c r="K119" s="12">
        <v>40764</v>
      </c>
      <c r="L119" s="4">
        <f>+(B119*DEFLATOR!B119)</f>
        <v>1742.8942926548114</v>
      </c>
      <c r="M119" s="9">
        <f t="shared" si="77"/>
        <v>-1.5082783510640962</v>
      </c>
      <c r="N119" s="9">
        <f t="shared" si="70"/>
        <v>-0.05283359888198502</v>
      </c>
      <c r="O119" s="4">
        <f>+(C119*DEFLATOR!C119)</f>
        <v>1166.016605319144</v>
      </c>
      <c r="P119" s="9">
        <f t="shared" si="78"/>
        <v>-4.664051214497222</v>
      </c>
      <c r="Q119" s="9">
        <f t="shared" si="71"/>
        <v>-8.983950095420168</v>
      </c>
      <c r="R119" s="4">
        <f>+(D119*DEFLATOR!D119)</f>
        <v>1564.3834379586658</v>
      </c>
      <c r="S119" s="9">
        <f t="shared" si="79"/>
        <v>2.1028367409452686</v>
      </c>
      <c r="T119" s="9">
        <f t="shared" si="72"/>
        <v>4.746774260214326</v>
      </c>
      <c r="U119" s="4">
        <f>+(E119*DEFLATOR!E119)</f>
        <v>1638.481054011046</v>
      </c>
      <c r="V119" s="9">
        <f t="shared" si="80"/>
        <v>-2.4032432188406005</v>
      </c>
      <c r="W119" s="9">
        <f t="shared" si="73"/>
        <v>-0.8309858200007736</v>
      </c>
      <c r="X119" s="4">
        <f>+(F119*DEFLATOR!F119)</f>
        <v>1860.2183229722582</v>
      </c>
      <c r="Y119" s="9">
        <f t="shared" si="81"/>
        <v>-2.543696154657138</v>
      </c>
      <c r="Z119" s="9">
        <f t="shared" si="74"/>
        <v>1.0023691843329408</v>
      </c>
      <c r="AA119" s="4">
        <f>+(G119*DEFLATOR!G119)</f>
        <v>1844.7695283217995</v>
      </c>
      <c r="AB119" s="9">
        <f t="shared" si="82"/>
        <v>-0.6948199960288282</v>
      </c>
      <c r="AC119" s="9">
        <f t="shared" si="75"/>
        <v>-0.35403973475734984</v>
      </c>
      <c r="AD119" s="4">
        <f>+(H119*DEFLATOR!H119)</f>
        <v>1635.110184179189</v>
      </c>
      <c r="AE119" s="9">
        <f t="shared" si="83"/>
        <v>-3.377945385717096</v>
      </c>
      <c r="AF119" s="9">
        <f t="shared" si="76"/>
        <v>-0.9431476071127043</v>
      </c>
    </row>
    <row r="120" spans="1:32" ht="11.25">
      <c r="A120" s="12">
        <v>40796</v>
      </c>
      <c r="B120" s="4">
        <v>1634.49</v>
      </c>
      <c r="C120" s="4">
        <v>1123.73</v>
      </c>
      <c r="D120" s="4">
        <v>1447.24</v>
      </c>
      <c r="E120" s="4">
        <v>1568.96</v>
      </c>
      <c r="F120" s="4">
        <v>1704.07</v>
      </c>
      <c r="G120" s="4">
        <v>1743.15</v>
      </c>
      <c r="H120" s="4">
        <v>1541.72</v>
      </c>
      <c r="K120" s="12">
        <v>40796</v>
      </c>
      <c r="L120" s="4">
        <f>+(B120*DEFLATOR!B120)</f>
        <v>1744.805703622158</v>
      </c>
      <c r="M120" s="9">
        <f t="shared" si="77"/>
        <v>0.10966878343696695</v>
      </c>
      <c r="N120" s="9">
        <f t="shared" si="70"/>
        <v>-0.5893667596254426</v>
      </c>
      <c r="O120" s="4">
        <f>+(C120*DEFLATOR!C120)</f>
        <v>1209.3982220380428</v>
      </c>
      <c r="P120" s="9">
        <f t="shared" si="78"/>
        <v>3.720497334343298</v>
      </c>
      <c r="Q120" s="9">
        <f t="shared" si="71"/>
        <v>-8.792182300692685</v>
      </c>
      <c r="R120" s="4">
        <f>+(D120*DEFLATOR!D120)</f>
        <v>1558.4730964074474</v>
      </c>
      <c r="S120" s="9">
        <f t="shared" si="79"/>
        <v>-0.37780645127071244</v>
      </c>
      <c r="T120" s="9">
        <f t="shared" si="72"/>
        <v>0.6342167002348686</v>
      </c>
      <c r="U120" s="4">
        <f>+(E120*DEFLATOR!E120)</f>
        <v>1678.0404271320137</v>
      </c>
      <c r="V120" s="9">
        <f t="shared" si="80"/>
        <v>2.4143930760825993</v>
      </c>
      <c r="W120" s="9">
        <f t="shared" si="73"/>
        <v>2.377938282589831</v>
      </c>
      <c r="X120" s="4">
        <f>+(F120*DEFLATOR!F120)</f>
        <v>1839.2303738392604</v>
      </c>
      <c r="Y120" s="9">
        <f t="shared" si="81"/>
        <v>-1.1282519300994331</v>
      </c>
      <c r="Z120" s="9">
        <f t="shared" si="74"/>
        <v>-1.8786006975961667</v>
      </c>
      <c r="AA120" s="4">
        <f>+(G120*DEFLATOR!G120)</f>
        <v>1841.8214464586565</v>
      </c>
      <c r="AB120" s="9">
        <f t="shared" si="82"/>
        <v>-0.1598075975281832</v>
      </c>
      <c r="AC120" s="9">
        <f t="shared" si="75"/>
        <v>-0.25721241063954015</v>
      </c>
      <c r="AD120" s="4">
        <f>+(H120*DEFLATOR!H120)</f>
        <v>1642.4895509893627</v>
      </c>
      <c r="AE120" s="9">
        <f t="shared" si="83"/>
        <v>0.4513070055812918</v>
      </c>
      <c r="AF120" s="9">
        <f t="shared" si="76"/>
        <v>-0.2445987091447499</v>
      </c>
    </row>
    <row r="121" spans="1:32" ht="11.25">
      <c r="A121" s="12">
        <v>40827</v>
      </c>
      <c r="B121" s="4">
        <v>1643.97</v>
      </c>
      <c r="C121" s="4">
        <v>1177.69</v>
      </c>
      <c r="D121" s="4">
        <v>1458.2</v>
      </c>
      <c r="E121" s="4">
        <v>1558.55</v>
      </c>
      <c r="F121" s="4">
        <v>1714.62</v>
      </c>
      <c r="G121" s="4">
        <v>1746.89</v>
      </c>
      <c r="H121" s="4">
        <v>1564.22</v>
      </c>
      <c r="K121" s="12">
        <v>40827</v>
      </c>
      <c r="L121" s="4">
        <f>+(B121*DEFLATOR!B121)</f>
        <v>1749.0753276912887</v>
      </c>
      <c r="M121" s="9">
        <f t="shared" si="77"/>
        <v>0.2447048436549082</v>
      </c>
      <c r="N121" s="9">
        <f aca="true" t="shared" si="84" ref="N121:N126">+((L121/L109)-1)*100</f>
        <v>0.06410864715906683</v>
      </c>
      <c r="O121" s="4">
        <f>+(C121*DEFLATOR!C121)</f>
        <v>1266.2056889049786</v>
      </c>
      <c r="P121" s="9">
        <f t="shared" si="78"/>
        <v>4.69716804868503</v>
      </c>
      <c r="Q121" s="9">
        <f aca="true" t="shared" si="85" ref="Q121:Q126">+((O121/O109)-1)*100</f>
        <v>-5.4298894056420295</v>
      </c>
      <c r="R121" s="4">
        <f>+(D121*DEFLATOR!D121)</f>
        <v>1570.903830135291</v>
      </c>
      <c r="S121" s="9">
        <f t="shared" si="79"/>
        <v>0.7976226061584546</v>
      </c>
      <c r="T121" s="9">
        <f aca="true" t="shared" si="86" ref="T121:T126">+((R121/R109)-1)*100</f>
        <v>5.800421254671195</v>
      </c>
      <c r="U121" s="4">
        <f>+(E121*DEFLATOR!E121)</f>
        <v>1660.7618630530967</v>
      </c>
      <c r="V121" s="9">
        <f t="shared" si="80"/>
        <v>-1.0296869967816202</v>
      </c>
      <c r="W121" s="9">
        <f aca="true" t="shared" si="87" ref="W121:W126">+((U121/U109)-1)*100</f>
        <v>5.282363582892957</v>
      </c>
      <c r="X121" s="4">
        <f>+(F121*DEFLATOR!F121)</f>
        <v>1845.4499001335403</v>
      </c>
      <c r="Y121" s="9">
        <f t="shared" si="81"/>
        <v>0.33815917694404174</v>
      </c>
      <c r="Z121" s="9">
        <f aca="true" t="shared" si="88" ref="Z121:Z126">+((X121/X109)-1)*100</f>
        <v>-1.978104180064988</v>
      </c>
      <c r="AA121" s="4">
        <f>+(G121*DEFLATOR!G121)</f>
        <v>1838.785764200251</v>
      </c>
      <c r="AB121" s="9">
        <f t="shared" si="82"/>
        <v>-0.16481957381061507</v>
      </c>
      <c r="AC121" s="9">
        <f aca="true" t="shared" si="89" ref="AC121:AC126">+((AA121/AA109)-1)*100</f>
        <v>-0.31106630734529794</v>
      </c>
      <c r="AD121" s="4">
        <f>+(H121*DEFLATOR!H121)</f>
        <v>1652.9063587158766</v>
      </c>
      <c r="AE121" s="9">
        <f t="shared" si="83"/>
        <v>0.634208462406316</v>
      </c>
      <c r="AF121" s="9">
        <f aca="true" t="shared" si="90" ref="AF121:AF126">+((AD121/AD109)-1)*100</f>
        <v>-1.3693149412209782</v>
      </c>
    </row>
    <row r="122" spans="1:32" ht="11.25">
      <c r="A122" s="12">
        <v>40859</v>
      </c>
      <c r="B122" s="4">
        <v>1813.07</v>
      </c>
      <c r="C122" s="4">
        <v>1148.53</v>
      </c>
      <c r="D122" s="4">
        <v>1514.56</v>
      </c>
      <c r="E122" s="4">
        <v>1640.84</v>
      </c>
      <c r="F122" s="4">
        <v>1855.04</v>
      </c>
      <c r="G122" s="4">
        <v>2030.27</v>
      </c>
      <c r="H122" s="4">
        <v>1630.29</v>
      </c>
      <c r="K122" s="12">
        <v>40859</v>
      </c>
      <c r="L122" s="4">
        <f>+(B122*DEFLATOR!B122)</f>
        <v>1918.7967379533816</v>
      </c>
      <c r="M122" s="9">
        <f t="shared" si="77"/>
        <v>9.703493473098067</v>
      </c>
      <c r="N122" s="9">
        <f t="shared" si="84"/>
        <v>5.940072996122714</v>
      </c>
      <c r="O122" s="4">
        <f>+(C122*DEFLATOR!C122)</f>
        <v>1226.7574117963707</v>
      </c>
      <c r="P122" s="9">
        <f t="shared" si="78"/>
        <v>-3.115471479418408</v>
      </c>
      <c r="Q122" s="9">
        <f t="shared" si="85"/>
        <v>-6.456533274274479</v>
      </c>
      <c r="R122" s="4">
        <f>+(D122*DEFLATOR!D122)</f>
        <v>1618.9917416403466</v>
      </c>
      <c r="S122" s="9">
        <f t="shared" si="79"/>
        <v>3.061162025489117</v>
      </c>
      <c r="T122" s="9">
        <f t="shared" si="86"/>
        <v>11.382040795268988</v>
      </c>
      <c r="U122" s="4">
        <f>+(E122*DEFLATOR!E122)</f>
        <v>1742.8713666119374</v>
      </c>
      <c r="V122" s="9">
        <f t="shared" si="80"/>
        <v>4.944086529533687</v>
      </c>
      <c r="W122" s="9">
        <f t="shared" si="87"/>
        <v>6.944736972581356</v>
      </c>
      <c r="X122" s="4">
        <f>+(F122*DEFLATOR!F122)</f>
        <v>1988.2337243518987</v>
      </c>
      <c r="Y122" s="9">
        <f t="shared" si="81"/>
        <v>7.737073989818222</v>
      </c>
      <c r="Z122" s="9">
        <f t="shared" si="88"/>
        <v>0.6855550337600658</v>
      </c>
      <c r="AA122" s="4">
        <f>+(G122*DEFLATOR!G122)</f>
        <v>2124.538293058039</v>
      </c>
      <c r="AB122" s="9">
        <f t="shared" si="82"/>
        <v>15.540283942869838</v>
      </c>
      <c r="AC122" s="9">
        <f t="shared" si="89"/>
        <v>9.850009778242663</v>
      </c>
      <c r="AD122" s="4">
        <f>+(H122*DEFLATOR!H122)</f>
        <v>1714.4927548791904</v>
      </c>
      <c r="AE122" s="9">
        <f t="shared" si="83"/>
        <v>3.725945867324243</v>
      </c>
      <c r="AF122" s="9">
        <f t="shared" si="90"/>
        <v>0.43389436182224017</v>
      </c>
    </row>
    <row r="123" spans="1:32" ht="11.25">
      <c r="A123" s="12">
        <v>40891</v>
      </c>
      <c r="B123" s="4">
        <v>2116.91</v>
      </c>
      <c r="C123" s="4">
        <v>1501.11</v>
      </c>
      <c r="D123" s="4">
        <v>2025.73</v>
      </c>
      <c r="E123" s="4">
        <v>2047.3</v>
      </c>
      <c r="F123" s="4">
        <v>2166.74</v>
      </c>
      <c r="G123" s="4">
        <v>2218.28</v>
      </c>
      <c r="H123" s="4">
        <v>2122.2</v>
      </c>
      <c r="K123" s="12">
        <v>40891</v>
      </c>
      <c r="L123" s="4">
        <f>+(B123*DEFLATOR!B123)</f>
        <v>2228.9859219076957</v>
      </c>
      <c r="M123" s="9">
        <f aca="true" t="shared" si="91" ref="M123:M132">+((L123/L122)-1)*100</f>
        <v>16.165817765834166</v>
      </c>
      <c r="N123" s="9">
        <f t="shared" si="84"/>
        <v>2.436274808647676</v>
      </c>
      <c r="O123" s="4">
        <f>+(C123*DEFLATOR!C123)</f>
        <v>1591.8903423976576</v>
      </c>
      <c r="P123" s="9">
        <f aca="true" t="shared" si="92" ref="P123:P132">+((O123/O122)-1)*100</f>
        <v>29.764069659592597</v>
      </c>
      <c r="Q123" s="9">
        <f t="shared" si="85"/>
        <v>-5.51006044724538</v>
      </c>
      <c r="R123" s="4">
        <f>+(D123*DEFLATOR!D123)</f>
        <v>2147.5829298375274</v>
      </c>
      <c r="S123" s="9">
        <f aca="true" t="shared" si="93" ref="S123:S132">+((R123/R122)-1)*100</f>
        <v>32.64940608416058</v>
      </c>
      <c r="T123" s="9">
        <f t="shared" si="86"/>
        <v>32.68378527186624</v>
      </c>
      <c r="U123" s="4">
        <f>+(E123*DEFLATOR!E123)</f>
        <v>2165.726545434606</v>
      </c>
      <c r="V123" s="9">
        <f aca="true" t="shared" si="94" ref="V123:V132">+((U123/U122)-1)*100</f>
        <v>24.261984385266476</v>
      </c>
      <c r="W123" s="9">
        <f t="shared" si="87"/>
        <v>6.593320512637946</v>
      </c>
      <c r="X123" s="4">
        <f>+(F123*DEFLATOR!F123)</f>
        <v>2306.8581460218847</v>
      </c>
      <c r="Y123" s="9">
        <f aca="true" t="shared" si="95" ref="Y123:Y132">+((X123/X122)-1)*100</f>
        <v>16.025501316443446</v>
      </c>
      <c r="Z123" s="9">
        <f t="shared" si="88"/>
        <v>2.604919302253794</v>
      </c>
      <c r="AA123" s="4">
        <f>+(G123*DEFLATOR!G123)</f>
        <v>2311.339103775965</v>
      </c>
      <c r="AB123" s="9">
        <f aca="true" t="shared" si="96" ref="AB123:AB132">+((AA123/AA122)-1)*100</f>
        <v>8.792536775086646</v>
      </c>
      <c r="AC123" s="9">
        <f t="shared" si="89"/>
        <v>-2.0921671521448304</v>
      </c>
      <c r="AD123" s="4">
        <f>+(H123*DEFLATOR!H123)</f>
        <v>2230.9170195005336</v>
      </c>
      <c r="AE123" s="9">
        <f aca="true" t="shared" si="97" ref="AE123:AE132">+((AD123/AD122)-1)*100</f>
        <v>30.121110932179597</v>
      </c>
      <c r="AF123" s="9">
        <f t="shared" si="90"/>
        <v>5.1734113703458595</v>
      </c>
    </row>
    <row r="124" spans="1:32" ht="11.25">
      <c r="A124" s="10" t="s">
        <v>36</v>
      </c>
      <c r="B124" s="4">
        <v>1717.7273629483984</v>
      </c>
      <c r="C124" s="4">
        <v>1152.4872188558106</v>
      </c>
      <c r="D124" s="4">
        <v>1524.3210575500193</v>
      </c>
      <c r="E124" s="4">
        <v>1586.7556291661288</v>
      </c>
      <c r="F124" s="4">
        <v>1831.574950829825</v>
      </c>
      <c r="G124" s="4">
        <v>1837.484683502818</v>
      </c>
      <c r="H124" s="4">
        <v>1596.264040473288</v>
      </c>
      <c r="K124" s="10" t="s">
        <v>36</v>
      </c>
      <c r="L124" s="4">
        <f>+(B124*DEFLATOR!B124)</f>
        <v>1796.5097436780507</v>
      </c>
      <c r="M124" s="9">
        <f t="shared" si="91"/>
        <v>-19.402373697340657</v>
      </c>
      <c r="N124" s="9">
        <f t="shared" si="84"/>
        <v>4.010626227648584</v>
      </c>
      <c r="O124" s="4">
        <f>+(C124*DEFLATOR!C124)</f>
        <v>1217.0727270220077</v>
      </c>
      <c r="P124" s="9">
        <f t="shared" si="92"/>
        <v>-23.54544188082144</v>
      </c>
      <c r="Q124" s="9">
        <f t="shared" si="85"/>
        <v>2.5591059159270735</v>
      </c>
      <c r="R124" s="4">
        <f>+(D124*DEFLATOR!D124)</f>
        <v>1611.8221972716692</v>
      </c>
      <c r="S124" s="9">
        <f t="shared" si="93"/>
        <v>-24.947149892199526</v>
      </c>
      <c r="T124" s="9">
        <f t="shared" si="86"/>
        <v>19.93234222707607</v>
      </c>
      <c r="U124" s="4">
        <f>+(E124*DEFLATOR!E124)</f>
        <v>1665.3853340434696</v>
      </c>
      <c r="V124" s="9">
        <f t="shared" si="94"/>
        <v>-23.102695603277603</v>
      </c>
      <c r="W124" s="9">
        <f t="shared" si="87"/>
        <v>6.594042236114306</v>
      </c>
      <c r="X124" s="4">
        <f>+(F124*DEFLATOR!F124)</f>
        <v>1921.5793611461727</v>
      </c>
      <c r="Y124" s="9">
        <f t="shared" si="95"/>
        <v>-16.701451085759867</v>
      </c>
      <c r="Z124" s="9">
        <f t="shared" si="88"/>
        <v>0.2600921274382717</v>
      </c>
      <c r="AA124" s="4">
        <f>+(G124*DEFLATOR!G124)</f>
        <v>1906.9412710920733</v>
      </c>
      <c r="AB124" s="9">
        <f t="shared" si="96"/>
        <v>-17.49625712744787</v>
      </c>
      <c r="AC124" s="9">
        <f t="shared" si="89"/>
        <v>4.9684724696242855</v>
      </c>
      <c r="AD124" s="4">
        <f>+(H124*DEFLATOR!H124)</f>
        <v>1675.524887914818</v>
      </c>
      <c r="AE124" s="9">
        <f t="shared" si="97"/>
        <v>-24.89523934467356</v>
      </c>
      <c r="AF124" s="9">
        <f t="shared" si="90"/>
        <v>-2.740337993762443</v>
      </c>
    </row>
    <row r="125" spans="1:32" ht="11.25">
      <c r="A125" s="12">
        <v>40941</v>
      </c>
      <c r="B125" s="4">
        <v>1742.2681264203022</v>
      </c>
      <c r="C125" s="4">
        <v>1155.843766645415</v>
      </c>
      <c r="D125" s="4">
        <v>1501.7247668066314</v>
      </c>
      <c r="E125" s="4">
        <v>1668.627690014467</v>
      </c>
      <c r="F125" s="4">
        <v>1830.2571737067608</v>
      </c>
      <c r="G125" s="4">
        <v>1873.9451245837108</v>
      </c>
      <c r="H125" s="4">
        <v>1623.8992721405164</v>
      </c>
      <c r="K125" s="12">
        <v>40941</v>
      </c>
      <c r="L125" s="4">
        <f>+(B125*DEFLATOR!B125)</f>
        <v>1813.7872265682183</v>
      </c>
      <c r="M125" s="9">
        <f t="shared" si="91"/>
        <v>0.9617249753844925</v>
      </c>
      <c r="N125" s="9">
        <f t="shared" si="84"/>
        <v>4.893520339115187</v>
      </c>
      <c r="O125" s="4">
        <f>+(C125*DEFLATOR!C125)</f>
        <v>1209.7298078415363</v>
      </c>
      <c r="P125" s="9">
        <f t="shared" si="92"/>
        <v>-0.6033262448036592</v>
      </c>
      <c r="Q125" s="9">
        <f t="shared" si="85"/>
        <v>-1.1158255103355441</v>
      </c>
      <c r="R125" s="4">
        <f>+(D125*DEFLATOR!D125)</f>
        <v>1580.6577778963617</v>
      </c>
      <c r="S125" s="9">
        <f t="shared" si="93"/>
        <v>-1.93348989907568</v>
      </c>
      <c r="T125" s="9">
        <f t="shared" si="86"/>
        <v>17.387679715551418</v>
      </c>
      <c r="U125" s="4">
        <f>+(E125*DEFLATOR!E125)</f>
        <v>1742.774866358807</v>
      </c>
      <c r="V125" s="9">
        <f t="shared" si="94"/>
        <v>4.646944507877926</v>
      </c>
      <c r="W125" s="9">
        <f t="shared" si="87"/>
        <v>8.013653166044076</v>
      </c>
      <c r="X125" s="4">
        <f>+(F125*DEFLATOR!F125)</f>
        <v>1907.2276796457118</v>
      </c>
      <c r="Y125" s="9">
        <f t="shared" si="95"/>
        <v>-0.7468690490045948</v>
      </c>
      <c r="Z125" s="9">
        <f t="shared" si="88"/>
        <v>0.9156214933671691</v>
      </c>
      <c r="AA125" s="4">
        <f>+(G125*DEFLATOR!G125)</f>
        <v>1940.3171807137405</v>
      </c>
      <c r="AB125" s="9">
        <f t="shared" si="96"/>
        <v>1.7502326960784353</v>
      </c>
      <c r="AC125" s="9">
        <f t="shared" si="89"/>
        <v>6.097565218997381</v>
      </c>
      <c r="AD125" s="4">
        <f>+(H125*DEFLATOR!H125)</f>
        <v>1696.0520582663626</v>
      </c>
      <c r="AE125" s="9">
        <f t="shared" si="97"/>
        <v>1.2251187970768074</v>
      </c>
      <c r="AF125" s="9">
        <f t="shared" si="90"/>
        <v>2.063753823923964</v>
      </c>
    </row>
    <row r="126" spans="1:32" ht="11.25">
      <c r="A126" s="12">
        <v>40971</v>
      </c>
      <c r="B126" s="4">
        <v>1734.6587711891398</v>
      </c>
      <c r="C126" s="4">
        <v>1168.2940714106255</v>
      </c>
      <c r="D126" s="4">
        <v>1485.954694529919</v>
      </c>
      <c r="E126" s="4">
        <v>1695.4573650550096</v>
      </c>
      <c r="F126" s="4">
        <v>1809.6551165038054</v>
      </c>
      <c r="G126" s="4">
        <v>1854.692217042265</v>
      </c>
      <c r="H126" s="4">
        <v>1661.5478373710612</v>
      </c>
      <c r="K126" s="12">
        <v>40971</v>
      </c>
      <c r="L126" s="4">
        <f>+(B126*DEFLATOR!B126)</f>
        <v>1804.3468685550995</v>
      </c>
      <c r="M126" s="9">
        <f t="shared" si="91"/>
        <v>-0.5204776985325066</v>
      </c>
      <c r="N126" s="9">
        <f t="shared" si="84"/>
        <v>6.174529084195912</v>
      </c>
      <c r="O126" s="4">
        <f>+(C126*DEFLATOR!C126)</f>
        <v>1219.9546566192937</v>
      </c>
      <c r="P126" s="9">
        <f t="shared" si="92"/>
        <v>0.8452175611016077</v>
      </c>
      <c r="Q126" s="9">
        <f t="shared" si="85"/>
        <v>5.427978960891422</v>
      </c>
      <c r="R126" s="4">
        <f>+(D126*DEFLATOR!D126)</f>
        <v>1561.8721848068494</v>
      </c>
      <c r="S126" s="9">
        <f t="shared" si="93"/>
        <v>-1.1884668112356</v>
      </c>
      <c r="T126" s="9">
        <f t="shared" si="86"/>
        <v>11.370836364343194</v>
      </c>
      <c r="U126" s="4">
        <f>+(E126*DEFLATOR!E126)</f>
        <v>1766.9095444255543</v>
      </c>
      <c r="V126" s="9">
        <f t="shared" si="94"/>
        <v>1.384841985767915</v>
      </c>
      <c r="W126" s="9">
        <f t="shared" si="87"/>
        <v>10.63129070145803</v>
      </c>
      <c r="X126" s="4">
        <f>+(F126*DEFLATOR!F126)</f>
        <v>1883.1228417491343</v>
      </c>
      <c r="Y126" s="9">
        <f t="shared" si="95"/>
        <v>-1.2638678724008034</v>
      </c>
      <c r="Z126" s="9">
        <f t="shared" si="88"/>
        <v>3.2504499656937247</v>
      </c>
      <c r="AA126" s="4">
        <f>+(G126*DEFLATOR!G126)</f>
        <v>1921.535288005752</v>
      </c>
      <c r="AB126" s="9">
        <f t="shared" si="96"/>
        <v>-0.967980539196156</v>
      </c>
      <c r="AC126" s="9">
        <f t="shared" si="89"/>
        <v>6.940902003312166</v>
      </c>
      <c r="AD126" s="4">
        <f>+(H126*DEFLATOR!H126)</f>
        <v>1731.0458029378206</v>
      </c>
      <c r="AE126" s="9">
        <f t="shared" si="97"/>
        <v>2.0632470861317254</v>
      </c>
      <c r="AF126" s="9">
        <f t="shared" si="90"/>
        <v>2.481834403383254</v>
      </c>
    </row>
    <row r="127" spans="1:32" ht="11.25">
      <c r="A127" s="12">
        <v>41001</v>
      </c>
      <c r="B127" s="4">
        <v>1734.9005542980128</v>
      </c>
      <c r="C127" s="4">
        <v>1218.2829970641656</v>
      </c>
      <c r="D127" s="4">
        <v>1389.036693511327</v>
      </c>
      <c r="E127" s="4">
        <v>1724.8378510155455</v>
      </c>
      <c r="F127" s="4">
        <v>1798.7812191696496</v>
      </c>
      <c r="G127" s="4">
        <v>1865.3725287581915</v>
      </c>
      <c r="H127" s="4">
        <v>1646.2026528223412</v>
      </c>
      <c r="K127" s="12">
        <v>41001</v>
      </c>
      <c r="L127" s="4">
        <f>+(B127*DEFLATOR!B127)</f>
        <v>1792.466336526227</v>
      </c>
      <c r="M127" s="9">
        <f t="shared" si="91"/>
        <v>-0.6584394739125865</v>
      </c>
      <c r="N127" s="9">
        <f aca="true" t="shared" si="98" ref="N127:N132">+((L127/L115)-1)*100</f>
        <v>4.336495320838707</v>
      </c>
      <c r="O127" s="4">
        <f>+(C127*DEFLATOR!C127)</f>
        <v>1265.1954585544565</v>
      </c>
      <c r="P127" s="9">
        <f t="shared" si="92"/>
        <v>3.7084002827230345</v>
      </c>
      <c r="Q127" s="9">
        <f aca="true" t="shared" si="99" ref="Q127:Q132">+((O127/O115)-1)*100</f>
        <v>7.685060690743306</v>
      </c>
      <c r="R127" s="4">
        <f>+(D127*DEFLATOR!D127)</f>
        <v>1455.3455331749276</v>
      </c>
      <c r="S127" s="9">
        <f t="shared" si="93"/>
        <v>-6.820446171470529</v>
      </c>
      <c r="T127" s="9">
        <f aca="true" t="shared" si="100" ref="T127:T132">+((R127/R115)-1)*100</f>
        <v>1.6854408838183677</v>
      </c>
      <c r="U127" s="4">
        <f>+(E127*DEFLATOR!E127)</f>
        <v>1787.5181197400975</v>
      </c>
      <c r="V127" s="9">
        <f t="shared" si="94"/>
        <v>1.166362781816499</v>
      </c>
      <c r="W127" s="9">
        <f aca="true" t="shared" si="101" ref="W127:W132">+((U127/U115)-1)*100</f>
        <v>10.170891181746832</v>
      </c>
      <c r="X127" s="4">
        <f>+(F127*DEFLATOR!F127)</f>
        <v>1860.27379234329</v>
      </c>
      <c r="Y127" s="9">
        <f t="shared" si="95"/>
        <v>-1.2133594739162534</v>
      </c>
      <c r="Z127" s="9">
        <f aca="true" t="shared" si="102" ref="Z127:Z132">+((X127/X115)-1)*100</f>
        <v>-0.11759854351404142</v>
      </c>
      <c r="AA127" s="4">
        <f>+(G127*DEFLATOR!G127)</f>
        <v>1917.4526420731431</v>
      </c>
      <c r="AB127" s="9">
        <f t="shared" si="96"/>
        <v>-0.21246791344883276</v>
      </c>
      <c r="AC127" s="9">
        <f aca="true" t="shared" si="103" ref="AC127:AC132">+((AA127/AA115)-1)*100</f>
        <v>5.721429869504102</v>
      </c>
      <c r="AD127" s="4">
        <f>+(H127*DEFLATOR!H127)</f>
        <v>1699.4240701766325</v>
      </c>
      <c r="AE127" s="9">
        <f t="shared" si="97"/>
        <v>-1.8267415401442055</v>
      </c>
      <c r="AF127" s="9">
        <f aca="true" t="shared" si="104" ref="AF127:AF132">+((AD127/AD115)-1)*100</f>
        <v>3.4105062624230964</v>
      </c>
    </row>
    <row r="128" spans="1:32" ht="11.25">
      <c r="A128" s="12">
        <v>41032</v>
      </c>
      <c r="B128" s="4">
        <v>1750.5167090804805</v>
      </c>
      <c r="C128" s="4">
        <v>1262.866508810306</v>
      </c>
      <c r="D128" s="4">
        <v>1426.6251058623334</v>
      </c>
      <c r="E128" s="4">
        <v>1765.9740322224563</v>
      </c>
      <c r="F128" s="4">
        <v>1811.354519483538</v>
      </c>
      <c r="G128" s="4">
        <v>1865.8932384991006</v>
      </c>
      <c r="H128" s="4">
        <v>1665.3490033526004</v>
      </c>
      <c r="K128" s="12">
        <v>41032</v>
      </c>
      <c r="L128" s="4">
        <f>+(B128*DEFLATOR!B128)</f>
        <v>1799.8322565848205</v>
      </c>
      <c r="M128" s="9">
        <f t="shared" si="91"/>
        <v>0.41093770680618036</v>
      </c>
      <c r="N128" s="9">
        <f t="shared" si="98"/>
        <v>4.635238933442376</v>
      </c>
      <c r="O128" s="4">
        <f>+(C128*DEFLATOR!C128)</f>
        <v>1302.76720868431</v>
      </c>
      <c r="P128" s="9">
        <f t="shared" si="92"/>
        <v>2.969639977429317</v>
      </c>
      <c r="Q128" s="9">
        <f t="shared" si="99"/>
        <v>12.149871733125472</v>
      </c>
      <c r="R128" s="4">
        <f>+(D128*DEFLATOR!D128)</f>
        <v>1482.2771858945036</v>
      </c>
      <c r="S128" s="9">
        <f t="shared" si="93"/>
        <v>1.8505332311580247</v>
      </c>
      <c r="T128" s="9">
        <f t="shared" si="100"/>
        <v>1.6984037118817241</v>
      </c>
      <c r="U128" s="4">
        <f>+(E128*DEFLATOR!E128)</f>
        <v>1815.9845025723098</v>
      </c>
      <c r="V128" s="9">
        <f t="shared" si="94"/>
        <v>1.5925087705601193</v>
      </c>
      <c r="W128" s="9">
        <f t="shared" si="101"/>
        <v>7.643215658465463</v>
      </c>
      <c r="X128" s="4">
        <f>+(F128*DEFLATOR!F128)</f>
        <v>1866.9293597531255</v>
      </c>
      <c r="Y128" s="9">
        <f t="shared" si="95"/>
        <v>0.3577735404986626</v>
      </c>
      <c r="Z128" s="9">
        <f t="shared" si="102"/>
        <v>4.60530269517343</v>
      </c>
      <c r="AA128" s="4">
        <f>+(G128*DEFLATOR!G128)</f>
        <v>1910.9174949949102</v>
      </c>
      <c r="AB128" s="9">
        <f t="shared" si="96"/>
        <v>-0.3408244321052578</v>
      </c>
      <c r="AC128" s="9">
        <f t="shared" si="103"/>
        <v>4.1680142057219705</v>
      </c>
      <c r="AD128" s="4">
        <f>+(H128*DEFLATOR!H128)</f>
        <v>1709.1056949624506</v>
      </c>
      <c r="AE128" s="9">
        <f t="shared" si="97"/>
        <v>0.569700344706292</v>
      </c>
      <c r="AF128" s="9">
        <f t="shared" si="104"/>
        <v>1.5075560203636762</v>
      </c>
    </row>
    <row r="129" spans="1:32" ht="11.25">
      <c r="A129" s="12">
        <v>41794</v>
      </c>
      <c r="B129" s="4">
        <v>1744.279691508923</v>
      </c>
      <c r="C129" s="4">
        <v>1223.664576706307</v>
      </c>
      <c r="D129" s="4">
        <v>1379.401453380156</v>
      </c>
      <c r="E129" s="4">
        <v>1756.4975180317263</v>
      </c>
      <c r="F129" s="4">
        <v>1818.2648949727627</v>
      </c>
      <c r="G129" s="4">
        <v>1862.5816346610618</v>
      </c>
      <c r="H129" s="4">
        <v>1671.238463419264</v>
      </c>
      <c r="K129" s="12">
        <v>41064</v>
      </c>
      <c r="L129" s="4">
        <f>+(B129*DEFLATOR!B129)</f>
        <v>1788.4832126908207</v>
      </c>
      <c r="M129" s="9">
        <f t="shared" si="91"/>
        <v>-0.6305612010496287</v>
      </c>
      <c r="N129" s="9">
        <f t="shared" si="98"/>
        <v>1.7178302682660407</v>
      </c>
      <c r="O129" s="4">
        <f>+(C129*DEFLATOR!C129)</f>
        <v>1258.802032418174</v>
      </c>
      <c r="P129" s="9">
        <f t="shared" si="92"/>
        <v>-3.3747530620253596</v>
      </c>
      <c r="Q129" s="9">
        <f t="shared" si="99"/>
        <v>4.759155054183117</v>
      </c>
      <c r="R129" s="4">
        <f>+(D129*DEFLATOR!D129)</f>
        <v>1421.5546096438552</v>
      </c>
      <c r="S129" s="9">
        <f t="shared" si="93"/>
        <v>-4.096573625263245</v>
      </c>
      <c r="T129" s="9">
        <f t="shared" si="100"/>
        <v>-9.554645214214275</v>
      </c>
      <c r="U129" s="4">
        <f>+(E129*DEFLATOR!E129)</f>
        <v>1804.4351885832584</v>
      </c>
      <c r="V129" s="9">
        <f t="shared" si="94"/>
        <v>-0.6359808672756873</v>
      </c>
      <c r="W129" s="9">
        <f t="shared" si="101"/>
        <v>6.514697123962421</v>
      </c>
      <c r="X129" s="4">
        <f>+(F129*DEFLATOR!F129)</f>
        <v>1866.0278353454364</v>
      </c>
      <c r="Y129" s="9">
        <f t="shared" si="95"/>
        <v>-0.04828915475453277</v>
      </c>
      <c r="Z129" s="9">
        <f t="shared" si="102"/>
        <v>2.2455142487991075</v>
      </c>
      <c r="AA129" s="4">
        <f>+(G129*DEFLATOR!G129)</f>
        <v>1904.6689782405006</v>
      </c>
      <c r="AB129" s="9">
        <f t="shared" si="96"/>
        <v>-0.3269903996784618</v>
      </c>
      <c r="AC129" s="9">
        <f t="shared" si="103"/>
        <v>2.0786672898000402</v>
      </c>
      <c r="AD129" s="4">
        <f>+(H129*DEFLATOR!H129)</f>
        <v>1713.0941863188145</v>
      </c>
      <c r="AE129" s="9">
        <f t="shared" si="97"/>
        <v>0.23336715617530146</v>
      </c>
      <c r="AF129" s="9">
        <f t="shared" si="104"/>
        <v>-0.07102626567380144</v>
      </c>
    </row>
    <row r="130" spans="1:32" ht="11.25">
      <c r="A130" s="12">
        <v>41825</v>
      </c>
      <c r="B130" s="4">
        <v>1782.4772732965152</v>
      </c>
      <c r="C130" s="4">
        <v>1304.2764892409004</v>
      </c>
      <c r="D130" s="4">
        <v>1409.9044475396104</v>
      </c>
      <c r="E130" s="4">
        <v>1736.6217110749983</v>
      </c>
      <c r="F130" s="4">
        <v>1844.3120881709594</v>
      </c>
      <c r="G130" s="4">
        <v>1924.7429089249251</v>
      </c>
      <c r="H130" s="4">
        <v>1684.6829688528</v>
      </c>
      <c r="K130" s="12">
        <v>41825</v>
      </c>
      <c r="L130" s="4">
        <f>+(B130*DEFLATOR!B130)</f>
        <v>1820.29825214064</v>
      </c>
      <c r="M130" s="9">
        <f t="shared" si="91"/>
        <v>1.7788838734445145</v>
      </c>
      <c r="N130" s="9">
        <f t="shared" si="98"/>
        <v>2.8658533816133147</v>
      </c>
      <c r="O130" s="4">
        <f>+(C130*DEFLATOR!C130)</f>
        <v>1337.3155698574183</v>
      </c>
      <c r="P130" s="9">
        <f t="shared" si="92"/>
        <v>6.23716322481771</v>
      </c>
      <c r="Q130" s="9">
        <f t="shared" si="99"/>
        <v>9.341709283022205</v>
      </c>
      <c r="R130" s="4">
        <f>+(D130*DEFLATOR!D130)</f>
        <v>1443.0328189536415</v>
      </c>
      <c r="S130" s="9">
        <f t="shared" si="93"/>
        <v>1.510895829402381</v>
      </c>
      <c r="T130" s="9">
        <f t="shared" si="100"/>
        <v>-5.817371399873739</v>
      </c>
      <c r="U130" s="4">
        <f>+(E130*DEFLATOR!E130)</f>
        <v>1776.024826847278</v>
      </c>
      <c r="V130" s="9">
        <f t="shared" si="94"/>
        <v>-1.5744739359847326</v>
      </c>
      <c r="W130" s="9">
        <f t="shared" si="101"/>
        <v>5.7896047310327825</v>
      </c>
      <c r="X130" s="4">
        <f>+(F130*DEFLATOR!F130)</f>
        <v>1885.2183735804158</v>
      </c>
      <c r="Y130" s="9">
        <f t="shared" si="95"/>
        <v>1.0284165043779714</v>
      </c>
      <c r="Z130" s="9">
        <f t="shared" si="102"/>
        <v>-1.2339506811663403</v>
      </c>
      <c r="AA130" s="4">
        <f>+(G130*DEFLATOR!G130)</f>
        <v>1961.956602513138</v>
      </c>
      <c r="AB130" s="9">
        <f t="shared" si="96"/>
        <v>3.007747011533657</v>
      </c>
      <c r="AC130" s="9">
        <f t="shared" si="103"/>
        <v>5.613438742013166</v>
      </c>
      <c r="AD130" s="4">
        <f>+(H130*DEFLATOR!H130)</f>
        <v>1717.4295433274592</v>
      </c>
      <c r="AE130" s="9">
        <f t="shared" si="97"/>
        <v>0.2530717250264436</v>
      </c>
      <c r="AF130" s="9">
        <f t="shared" si="104"/>
        <v>1.4864764082366255</v>
      </c>
    </row>
    <row r="131" spans="1:32" ht="11.25">
      <c r="A131" s="12">
        <v>41856</v>
      </c>
      <c r="B131" s="4">
        <v>1797.8847747683712</v>
      </c>
      <c r="C131" s="4">
        <v>1278.8501226101878</v>
      </c>
      <c r="D131" s="4">
        <v>1451.274834820879</v>
      </c>
      <c r="E131" s="4">
        <v>1770.7003264197247</v>
      </c>
      <c r="F131" s="4">
        <v>1859.1104046436797</v>
      </c>
      <c r="G131" s="4">
        <v>1933.5387373791234</v>
      </c>
      <c r="H131" s="4">
        <v>1726.1948568786838</v>
      </c>
      <c r="K131" s="12">
        <v>42586</v>
      </c>
      <c r="L131" s="4">
        <f>+(B131*DEFLATOR!B131)</f>
        <v>1828.5022253307611</v>
      </c>
      <c r="M131" s="9">
        <f t="shared" si="91"/>
        <v>0.45069390032503875</v>
      </c>
      <c r="N131" s="9">
        <f t="shared" si="98"/>
        <v>4.911825865557806</v>
      </c>
      <c r="O131" s="4">
        <f>+(C131*DEFLATOR!C131)</f>
        <v>1305.3709498308663</v>
      </c>
      <c r="P131" s="9">
        <f t="shared" si="92"/>
        <v>-2.388712189297093</v>
      </c>
      <c r="Q131" s="9">
        <f t="shared" si="99"/>
        <v>11.951317320526522</v>
      </c>
      <c r="R131" s="4">
        <f>+(D131*DEFLATOR!D131)</f>
        <v>1481.080149291039</v>
      </c>
      <c r="S131" s="9">
        <f t="shared" si="93"/>
        <v>2.6366226628848466</v>
      </c>
      <c r="T131" s="9">
        <f t="shared" si="100"/>
        <v>-5.3249917281358865</v>
      </c>
      <c r="U131" s="4">
        <f>+(E131*DEFLATOR!E131)</f>
        <v>1802.2259849422119</v>
      </c>
      <c r="V131" s="9">
        <f t="shared" si="94"/>
        <v>1.4752698103576156</v>
      </c>
      <c r="W131" s="9">
        <f t="shared" si="101"/>
        <v>9.993703041625901</v>
      </c>
      <c r="X131" s="4">
        <f>+(F131*DEFLATOR!F131)</f>
        <v>1889.1986402680388</v>
      </c>
      <c r="Y131" s="9">
        <f t="shared" si="95"/>
        <v>0.21113027240784454</v>
      </c>
      <c r="Z131" s="9">
        <f t="shared" si="102"/>
        <v>1.5578987120971943</v>
      </c>
      <c r="AA131" s="4">
        <f>+(G131*DEFLATOR!G131)</f>
        <v>1965.6153313836742</v>
      </c>
      <c r="AB131" s="9">
        <f t="shared" si="96"/>
        <v>0.18648367990654613</v>
      </c>
      <c r="AC131" s="9">
        <f t="shared" si="103"/>
        <v>6.550726321450506</v>
      </c>
      <c r="AD131" s="4">
        <f>+(H131*DEFLATOR!H131)</f>
        <v>1749.7746168949184</v>
      </c>
      <c r="AE131" s="9">
        <f t="shared" si="97"/>
        <v>1.8833420965142844</v>
      </c>
      <c r="AF131" s="9">
        <f t="shared" si="104"/>
        <v>7.012642562268057</v>
      </c>
    </row>
    <row r="132" spans="1:32" ht="11.25">
      <c r="A132" s="12">
        <v>41889</v>
      </c>
      <c r="B132" s="4">
        <v>1820.6</v>
      </c>
      <c r="C132" s="4">
        <v>1320.26</v>
      </c>
      <c r="D132" s="4">
        <v>1452.41</v>
      </c>
      <c r="E132" s="4">
        <v>1788.15</v>
      </c>
      <c r="F132" s="4">
        <v>1881.33</v>
      </c>
      <c r="G132" s="4">
        <v>1959.88</v>
      </c>
      <c r="H132" s="4">
        <v>1737.32</v>
      </c>
      <c r="K132" s="12">
        <v>41889</v>
      </c>
      <c r="L132" s="4">
        <f>+(B132*DEFLATOR!B132)</f>
        <v>1840.3051952208214</v>
      </c>
      <c r="M132" s="9">
        <f t="shared" si="91"/>
        <v>0.6454993451225022</v>
      </c>
      <c r="N132" s="9">
        <f t="shared" si="98"/>
        <v>5.473359664082333</v>
      </c>
      <c r="O132" s="4">
        <f>+(C132*DEFLATOR!C132)</f>
        <v>1337.6075298648</v>
      </c>
      <c r="P132" s="9">
        <f t="shared" si="92"/>
        <v>2.469534046097044</v>
      </c>
      <c r="Q132" s="9">
        <f t="shared" si="99"/>
        <v>10.601082876631196</v>
      </c>
      <c r="R132" s="4">
        <f>+(D132*DEFLATOR!D132)</f>
        <v>1472.2274808655</v>
      </c>
      <c r="S132" s="9">
        <f t="shared" si="93"/>
        <v>-0.5977170398088649</v>
      </c>
      <c r="T132" s="9">
        <f t="shared" si="100"/>
        <v>-5.53398167352126</v>
      </c>
      <c r="U132" s="4">
        <f>+(E132*DEFLATOR!E132)</f>
        <v>1807.8735806040002</v>
      </c>
      <c r="V132" s="9">
        <f t="shared" si="94"/>
        <v>0.3133677856703043</v>
      </c>
      <c r="W132" s="9">
        <f t="shared" si="101"/>
        <v>7.7371886500903875</v>
      </c>
      <c r="X132" s="4">
        <f>+(F132*DEFLATOR!F132)</f>
        <v>1899.0541792497</v>
      </c>
      <c r="Y132" s="9">
        <f t="shared" si="95"/>
        <v>0.5216782804937203</v>
      </c>
      <c r="Z132" s="9">
        <f t="shared" si="102"/>
        <v>3.2526542765581645</v>
      </c>
      <c r="AA132" s="4">
        <f>+(G132*DEFLATOR!G132)</f>
        <v>1981.6924452624</v>
      </c>
      <c r="AB132" s="9">
        <f t="shared" si="96"/>
        <v>0.8179176068701333</v>
      </c>
      <c r="AC132" s="9">
        <f t="shared" si="103"/>
        <v>7.594167125845952</v>
      </c>
      <c r="AD132" s="4">
        <f>+(H132*DEFLATOR!H132)</f>
        <v>1751.593126192</v>
      </c>
      <c r="AE132" s="9">
        <f t="shared" si="97"/>
        <v>0.10392820192515195</v>
      </c>
      <c r="AF132" s="9">
        <f t="shared" si="104"/>
        <v>6.642573472502034</v>
      </c>
    </row>
    <row r="133" spans="1:32" ht="11.25">
      <c r="A133" s="12">
        <v>41920</v>
      </c>
      <c r="B133" s="4">
        <v>1841.15</v>
      </c>
      <c r="C133" s="4">
        <v>1324.14</v>
      </c>
      <c r="D133" s="4">
        <v>1475.32</v>
      </c>
      <c r="E133" s="4">
        <v>1828.04</v>
      </c>
      <c r="F133" s="4">
        <v>1928.67</v>
      </c>
      <c r="G133" s="4">
        <v>1969.7</v>
      </c>
      <c r="H133" s="4">
        <v>1717.58</v>
      </c>
      <c r="K133" s="12">
        <v>41920</v>
      </c>
      <c r="L133" s="4">
        <f>+(B133*DEFLATOR!B133)</f>
        <v>1849.0909675038445</v>
      </c>
      <c r="M133" s="9">
        <f>+((L133/L132)-1)*100</f>
        <v>0.4774084377873411</v>
      </c>
      <c r="N133" s="9">
        <f>+((L133/L121)-1)*100</f>
        <v>5.718200824693609</v>
      </c>
      <c r="O133" s="4">
        <f>+(C133*DEFLATOR!C133)</f>
        <v>1330.363458</v>
      </c>
      <c r="P133" s="9">
        <f>+((O133/O132)-1)*100</f>
        <v>-0.5415693096114782</v>
      </c>
      <c r="Q133" s="9">
        <f>+((O133/O121)-1)*100</f>
        <v>5.06693104107796</v>
      </c>
      <c r="R133" s="4">
        <f>+(D133*DEFLATOR!D133)</f>
        <v>1483.43426</v>
      </c>
      <c r="S133" s="9">
        <f>+((R133/R132)-1)*100</f>
        <v>0.7612124675129506</v>
      </c>
      <c r="T133" s="9">
        <f>+((R133/R121)-1)*100</f>
        <v>-5.568104708724142</v>
      </c>
      <c r="U133" s="4">
        <f>+(E133*DEFLATOR!E133)</f>
        <v>1837.545808</v>
      </c>
      <c r="V133" s="9">
        <f>+((U133/U132)-1)*100</f>
        <v>1.641277781496564</v>
      </c>
      <c r="W133" s="9">
        <f>+((U133/U121)-1)*100</f>
        <v>10.644749791033181</v>
      </c>
      <c r="X133" s="4">
        <f>+(F133*DEFLATOR!F133)</f>
        <v>1935.8060790000002</v>
      </c>
      <c r="Y133" s="9">
        <f>+((X133/X132)-1)*100</f>
        <v>1.935273893282008</v>
      </c>
      <c r="Z133" s="9">
        <f>+((X133/X121)-1)*100</f>
        <v>4.896159947767842</v>
      </c>
      <c r="AA133" s="4">
        <f>+(G133*DEFLATOR!G133)</f>
        <v>1978.3666799999999</v>
      </c>
      <c r="AB133" s="9">
        <f>+((AA133/AA132)-1)*100</f>
        <v>-0.16782449114901565</v>
      </c>
      <c r="AC133" s="9">
        <f>+((AA133/AA121)-1)*100</f>
        <v>7.590928672457786</v>
      </c>
      <c r="AD133" s="4">
        <f>+(H133*DEFLATOR!H133)</f>
        <v>1722.7327399999997</v>
      </c>
      <c r="AE133" s="9">
        <f>+((AD133/AD132)-1)*100</f>
        <v>-1.647664960568973</v>
      </c>
      <c r="AF133" s="9">
        <f>+((AD133/AD121)-1)*100</f>
        <v>4.224460806017483</v>
      </c>
    </row>
    <row r="134" spans="2:3" ht="15">
      <c r="B134" s="44"/>
      <c r="C134" s="46"/>
    </row>
    <row r="135" spans="2:3" ht="15">
      <c r="B135" s="44"/>
      <c r="C135" s="46"/>
    </row>
    <row r="136" spans="2:8" ht="15">
      <c r="B136" s="55"/>
      <c r="C136" s="55"/>
      <c r="D136" s="55"/>
      <c r="E136" s="55"/>
      <c r="F136" s="55"/>
      <c r="G136" s="55"/>
      <c r="H136" s="55"/>
    </row>
    <row r="137" ht="15">
      <c r="C137" s="46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Marcus Vinicius Morais Fernandes</cp:lastModifiedBy>
  <cp:lastPrinted>2004-11-17T12:15:36Z</cp:lastPrinted>
  <dcterms:created xsi:type="dcterms:W3CDTF">2003-09-02T14:43:00Z</dcterms:created>
  <dcterms:modified xsi:type="dcterms:W3CDTF">2012-12-14T20:24:17Z</dcterms:modified>
  <cp:category/>
  <cp:version/>
  <cp:contentType/>
  <cp:contentStatus/>
</cp:coreProperties>
</file>