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5" yWindow="0" windowWidth="11715" windowHeight="6375" tabRatio="936" activeTab="0"/>
  </bookViews>
  <sheets>
    <sheet name="1TXOCUP" sheetId="1" r:id="rId1"/>
    <sheet name="2TXDESOCUP" sheetId="2" r:id="rId2"/>
    <sheet name="3TXDESMASC" sheetId="3" r:id="rId3"/>
    <sheet name="4TXDESFEM" sheetId="4" r:id="rId4"/>
    <sheet name="TXDES 16 a 24 anos" sheetId="5" r:id="rId5"/>
    <sheet name="5TXDESIND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externalReferences>
    <externalReference r:id="rId22"/>
  </externalReference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5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4">'TXDES 16 a 24 anos'!$A$2:$H$81</definedName>
  </definedNames>
  <calcPr fullCalcOnLoad="1"/>
</workbook>
</file>

<file path=xl/sharedStrings.xml><?xml version="1.0" encoding="utf-8"?>
<sst xmlns="http://schemas.openxmlformats.org/spreadsheetml/2006/main" count="1375" uniqueCount="282">
  <si>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</si>
  <si>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</si>
  <si>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</si>
  <si>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</si>
  <si>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</si>
  <si>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</si>
  <si>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</si>
  <si>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</si>
  <si>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</si>
  <si>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</si>
  <si>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</si>
  <si>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</si>
  <si>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</si>
  <si>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</si>
  <si>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</si>
  <si>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</si>
  <si>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</si>
  <si>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</si>
  <si>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</si>
  <si>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</si>
  <si>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</si>
  <si>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</si>
  <si>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</si>
  <si>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</si>
  <si>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</si>
  <si>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</si>
  <si>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</si>
  <si>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</si>
  <si>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</si>
  <si>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</si>
  <si>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</si>
  <si>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</si>
  <si>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</si>
  <si>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</si>
  <si>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</si>
  <si>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</si>
  <si>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</si>
  <si>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</si>
  <si>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</si>
  <si>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</si>
  <si>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</si>
  <si>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</si>
  <si>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</si>
  <si>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</si>
  <si>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</si>
  <si>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</si>
  <si>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</si>
  <si>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</si>
  <si>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44 - TAXA DE DESOCUPAÇÃO 16 a 24 anos</t>
  </si>
  <si>
    <t>25,1</t>
  </si>
  <si>
    <t>26,5</t>
  </si>
  <si>
    <t>31,7</t>
  </si>
  <si>
    <t>23,2</t>
  </si>
  <si>
    <t>21,4</t>
  </si>
  <si>
    <t>26,9</t>
  </si>
  <si>
    <t>19,9</t>
  </si>
  <si>
    <t>24,4</t>
  </si>
  <si>
    <t>27,1</t>
  </si>
  <si>
    <t>27,9</t>
  </si>
  <si>
    <t>22,2</t>
  </si>
  <si>
    <t>21,1</t>
  </si>
  <si>
    <t>26,6</t>
  </si>
  <si>
    <t>19,4</t>
  </si>
  <si>
    <t>22,5</t>
  </si>
  <si>
    <t>28,1</t>
  </si>
  <si>
    <t>20,7</t>
  </si>
  <si>
    <t>21,6</t>
  </si>
  <si>
    <t>23,0</t>
  </si>
  <si>
    <t>19,0</t>
  </si>
  <si>
    <t>22,3</t>
  </si>
  <si>
    <t>24,1</t>
  </si>
  <si>
    <t>27,2</t>
  </si>
  <si>
    <t>20,8</t>
  </si>
  <si>
    <t>23,7</t>
  </si>
  <si>
    <t>18,0</t>
  </si>
  <si>
    <t>23,3</t>
  </si>
  <si>
    <t>23,5</t>
  </si>
  <si>
    <t>19,1</t>
  </si>
  <si>
    <t>21,9</t>
  </si>
  <si>
    <t>25,7</t>
  </si>
  <si>
    <t>16,7</t>
  </si>
  <si>
    <t>26,3</t>
  </si>
  <si>
    <t>21,2</t>
  </si>
  <si>
    <t>22,8</t>
  </si>
  <si>
    <t>24,6</t>
  </si>
  <si>
    <t>14,9</t>
  </si>
  <si>
    <t>22,6</t>
  </si>
  <si>
    <t>24,8</t>
  </si>
  <si>
    <t>28,9</t>
  </si>
  <si>
    <t>20,3</t>
  </si>
  <si>
    <t>21,7</t>
  </si>
  <si>
    <t>15,6</t>
  </si>
  <si>
    <t>18,8</t>
  </si>
  <si>
    <t>16,5</t>
  </si>
  <si>
    <t>24,5</t>
  </si>
  <si>
    <t>19,3</t>
  </si>
  <si>
    <t>15,8</t>
  </si>
  <si>
    <t>20,6</t>
  </si>
  <si>
    <t>22,7</t>
  </si>
  <si>
    <t>17,0</t>
  </si>
  <si>
    <t>19,6</t>
  </si>
  <si>
    <t>14,5</t>
  </si>
  <si>
    <t>22,0</t>
  </si>
  <si>
    <t>28,8</t>
  </si>
  <si>
    <t>20,0</t>
  </si>
  <si>
    <t>23,8</t>
  </si>
  <si>
    <t>19,5</t>
  </si>
  <si>
    <t>20,4</t>
  </si>
  <si>
    <t>26,7</t>
  </si>
  <si>
    <t>25,4</t>
  </si>
  <si>
    <t>29,6</t>
  </si>
  <si>
    <t>25,3</t>
  </si>
  <si>
    <t>31,9</t>
  </si>
  <si>
    <t>21,5</t>
  </si>
  <si>
    <t>21,8</t>
  </si>
  <si>
    <t>20,5</t>
  </si>
  <si>
    <t>25,9</t>
  </si>
  <si>
    <t>28,3</t>
  </si>
  <si>
    <t>33,2</t>
  </si>
  <si>
    <t>22,4</t>
  </si>
  <si>
    <t>22,1</t>
  </si>
  <si>
    <t>27,8</t>
  </si>
  <si>
    <t>26,2</t>
  </si>
  <si>
    <t>29,2</t>
  </si>
  <si>
    <t>34,2</t>
  </si>
  <si>
    <t>27,7</t>
  </si>
  <si>
    <t>21,0</t>
  </si>
  <si>
    <t>25,8</t>
  </si>
  <si>
    <t>27,5</t>
  </si>
  <si>
    <t>20,1</t>
  </si>
  <si>
    <t>28,5</t>
  </si>
  <si>
    <t>35,8</t>
  </si>
  <si>
    <t>24,0</t>
  </si>
  <si>
    <t>26,4</t>
  </si>
  <si>
    <t>34,9</t>
  </si>
  <si>
    <t>28,4</t>
  </si>
  <si>
    <t>30,0</t>
  </si>
  <si>
    <t>32,6</t>
  </si>
  <si>
    <t>25,0</t>
  </si>
  <si>
    <t>31,5</t>
  </si>
  <si>
    <t>26,8</t>
  </si>
  <si>
    <t>16,4</t>
  </si>
  <si>
    <t>24,3</t>
  </si>
  <si>
    <t>25,2</t>
  </si>
  <si>
    <t>32,5</t>
  </si>
  <si>
    <t>19,7</t>
  </si>
  <si>
    <t>32,7</t>
  </si>
  <si>
    <t>24,2</t>
  </si>
  <si>
    <t>30,4</t>
  </si>
  <si>
    <t>21,3</t>
  </si>
  <si>
    <t>27,0</t>
  </si>
  <si>
    <t>23,6</t>
  </si>
  <si>
    <t>18,7</t>
  </si>
  <si>
    <t>26,0</t>
  </si>
  <si>
    <t>23,9</t>
  </si>
  <si>
    <t>31,4</t>
  </si>
  <si>
    <t>20,9</t>
  </si>
  <si>
    <t>23,4</t>
  </si>
  <si>
    <t>30,7</t>
  </si>
  <si>
    <t>19,2</t>
  </si>
  <si>
    <t>18,1</t>
  </si>
  <si>
    <t>31,3</t>
  </si>
  <si>
    <t>18,3</t>
  </si>
  <si>
    <t>17,2</t>
  </si>
  <si>
    <t>31,6</t>
  </si>
  <si>
    <t>17,3</t>
  </si>
  <si>
    <t>14,4</t>
  </si>
  <si>
    <t>17,8</t>
  </si>
  <si>
    <t>14,3</t>
  </si>
  <si>
    <t>31,0</t>
  </si>
  <si>
    <t>20,2</t>
  </si>
  <si>
    <t>15,3</t>
  </si>
  <si>
    <t>29,5</t>
  </si>
  <si>
    <t>33,7</t>
  </si>
  <si>
    <t>18,2</t>
  </si>
  <si>
    <t>35,5</t>
  </si>
  <si>
    <t>23,1</t>
  </si>
  <si>
    <t>34,6</t>
  </si>
  <si>
    <t>16,2</t>
  </si>
  <si>
    <t>32,3</t>
  </si>
  <si>
    <t>17,4</t>
  </si>
  <si>
    <t>15,4</t>
  </si>
  <si>
    <t>17,5</t>
  </si>
  <si>
    <t>16,0</t>
  </si>
  <si>
    <t>28,0</t>
  </si>
  <si>
    <t>17,7</t>
  </si>
  <si>
    <t>30,8</t>
  </si>
  <si>
    <t>16,3</t>
  </si>
  <si>
    <t>18,6</t>
  </si>
  <si>
    <t>29,1</t>
  </si>
  <si>
    <t>29,4</t>
  </si>
  <si>
    <t>16,8</t>
  </si>
  <si>
    <t>15,9</t>
  </si>
  <si>
    <t>27,4</t>
  </si>
  <si>
    <t>16,9</t>
  </si>
  <si>
    <t>14,2</t>
  </si>
  <si>
    <t>29,3</t>
  </si>
  <si>
    <t>19,8</t>
  </si>
  <si>
    <t>15,2</t>
  </si>
  <si>
    <t>22,9</t>
  </si>
  <si>
    <t>33,6</t>
  </si>
  <si>
    <t>17,6</t>
  </si>
  <si>
    <t>30,1</t>
  </si>
  <si>
    <t>16,6</t>
  </si>
  <si>
    <t>30,5</t>
  </si>
  <si>
    <t>17,1</t>
  </si>
  <si>
    <t>29,9</t>
  </si>
  <si>
    <t>28,6</t>
  </si>
  <si>
    <t>17,9</t>
  </si>
  <si>
    <t>18,4</t>
  </si>
  <si>
    <t>25,5</t>
  </si>
  <si>
    <t>26,1</t>
  </si>
  <si>
    <t>31,1</t>
  </si>
  <si>
    <t>31,2</t>
  </si>
  <si>
    <t>14,7</t>
  </si>
  <si>
    <t>29,8</t>
  </si>
  <si>
    <t>18,5</t>
  </si>
  <si>
    <t>13,9</t>
  </si>
  <si>
    <t>13,8</t>
  </si>
  <si>
    <t>13,3</t>
  </si>
  <si>
    <t>11,4</t>
  </si>
  <si>
    <t>10,9</t>
  </si>
  <si>
    <t>14,8</t>
  </si>
  <si>
    <t>13,0</t>
  </si>
  <si>
    <t>15,0</t>
  </si>
  <si>
    <t>18,9</t>
  </si>
  <si>
    <t>14,6</t>
  </si>
  <si>
    <t>12,0</t>
  </si>
  <si>
    <t>25,6</t>
  </si>
  <si>
    <t>12,3</t>
  </si>
  <si>
    <t>11,5</t>
  </si>
  <si>
    <t>13,6</t>
  </si>
  <si>
    <t>11,6</t>
  </si>
  <si>
    <t>12,2</t>
  </si>
  <si>
    <t>11,7</t>
  </si>
  <si>
    <t>10,5</t>
  </si>
  <si>
    <t>11,2</t>
  </si>
  <si>
    <t>14,1</t>
  </si>
  <si>
    <t>9,0</t>
  </si>
  <si>
    <t>13,7</t>
  </si>
  <si>
    <t>12,5</t>
  </si>
  <si>
    <t>12,9</t>
  </si>
  <si>
    <t>11,8</t>
  </si>
  <si>
    <t>24,9</t>
  </si>
  <si>
    <t>13,5</t>
  </si>
  <si>
    <t>13,1</t>
  </si>
  <si>
    <t>13,2</t>
  </si>
  <si>
    <t>12,8</t>
  </si>
  <si>
    <t>13,4</t>
  </si>
  <si>
    <t>14,0</t>
  </si>
  <si>
    <t>10,4</t>
  </si>
  <si>
    <t>11,9</t>
  </si>
  <si>
    <t>12,1</t>
  </si>
  <si>
    <t>12,7</t>
  </si>
  <si>
    <t>11,3</t>
  </si>
  <si>
    <t>12,4</t>
  </si>
  <si>
    <t>10,7</t>
  </si>
  <si>
    <t>16,1</t>
  </si>
  <si>
    <t>11,1</t>
  </si>
  <si>
    <t>8,7</t>
  </si>
  <si>
    <t>7,6</t>
  </si>
  <si>
    <t>10,8</t>
  </si>
  <si>
    <t>8,2</t>
  </si>
  <si>
    <t>9,5</t>
  </si>
  <si>
    <t>12,6</t>
  </si>
  <si>
    <t>6,0</t>
  </si>
  <si>
    <t>15,1</t>
  </si>
  <si>
    <t>15,7</t>
  </si>
  <si>
    <t>9,1</t>
  </si>
  <si>
    <t>9,4</t>
  </si>
  <si>
    <t>10,6</t>
  </si>
  <si>
    <t>15,5</t>
  </si>
  <si>
    <t>10,2</t>
  </si>
  <si>
    <t>8,8</t>
  </si>
  <si>
    <t>7,7</t>
  </si>
  <si>
    <t>9,9</t>
  </si>
  <si>
    <t>8,3</t>
  </si>
  <si>
    <t>10,3</t>
  </si>
  <si>
    <t>10,1</t>
  </si>
  <si>
    <t>8,5</t>
  </si>
  <si>
    <t>9,7</t>
  </si>
  <si>
    <t>9,3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</si>
</sst>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0" fontId="1" fillId="0" borderId="0" xfId="48" applyFont="1" applyBorder="1">
      <alignment/>
      <protection/>
    </xf>
    <xf numFmtId="178" fontId="1" fillId="0" borderId="0" xfId="48" applyNumberFormat="1" applyFont="1" applyBorder="1">
      <alignment/>
      <protection/>
    </xf>
    <xf numFmtId="182" fontId="1" fillId="0" borderId="0" xfId="48" applyNumberFormat="1" applyFont="1" applyBorder="1">
      <alignment/>
      <protection/>
    </xf>
    <xf numFmtId="4" fontId="1" fillId="0" borderId="0" xfId="48" applyNumberFormat="1" applyFont="1" applyBorder="1">
      <alignment/>
      <protection/>
    </xf>
    <xf numFmtId="0" fontId="1" fillId="0" borderId="0" xfId="48" applyFont="1" applyBorder="1" quotePrefix="1">
      <alignment/>
      <protection/>
    </xf>
    <xf numFmtId="178" fontId="1" fillId="0" borderId="0" xfId="48" applyNumberFormat="1" applyFont="1" applyBorder="1" applyAlignment="1">
      <alignment horizontal="right"/>
      <protection/>
    </xf>
    <xf numFmtId="0" fontId="1" fillId="0" borderId="0" xfId="48" applyFont="1" applyBorder="1" applyAlignment="1" quotePrefix="1">
      <alignment horizontal="right"/>
      <protection/>
    </xf>
    <xf numFmtId="0" fontId="1" fillId="0" borderId="0" xfId="48" applyFont="1" applyBorder="1" applyAlignment="1">
      <alignment horizontal="right"/>
      <protection/>
    </xf>
    <xf numFmtId="3" fontId="1" fillId="0" borderId="0" xfId="48" applyNumberFormat="1" applyFont="1" applyBorder="1" applyAlignment="1">
      <alignment horizontal="right"/>
      <protection/>
    </xf>
    <xf numFmtId="182" fontId="1" fillId="0" borderId="0" xfId="63" applyNumberFormat="1" applyFont="1" applyBorder="1" applyAlignment="1">
      <alignment horizontal="right"/>
    </xf>
    <xf numFmtId="171" fontId="1" fillId="0" borderId="0" xfId="63" applyFont="1" applyBorder="1" applyAlignment="1">
      <alignment horizontal="right"/>
    </xf>
    <xf numFmtId="184" fontId="1" fillId="0" borderId="0" xfId="48" applyNumberFormat="1" applyFont="1" applyBorder="1" applyAlignment="1" quotePrefix="1">
      <alignment horizontal="left"/>
      <protection/>
    </xf>
    <xf numFmtId="182" fontId="0" fillId="0" borderId="0" xfId="48" applyNumberFormat="1" applyAlignment="1">
      <alignment horizontal="right"/>
      <protection/>
    </xf>
    <xf numFmtId="182" fontId="1" fillId="0" borderId="0" xfId="48" applyNumberFormat="1" applyFont="1" applyBorder="1" applyAlignment="1">
      <alignment horizontal="right"/>
      <protection/>
    </xf>
    <xf numFmtId="4" fontId="1" fillId="0" borderId="0" xfId="48" applyNumberFormat="1" applyFont="1" applyBorder="1" applyAlignment="1">
      <alignment horizontal="right"/>
      <protection/>
    </xf>
    <xf numFmtId="183" fontId="1" fillId="0" borderId="0" xfId="48" applyNumberFormat="1" applyFont="1" applyBorder="1" applyAlignment="1" quotePrefix="1">
      <alignment horizontal="left"/>
      <protection/>
    </xf>
    <xf numFmtId="183" fontId="1" fillId="0" borderId="0" xfId="48" applyNumberFormat="1" applyFont="1" applyBorder="1" applyAlignment="1">
      <alignment horizontal="left"/>
      <protection/>
    </xf>
    <xf numFmtId="182" fontId="0" fillId="0" borderId="0" xfId="48" applyNumberFormat="1" applyFont="1" applyAlignment="1">
      <alignment horizontal="right"/>
      <protection/>
    </xf>
    <xf numFmtId="182" fontId="0" fillId="0" borderId="0" xfId="48" applyNumberFormat="1" applyFont="1" applyBorder="1" applyAlignment="1">
      <alignment horizontal="right"/>
      <protection/>
    </xf>
    <xf numFmtId="182" fontId="0" fillId="0" borderId="0" xfId="48" applyNumberFormat="1" applyBorder="1" applyAlignment="1">
      <alignment horizontal="righ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o_IBGE\Deren\Ibge\2012\nov2012\TAXAS%20DE%20DESOCUP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TXDESOCUP"/>
      <sheetName val="3TXDESMASC"/>
      <sheetName val="4TXDESFEM"/>
      <sheetName val="5TXDESIND"/>
      <sheetName val="6TXDCONST"/>
      <sheetName val="7TXDESCOM"/>
      <sheetName val="8TXDESSERV"/>
      <sheetName val="9TXDESADM"/>
      <sheetName val="10TXDESSERVDOM"/>
      <sheetName val="11TXDESOUTSERV"/>
      <sheetName val="TXDES1014"/>
      <sheetName val="TXDES1517"/>
      <sheetName val="TXDES1824"/>
      <sheetName val="TXDES2549"/>
      <sheetName val="TXDES 50 OU +"/>
      <sheetName val="TXDES S.INST"/>
      <sheetName val="TXDES 8.10 A EST"/>
      <sheetName val="TXDES 11+ A EST"/>
      <sheetName val="TXDES 30 P RESP FAM"/>
      <sheetName val="TXDES OUT MEMBROS"/>
      <sheetName val="TXDES 16 a 24 anos"/>
      <sheetName val="Plan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36"/>
  <sheetViews>
    <sheetView tabSelected="1" zoomScalePageLayoutView="0" workbookViewId="0" topLeftCell="A1">
      <selection activeCell="F44" sqref="F4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11.2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11.2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11.2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11.2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11.2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11.2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11.2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11.2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11.2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11.2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11.2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11.2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11.2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11.2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11.2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11.2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11.2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11.2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11.2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11.2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11.2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11.2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11.2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11.2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11.2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11.2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11.2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11.2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11.2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11.2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11.2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11.2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11.2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11.2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11.2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11.2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11.2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11.2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11.2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11.2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11.2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11.2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11.2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11.2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11.2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11.2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11.2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11.2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11.2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11.2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11.2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11.2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11.2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11.2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11.2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11.2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11.2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11.2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11.2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11.2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11.2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11.2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11.2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11.2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11.2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11.2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11.2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11.2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11.2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11.2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11.2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11.2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11.2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11.2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11.2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11.2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11.2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11.2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11.2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11.2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11.2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11.2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11.2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11.2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11.2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11.2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11.2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11.2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11.2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11.2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11.2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11.2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11.2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11.2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11.2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11.2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11.2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11.2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11.2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11.2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11.2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11.2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11.2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11.2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11.2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11.2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11.2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11.2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11.2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11.2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11.2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11.2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11.2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11.2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11.2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11.2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11.25">
      <c r="A121" s="15">
        <v>40848</v>
      </c>
      <c r="B121" s="16">
        <v>94.8</v>
      </c>
      <c r="C121" s="17">
        <v>0.6369426751592355</v>
      </c>
      <c r="D121" s="17">
        <v>0.5302226935312904</v>
      </c>
      <c r="E121" s="16">
        <v>94.5</v>
      </c>
      <c r="F121" s="17">
        <v>0.5319148936170137</v>
      </c>
      <c r="G121" s="17">
        <v>3.1659388646288367</v>
      </c>
      <c r="H121" s="16">
        <v>91.6</v>
      </c>
      <c r="I121" s="17">
        <v>1.103752759381904</v>
      </c>
      <c r="J121" s="17">
        <v>1.103752759381904</v>
      </c>
      <c r="K121" s="16">
        <v>95.8</v>
      </c>
      <c r="L121" s="17">
        <v>0.3141361256544517</v>
      </c>
      <c r="M121" s="17">
        <v>1.1615628299894265</v>
      </c>
      <c r="N121" s="16">
        <v>94.5</v>
      </c>
      <c r="O121" s="17">
        <v>0.21208907741252503</v>
      </c>
      <c r="P121" s="17">
        <v>-0.6309148264984188</v>
      </c>
      <c r="Q121" s="16">
        <v>95</v>
      </c>
      <c r="R121" s="17">
        <v>0.6355932203389703</v>
      </c>
      <c r="S121" s="17">
        <v>0.5291005291005346</v>
      </c>
      <c r="T121" s="16">
        <v>96.4</v>
      </c>
      <c r="U121" s="17">
        <v>0.8368200836820217</v>
      </c>
      <c r="V121" s="17">
        <v>0.10384215991694479</v>
      </c>
    </row>
    <row r="122" spans="1:22" ht="11.25">
      <c r="A122" s="12">
        <v>40878</v>
      </c>
      <c r="B122" s="13">
        <v>95.3</v>
      </c>
      <c r="C122" s="14">
        <v>0.527426160337563</v>
      </c>
      <c r="D122" s="14">
        <v>0.6335797254487741</v>
      </c>
      <c r="E122" s="13">
        <v>95.3</v>
      </c>
      <c r="F122" s="14">
        <v>0.846560846560851</v>
      </c>
      <c r="G122" s="14">
        <v>2.3630504833512367</v>
      </c>
      <c r="H122" s="13">
        <v>92.3</v>
      </c>
      <c r="I122" s="14">
        <v>0.7641921397379958</v>
      </c>
      <c r="J122" s="14">
        <v>0.7641921397379958</v>
      </c>
      <c r="K122" s="13">
        <v>96.2</v>
      </c>
      <c r="L122" s="14">
        <v>0.41753653444676075</v>
      </c>
      <c r="M122" s="14">
        <v>0.5224660397074254</v>
      </c>
      <c r="N122" s="13">
        <v>95.1</v>
      </c>
      <c r="O122" s="14">
        <v>0.6349206349206327</v>
      </c>
      <c r="P122" s="14">
        <v>0</v>
      </c>
      <c r="Q122" s="13">
        <v>95.3</v>
      </c>
      <c r="R122" s="14">
        <v>0.3157894736842026</v>
      </c>
      <c r="S122" s="14">
        <v>0.6335797254487741</v>
      </c>
      <c r="T122" s="13">
        <v>96.9</v>
      </c>
      <c r="U122" s="14">
        <v>0.5186721991701226</v>
      </c>
      <c r="V122" s="14">
        <v>-0.10309278350515427</v>
      </c>
    </row>
    <row r="123" spans="1:22" ht="11.25">
      <c r="A123" s="8">
        <v>40909</v>
      </c>
      <c r="B123" s="9">
        <v>94.5</v>
      </c>
      <c r="C123" s="3">
        <v>-0.8394543546694666</v>
      </c>
      <c r="D123" s="3">
        <v>0.6389776357827337</v>
      </c>
      <c r="E123" s="9">
        <v>94.3</v>
      </c>
      <c r="F123" s="3">
        <v>-1.049317943336836</v>
      </c>
      <c r="G123" s="3">
        <v>1.5069967707211918</v>
      </c>
      <c r="H123" s="9">
        <v>91.7</v>
      </c>
      <c r="I123" s="3">
        <v>-0.6500541711809249</v>
      </c>
      <c r="J123" s="3">
        <v>2.6875699888017968</v>
      </c>
      <c r="K123" s="9">
        <v>95.5</v>
      </c>
      <c r="L123" s="3">
        <v>-0.7276507276507305</v>
      </c>
      <c r="M123" s="3">
        <v>0.8447729672650395</v>
      </c>
      <c r="N123" s="9">
        <v>94.4</v>
      </c>
      <c r="O123" s="3">
        <v>-0.7360672975814775</v>
      </c>
      <c r="P123" s="3">
        <v>-0.5268703898840932</v>
      </c>
      <c r="Q123" s="9">
        <v>94.5</v>
      </c>
      <c r="R123" s="3">
        <v>-0.8394543546694666</v>
      </c>
      <c r="S123" s="3">
        <v>0.5319148936170137</v>
      </c>
      <c r="T123" s="9">
        <v>96.1</v>
      </c>
      <c r="U123" s="3">
        <v>-0.8255933952528549</v>
      </c>
      <c r="V123" s="3">
        <v>0.31315240083507057</v>
      </c>
    </row>
    <row r="124" spans="1:22" ht="11.25">
      <c r="A124" s="7">
        <v>40940</v>
      </c>
      <c r="B124" s="9">
        <v>94.3</v>
      </c>
      <c r="C124" s="3">
        <v>-0.2116402116402183</v>
      </c>
      <c r="D124" s="3">
        <v>0.7478632478632452</v>
      </c>
      <c r="E124" s="9">
        <v>94.9</v>
      </c>
      <c r="F124" s="3">
        <v>0.6362672322375529</v>
      </c>
      <c r="G124" s="3">
        <v>2.9284164859002093</v>
      </c>
      <c r="H124" s="9">
        <v>92.2</v>
      </c>
      <c r="I124" s="3">
        <v>0.5452562704471031</v>
      </c>
      <c r="J124" s="3">
        <v>2.7870680044593144</v>
      </c>
      <c r="K124" s="9">
        <v>95.3</v>
      </c>
      <c r="L124" s="3">
        <v>-0.20942408376963817</v>
      </c>
      <c r="M124" s="3">
        <v>1.707577374599789</v>
      </c>
      <c r="N124" s="9">
        <v>94.3</v>
      </c>
      <c r="O124" s="3">
        <v>-0.10593220338983578</v>
      </c>
      <c r="P124" s="3">
        <v>-0.8412197686645584</v>
      </c>
      <c r="Q124" s="9">
        <v>93.9</v>
      </c>
      <c r="R124" s="3">
        <v>-0.6349206349206327</v>
      </c>
      <c r="S124" s="3">
        <v>0.5353319057815886</v>
      </c>
      <c r="T124" s="9">
        <v>95.9</v>
      </c>
      <c r="U124" s="3">
        <v>-0.20811654526533552</v>
      </c>
      <c r="V124" s="3">
        <v>0.313807531380772</v>
      </c>
    </row>
    <row r="125" spans="1:22" ht="11.25">
      <c r="A125" s="7">
        <v>40969</v>
      </c>
      <c r="B125" s="9">
        <v>93.8</v>
      </c>
      <c r="C125" s="3">
        <v>-0.5302226935312793</v>
      </c>
      <c r="D125" s="3">
        <v>0.3208556149732589</v>
      </c>
      <c r="E125" s="9">
        <v>93.8</v>
      </c>
      <c r="F125" s="3">
        <v>-1.1591148577450028</v>
      </c>
      <c r="G125" s="3">
        <v>1.5151515151515138</v>
      </c>
      <c r="H125" s="9">
        <v>91.9</v>
      </c>
      <c r="I125" s="3">
        <v>-0.32537960954446277</v>
      </c>
      <c r="J125" s="3">
        <v>2.681564245810053</v>
      </c>
      <c r="K125" s="9">
        <v>94.9</v>
      </c>
      <c r="L125" s="3">
        <v>-0.41972717733472775</v>
      </c>
      <c r="M125" s="3">
        <v>0.21119324181626542</v>
      </c>
      <c r="N125" s="9">
        <v>94.1</v>
      </c>
      <c r="O125" s="3">
        <v>-0.21208907741251393</v>
      </c>
      <c r="P125" s="3">
        <v>-1.051524710830709</v>
      </c>
      <c r="Q125" s="9">
        <v>93.5</v>
      </c>
      <c r="R125" s="3">
        <v>-0.42598509052184097</v>
      </c>
      <c r="S125" s="3">
        <v>0.42964554242750363</v>
      </c>
      <c r="T125" s="9">
        <v>94.8</v>
      </c>
      <c r="U125" s="3">
        <v>-1.147028154327434</v>
      </c>
      <c r="V125" s="3">
        <v>-0.21052631578947212</v>
      </c>
    </row>
    <row r="126" spans="1:22" ht="11.2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11.25">
      <c r="A127" s="7">
        <v>41030</v>
      </c>
      <c r="B127" s="9">
        <v>94.2</v>
      </c>
      <c r="C127" s="3">
        <v>0.21276595744681437</v>
      </c>
      <c r="D127" s="3">
        <v>0.641025641025661</v>
      </c>
      <c r="E127" s="9">
        <v>94.1</v>
      </c>
      <c r="F127" s="3">
        <v>-0.31779661016950733</v>
      </c>
      <c r="G127" s="3">
        <v>0.9656652360514828</v>
      </c>
      <c r="H127" s="9">
        <v>92</v>
      </c>
      <c r="I127" s="3">
        <v>0.32715376226826187</v>
      </c>
      <c r="J127" s="3">
        <v>2.7932960893854775</v>
      </c>
      <c r="K127" s="9">
        <v>94.9</v>
      </c>
      <c r="L127" s="3">
        <v>-0.10526315789473051</v>
      </c>
      <c r="M127" s="3">
        <v>-0.41972717733472775</v>
      </c>
      <c r="N127" s="9">
        <v>94.8</v>
      </c>
      <c r="O127" s="3">
        <v>0.4237288135593209</v>
      </c>
      <c r="P127" s="3">
        <v>0.21141649048626032</v>
      </c>
      <c r="Q127" s="9">
        <v>93.8</v>
      </c>
      <c r="R127" s="3">
        <v>0.3208556149732589</v>
      </c>
      <c r="S127" s="3">
        <v>0.5359056806002238</v>
      </c>
      <c r="T127" s="9">
        <v>95.5</v>
      </c>
      <c r="U127" s="3">
        <v>0.20986358866736943</v>
      </c>
      <c r="V127" s="3">
        <v>0.6322444678608985</v>
      </c>
    </row>
    <row r="128" spans="1:22" ht="11.25">
      <c r="A128" s="7">
        <v>41061</v>
      </c>
      <c r="B128" s="9">
        <v>94.1</v>
      </c>
      <c r="C128" s="3">
        <v>-0.10615711252655036</v>
      </c>
      <c r="D128" s="3">
        <v>0.31982942430703876</v>
      </c>
      <c r="E128" s="9">
        <v>93.7</v>
      </c>
      <c r="F128" s="3">
        <v>-0.4250797024441977</v>
      </c>
      <c r="G128" s="3">
        <v>-0.21299254526091493</v>
      </c>
      <c r="H128" s="9">
        <v>92.1</v>
      </c>
      <c r="I128" s="3">
        <v>0.10869565217390686</v>
      </c>
      <c r="J128" s="3">
        <v>2.5612472160356337</v>
      </c>
      <c r="K128" s="9">
        <v>95.5</v>
      </c>
      <c r="L128" s="3">
        <v>0.6322444678608985</v>
      </c>
      <c r="M128" s="3">
        <v>0.10482180293500676</v>
      </c>
      <c r="N128" s="9">
        <v>94.8</v>
      </c>
      <c r="O128" s="3">
        <v>0</v>
      </c>
      <c r="P128" s="3">
        <v>0.10559662090812161</v>
      </c>
      <c r="Q128" s="9">
        <v>93.5</v>
      </c>
      <c r="R128" s="3">
        <v>-0.31982942430703876</v>
      </c>
      <c r="S128" s="3">
        <v>0.10706638115631772</v>
      </c>
      <c r="T128" s="9">
        <v>96</v>
      </c>
      <c r="U128" s="3">
        <v>0.5235602094240788</v>
      </c>
      <c r="V128" s="3">
        <v>0.8403361344537785</v>
      </c>
    </row>
    <row r="129" spans="1:22" ht="11.25">
      <c r="A129" s="7">
        <v>41091</v>
      </c>
      <c r="B129" s="9">
        <v>94.6</v>
      </c>
      <c r="C129" s="3">
        <v>0.5313496280552554</v>
      </c>
      <c r="D129" s="3">
        <v>0.6382978723404209</v>
      </c>
      <c r="E129" s="9">
        <v>93.5</v>
      </c>
      <c r="F129" s="3">
        <v>-0.2134471718249764</v>
      </c>
      <c r="G129" s="3">
        <v>-0.2134471718249764</v>
      </c>
      <c r="H129" s="9">
        <v>93.3</v>
      </c>
      <c r="I129" s="3">
        <v>1.3029315960912058</v>
      </c>
      <c r="J129" s="3">
        <v>3.4368070953436636</v>
      </c>
      <c r="K129" s="9">
        <v>95.6</v>
      </c>
      <c r="L129" s="3">
        <v>0.10471204188480243</v>
      </c>
      <c r="M129" s="3">
        <v>0.31479538300105414</v>
      </c>
      <c r="N129" s="9">
        <v>95</v>
      </c>
      <c r="O129" s="3">
        <v>0.21097046413502962</v>
      </c>
      <c r="P129" s="3">
        <v>0</v>
      </c>
      <c r="Q129" s="9">
        <v>94.3</v>
      </c>
      <c r="R129" s="3">
        <v>0.8556149732620311</v>
      </c>
      <c r="S129" s="3">
        <v>0.8556149732620311</v>
      </c>
      <c r="T129" s="9">
        <v>96.2</v>
      </c>
      <c r="U129" s="3">
        <v>0.2083333333333437</v>
      </c>
      <c r="V129" s="3">
        <v>0.9443861490031624</v>
      </c>
    </row>
    <row r="130" spans="1:22" ht="11.25">
      <c r="A130" s="7">
        <v>41122</v>
      </c>
      <c r="B130" s="9">
        <v>94.7</v>
      </c>
      <c r="C130" s="3">
        <v>0.10570824524314126</v>
      </c>
      <c r="D130" s="3">
        <v>0.7446808510638281</v>
      </c>
      <c r="E130" s="9">
        <v>93.3</v>
      </c>
      <c r="F130" s="3">
        <v>-0.21390374331551332</v>
      </c>
      <c r="G130" s="3">
        <v>0</v>
      </c>
      <c r="H130" s="9">
        <v>93.6</v>
      </c>
      <c r="I130" s="3">
        <v>0.3215434083601254</v>
      </c>
      <c r="J130" s="3">
        <v>2.7442371020856227</v>
      </c>
      <c r="K130" s="9">
        <v>95.7</v>
      </c>
      <c r="L130" s="3">
        <v>0.10460251046024993</v>
      </c>
      <c r="M130" s="3">
        <v>0.5252100840336116</v>
      </c>
      <c r="N130" s="9">
        <v>95.3</v>
      </c>
      <c r="O130" s="3">
        <v>0.3157894736842026</v>
      </c>
      <c r="P130" s="3">
        <v>0.42149631190726566</v>
      </c>
      <c r="Q130" s="9">
        <v>94.2</v>
      </c>
      <c r="R130" s="3">
        <v>-0.10604453870625141</v>
      </c>
      <c r="S130" s="3">
        <v>0.5336179295624355</v>
      </c>
      <c r="T130" s="9">
        <v>96.5</v>
      </c>
      <c r="U130" s="3">
        <v>0.31185031185030354</v>
      </c>
      <c r="V130" s="3">
        <v>1.793248945147674</v>
      </c>
    </row>
    <row r="131" spans="1:22" ht="11.25">
      <c r="A131" s="7">
        <v>41153</v>
      </c>
      <c r="B131" s="9">
        <v>94.6</v>
      </c>
      <c r="C131" s="3">
        <v>-0.10559662090814381</v>
      </c>
      <c r="D131" s="3">
        <v>0.6382978723404209</v>
      </c>
      <c r="E131" s="9">
        <v>94.3</v>
      </c>
      <c r="F131" s="3">
        <v>1.0718113612004254</v>
      </c>
      <c r="G131" s="3">
        <v>0.7478632478632452</v>
      </c>
      <c r="H131" s="9">
        <v>93.8</v>
      </c>
      <c r="I131" s="3">
        <v>0.21367521367521292</v>
      </c>
      <c r="J131" s="3">
        <v>3.076923076923066</v>
      </c>
      <c r="K131" s="9">
        <v>96</v>
      </c>
      <c r="L131" s="3">
        <v>0.31347962382444194</v>
      </c>
      <c r="M131" s="3">
        <v>1.0526315789473717</v>
      </c>
      <c r="N131" s="9">
        <v>95.6</v>
      </c>
      <c r="O131" s="3">
        <v>0.31479538300105414</v>
      </c>
      <c r="P131" s="3">
        <v>1.3785790031813239</v>
      </c>
      <c r="Q131" s="9">
        <v>93.5</v>
      </c>
      <c r="R131" s="3">
        <v>-0.7430997876857748</v>
      </c>
      <c r="S131" s="3">
        <v>-0.42598509052184097</v>
      </c>
      <c r="T131" s="9">
        <v>96.4</v>
      </c>
      <c r="U131" s="3">
        <v>-0.10362694300517505</v>
      </c>
      <c r="V131" s="3">
        <v>1.2605042016806678</v>
      </c>
    </row>
    <row r="132" spans="1:22" ht="11.25">
      <c r="A132" s="12">
        <v>41183</v>
      </c>
      <c r="B132" s="13">
        <v>94.7</v>
      </c>
      <c r="C132" s="14">
        <v>0.10570824524314126</v>
      </c>
      <c r="D132" s="14">
        <v>0.5307855626327074</v>
      </c>
      <c r="E132" s="13">
        <v>93.3</v>
      </c>
      <c r="F132" s="14">
        <v>-1.0604453870625696</v>
      </c>
      <c r="G132" s="14">
        <v>-0.7446808510638281</v>
      </c>
      <c r="H132" s="13">
        <v>93</v>
      </c>
      <c r="I132" s="14">
        <v>-0.8528784648187626</v>
      </c>
      <c r="J132" s="14">
        <v>2.64900662251657</v>
      </c>
      <c r="K132" s="13">
        <v>96.1</v>
      </c>
      <c r="L132" s="14">
        <v>0.10416666666666075</v>
      </c>
      <c r="M132" s="14">
        <v>0.6282722513089034</v>
      </c>
      <c r="N132" s="13">
        <v>95.4</v>
      </c>
      <c r="O132" s="14">
        <v>-0.20920502092048876</v>
      </c>
      <c r="P132" s="14">
        <v>1.166489925768821</v>
      </c>
      <c r="Q132" s="13">
        <v>94.1</v>
      </c>
      <c r="R132" s="14">
        <v>0.6417112299465177</v>
      </c>
      <c r="S132" s="14">
        <v>-0.31779661016950733</v>
      </c>
      <c r="T132" s="13">
        <v>96.1</v>
      </c>
      <c r="U132" s="14">
        <v>-0.3112033195020847</v>
      </c>
      <c r="V132" s="14">
        <v>0.5230125523012497</v>
      </c>
    </row>
    <row r="133" spans="1:22" ht="11.25">
      <c r="A133" s="18">
        <v>41214</v>
      </c>
      <c r="B133" s="13">
        <v>95.1</v>
      </c>
      <c r="C133" s="14">
        <v>0.42238648363250864</v>
      </c>
      <c r="D133" s="14">
        <v>0.31645569620253333</v>
      </c>
      <c r="E133" s="13">
        <v>94.3</v>
      </c>
      <c r="F133" s="14">
        <v>1.0718113612004254</v>
      </c>
      <c r="G133" s="14">
        <v>-0.2116402116402183</v>
      </c>
      <c r="H133" s="13">
        <v>93.5</v>
      </c>
      <c r="I133" s="14">
        <v>0.5376344086021501</v>
      </c>
      <c r="J133" s="14">
        <v>2.0742358078602585</v>
      </c>
      <c r="K133" s="13">
        <v>96.1</v>
      </c>
      <c r="L133" s="14">
        <v>0</v>
      </c>
      <c r="M133" s="14">
        <v>0.31315240083507057</v>
      </c>
      <c r="N133" s="13">
        <v>95.9</v>
      </c>
      <c r="O133" s="14">
        <v>0.524109014675056</v>
      </c>
      <c r="P133" s="14">
        <v>1.4814814814814836</v>
      </c>
      <c r="Q133" s="13">
        <v>94.5</v>
      </c>
      <c r="R133" s="14">
        <v>0.4250797024442088</v>
      </c>
      <c r="S133" s="14">
        <v>-0.5263157894736858</v>
      </c>
      <c r="T133" s="13">
        <v>96.5</v>
      </c>
      <c r="U133" s="14">
        <v>0.41623309053069324</v>
      </c>
      <c r="V133" s="14">
        <v>0.10373443983402453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0.3999999999999915</v>
      </c>
      <c r="E135" s="9">
        <v>1</v>
      </c>
      <c r="H135" s="9">
        <v>0.5</v>
      </c>
      <c r="K135" s="9">
        <v>0</v>
      </c>
      <c r="N135" s="9">
        <v>0.5</v>
      </c>
      <c r="Q135" s="9">
        <v>0.4000000000000057</v>
      </c>
      <c r="T135" s="9">
        <v>0.4000000000000057</v>
      </c>
    </row>
    <row r="136" spans="1:20" ht="11.25">
      <c r="A136" s="3" t="s">
        <v>47</v>
      </c>
      <c r="B136" s="9">
        <v>0.29999999999999716</v>
      </c>
      <c r="E136" s="9">
        <v>-0.20000000000000284</v>
      </c>
      <c r="H136" s="9">
        <v>1.9000000000000057</v>
      </c>
      <c r="K136" s="9">
        <v>0.29999999999999716</v>
      </c>
      <c r="N136" s="9">
        <v>1.4000000000000057</v>
      </c>
      <c r="Q136" s="9">
        <v>-0.5</v>
      </c>
      <c r="T136" s="9">
        <v>0.09999999999999432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11.2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11.2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11.2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11.2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11.2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11.2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11.2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11.2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11.2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11.2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11.2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11.2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11.2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11.2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11.2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11.2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11.2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11.2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11.2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11.2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11.2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11.2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11.2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11.2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11.2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11.2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11.2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11.2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11.2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11.2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11.2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11.2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11.2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11.2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11.2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11.2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11.2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11.2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11.2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11.2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11.2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11.2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11.2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11.2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11.2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11.2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11.2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11.2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11.2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11.2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11.2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11.2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11.2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11.2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11.2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11.2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11.2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11.2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11.2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11.2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11.2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11.2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11.2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11.2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11.2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11.2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11.2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11.2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11.2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11.2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11.2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11.2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11.2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11.2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11.2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11.2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11.2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11.2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11.2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11.2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11.2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11.2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11.2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11.2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11.2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11.2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11.2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11.2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11.2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11.2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11.2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11.2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11.2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11.2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11.2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11.2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11.2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11.2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11.2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11.2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11.2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11.2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11.2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11.2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11.2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11.2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11.2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11.2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11.2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11.2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11.2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11.2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11.2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11.2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11.2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11.25">
      <c r="A121" s="15">
        <v>40848</v>
      </c>
      <c r="B121" s="16">
        <v>1.2</v>
      </c>
      <c r="C121" s="17">
        <v>-0.1</v>
      </c>
      <c r="D121" s="17">
        <v>0.09999999999999987</v>
      </c>
      <c r="E121" s="16">
        <v>1</v>
      </c>
      <c r="F121" s="17">
        <v>0.3</v>
      </c>
      <c r="G121" s="17">
        <v>-0.2</v>
      </c>
      <c r="H121" s="16">
        <v>1.7</v>
      </c>
      <c r="I121" s="17">
        <v>0.4</v>
      </c>
      <c r="J121" s="17">
        <v>-0.1</v>
      </c>
      <c r="K121" s="16">
        <v>0.6</v>
      </c>
      <c r="L121" s="17">
        <v>0</v>
      </c>
      <c r="M121" s="17">
        <v>-0.4</v>
      </c>
      <c r="N121" s="16">
        <v>1.2</v>
      </c>
      <c r="O121" s="17">
        <v>-0.2</v>
      </c>
      <c r="P121" s="17">
        <v>0.3</v>
      </c>
      <c r="Q121" s="16">
        <v>1.3</v>
      </c>
      <c r="R121" s="17">
        <v>-0.6</v>
      </c>
      <c r="S121" s="17">
        <v>0.1</v>
      </c>
      <c r="T121" s="16">
        <v>0.7</v>
      </c>
      <c r="U121" s="17">
        <v>0</v>
      </c>
      <c r="V121" s="17">
        <v>-0.6</v>
      </c>
    </row>
    <row r="122" spans="1:22" ht="11.25">
      <c r="A122" s="12">
        <v>40878</v>
      </c>
      <c r="B122" s="13">
        <v>1.1</v>
      </c>
      <c r="C122" s="14">
        <v>-0.09999999999999987</v>
      </c>
      <c r="D122" s="14">
        <v>0.2</v>
      </c>
      <c r="E122" s="13">
        <v>1.2</v>
      </c>
      <c r="F122" s="14">
        <v>0.2</v>
      </c>
      <c r="G122" s="14">
        <v>0.09999999999999987</v>
      </c>
      <c r="H122" s="13">
        <v>1.1</v>
      </c>
      <c r="I122" s="14">
        <v>-0.6</v>
      </c>
      <c r="J122" s="14">
        <v>-0.3</v>
      </c>
      <c r="K122" s="13">
        <v>0.6</v>
      </c>
      <c r="L122" s="14">
        <v>0</v>
      </c>
      <c r="M122" s="14">
        <v>-0.5</v>
      </c>
      <c r="N122" s="13">
        <v>1.6</v>
      </c>
      <c r="O122" s="14">
        <v>0.4</v>
      </c>
      <c r="P122" s="14">
        <v>1</v>
      </c>
      <c r="Q122" s="13">
        <v>0.9</v>
      </c>
      <c r="R122" s="14">
        <v>-0.4</v>
      </c>
      <c r="S122" s="14">
        <v>0</v>
      </c>
      <c r="T122" s="13">
        <v>1.2</v>
      </c>
      <c r="U122" s="14">
        <v>0.5</v>
      </c>
      <c r="V122" s="14">
        <v>0.7</v>
      </c>
    </row>
    <row r="123" spans="1:22" ht="11.25">
      <c r="A123" s="8">
        <v>40909</v>
      </c>
      <c r="B123" s="9">
        <v>1.4</v>
      </c>
      <c r="C123" s="3">
        <v>0.3</v>
      </c>
      <c r="D123" s="3">
        <v>-0.1</v>
      </c>
      <c r="E123" s="9">
        <v>1</v>
      </c>
      <c r="F123" s="3">
        <v>-0.2</v>
      </c>
      <c r="G123" s="3">
        <v>-0.2</v>
      </c>
      <c r="H123" s="9">
        <v>1.7</v>
      </c>
      <c r="I123" s="3">
        <v>0.6</v>
      </c>
      <c r="J123" s="3">
        <v>-0.6</v>
      </c>
      <c r="K123" s="9">
        <v>1.3</v>
      </c>
      <c r="L123" s="3">
        <v>0.7</v>
      </c>
      <c r="M123" s="3">
        <v>0</v>
      </c>
      <c r="N123" s="9">
        <v>1.1</v>
      </c>
      <c r="O123" s="3">
        <v>-0.5</v>
      </c>
      <c r="P123" s="3">
        <v>0.1</v>
      </c>
      <c r="Q123" s="9">
        <v>1.6</v>
      </c>
      <c r="R123" s="3">
        <v>0.7</v>
      </c>
      <c r="S123" s="3">
        <v>-0.4</v>
      </c>
      <c r="T123" s="9">
        <v>1.5</v>
      </c>
      <c r="U123" s="3">
        <v>0.3</v>
      </c>
      <c r="V123" s="3">
        <v>0.2</v>
      </c>
    </row>
    <row r="124" spans="1:22" ht="11.25">
      <c r="A124" s="7">
        <v>40940</v>
      </c>
      <c r="B124" s="9">
        <v>1.4</v>
      </c>
      <c r="C124" s="3">
        <v>0</v>
      </c>
      <c r="D124" s="3">
        <v>-0.1</v>
      </c>
      <c r="E124" s="9">
        <v>0.7</v>
      </c>
      <c r="F124" s="3">
        <v>-0.3</v>
      </c>
      <c r="G124" s="3">
        <v>-0.8</v>
      </c>
      <c r="H124" s="9">
        <v>1.1</v>
      </c>
      <c r="I124" s="3">
        <v>-0.6</v>
      </c>
      <c r="J124" s="3">
        <v>-1</v>
      </c>
      <c r="K124" s="9">
        <v>1.4</v>
      </c>
      <c r="L124" s="3">
        <v>0.09999999999999987</v>
      </c>
      <c r="M124" s="3">
        <v>-0.8</v>
      </c>
      <c r="N124" s="9">
        <v>1.3</v>
      </c>
      <c r="O124" s="3">
        <v>0.2</v>
      </c>
      <c r="P124" s="3">
        <v>0.7</v>
      </c>
      <c r="Q124" s="9">
        <v>1.7</v>
      </c>
      <c r="R124" s="3">
        <v>0.09999999999999987</v>
      </c>
      <c r="S124" s="3">
        <v>-0.2</v>
      </c>
      <c r="T124" s="9">
        <v>1.4</v>
      </c>
      <c r="U124" s="3">
        <v>-0.1</v>
      </c>
      <c r="V124" s="3">
        <v>0.09999999999999987</v>
      </c>
    </row>
    <row r="125" spans="1:22" ht="11.25">
      <c r="A125" s="7">
        <v>40969</v>
      </c>
      <c r="B125" s="9">
        <v>1.5</v>
      </c>
      <c r="C125" s="3">
        <v>0.1</v>
      </c>
      <c r="D125" s="3">
        <v>0.3</v>
      </c>
      <c r="E125" s="9">
        <v>0.9</v>
      </c>
      <c r="F125" s="3">
        <v>0.2</v>
      </c>
      <c r="G125" s="3">
        <v>-0.2</v>
      </c>
      <c r="H125" s="9">
        <v>1.4</v>
      </c>
      <c r="I125" s="3">
        <v>0.3</v>
      </c>
      <c r="J125" s="3">
        <v>0</v>
      </c>
      <c r="K125" s="9">
        <v>1.2</v>
      </c>
      <c r="L125" s="3">
        <v>-0.2</v>
      </c>
      <c r="M125" s="3">
        <v>-0.2</v>
      </c>
      <c r="N125" s="9">
        <v>1.3</v>
      </c>
      <c r="O125" s="3">
        <v>0</v>
      </c>
      <c r="P125" s="3">
        <v>0.4</v>
      </c>
      <c r="Q125" s="9">
        <v>2</v>
      </c>
      <c r="R125" s="3">
        <v>0.3</v>
      </c>
      <c r="S125" s="3">
        <v>0.7</v>
      </c>
      <c r="T125" s="9">
        <v>0.8</v>
      </c>
      <c r="U125" s="3">
        <v>-0.6</v>
      </c>
      <c r="V125" s="3">
        <v>-0.5</v>
      </c>
    </row>
    <row r="126" spans="1:22" ht="11.2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11.25">
      <c r="A127" s="7">
        <v>41030</v>
      </c>
      <c r="B127" s="9">
        <v>1.5</v>
      </c>
      <c r="C127" s="3">
        <v>0.2</v>
      </c>
      <c r="D127" s="3">
        <v>0.2</v>
      </c>
      <c r="E127" s="9">
        <v>1.6</v>
      </c>
      <c r="F127" s="3">
        <v>0.7</v>
      </c>
      <c r="G127" s="3">
        <v>0.3</v>
      </c>
      <c r="H127" s="9">
        <v>1.4</v>
      </c>
      <c r="I127" s="3">
        <v>0.4</v>
      </c>
      <c r="J127" s="3">
        <v>-0.9</v>
      </c>
      <c r="K127" s="9">
        <v>1.3</v>
      </c>
      <c r="L127" s="3">
        <v>0.5</v>
      </c>
      <c r="M127" s="3">
        <v>-0.3</v>
      </c>
      <c r="N127" s="9">
        <v>1.1</v>
      </c>
      <c r="O127" s="3">
        <v>0.4</v>
      </c>
      <c r="P127" s="3">
        <v>0</v>
      </c>
      <c r="Q127" s="9">
        <v>2</v>
      </c>
      <c r="R127" s="3">
        <v>-0.1</v>
      </c>
      <c r="S127" s="3">
        <v>0.9</v>
      </c>
      <c r="T127" s="9">
        <v>1</v>
      </c>
      <c r="U127" s="3">
        <v>-0.2</v>
      </c>
      <c r="V127" s="3">
        <v>-0.2</v>
      </c>
    </row>
    <row r="128" spans="1:22" ht="11.25">
      <c r="A128" s="7">
        <v>41061</v>
      </c>
      <c r="B128" s="9">
        <v>1.3</v>
      </c>
      <c r="C128" s="3">
        <v>-0.2</v>
      </c>
      <c r="D128" s="3">
        <v>0.1</v>
      </c>
      <c r="E128" s="9">
        <v>1</v>
      </c>
      <c r="F128" s="3">
        <v>-0.6</v>
      </c>
      <c r="G128" s="3">
        <v>-0.1</v>
      </c>
      <c r="H128" s="9">
        <v>1</v>
      </c>
      <c r="I128" s="3">
        <v>-0.4</v>
      </c>
      <c r="J128" s="3">
        <v>-1</v>
      </c>
      <c r="K128" s="9">
        <v>0.7</v>
      </c>
      <c r="L128" s="3">
        <v>-0.6</v>
      </c>
      <c r="M128" s="3">
        <v>-0.6</v>
      </c>
      <c r="N128" s="9">
        <v>0.7</v>
      </c>
      <c r="O128" s="3">
        <v>-0.4</v>
      </c>
      <c r="P128" s="3">
        <v>-0.1</v>
      </c>
      <c r="Q128" s="9">
        <v>2.1</v>
      </c>
      <c r="R128" s="3">
        <v>0.1</v>
      </c>
      <c r="S128" s="3">
        <v>0.9</v>
      </c>
      <c r="T128" s="9">
        <v>1.5</v>
      </c>
      <c r="U128" s="3">
        <v>0.5</v>
      </c>
      <c r="V128" s="3">
        <v>0.5</v>
      </c>
    </row>
    <row r="129" spans="1:22" ht="11.25">
      <c r="A129" s="7">
        <v>41091</v>
      </c>
      <c r="B129" s="9">
        <v>1.2</v>
      </c>
      <c r="C129" s="3">
        <v>-0.1</v>
      </c>
      <c r="D129" s="3">
        <v>0</v>
      </c>
      <c r="E129" s="9">
        <v>1.2</v>
      </c>
      <c r="F129" s="3">
        <v>0.2</v>
      </c>
      <c r="G129" s="3">
        <v>0.3</v>
      </c>
      <c r="H129" s="9">
        <v>0.7</v>
      </c>
      <c r="I129" s="3">
        <v>-0.3</v>
      </c>
      <c r="J129" s="3">
        <v>-1.2</v>
      </c>
      <c r="K129" s="9">
        <v>1.1</v>
      </c>
      <c r="L129" s="3">
        <v>0.4</v>
      </c>
      <c r="M129" s="3">
        <v>0.3</v>
      </c>
      <c r="N129" s="9">
        <v>0.9</v>
      </c>
      <c r="O129" s="3">
        <v>0.2</v>
      </c>
      <c r="P129" s="3">
        <v>-0.3</v>
      </c>
      <c r="Q129" s="9">
        <v>1.7</v>
      </c>
      <c r="R129" s="3">
        <v>-0.4</v>
      </c>
      <c r="S129" s="3">
        <v>0.6</v>
      </c>
      <c r="T129" s="9">
        <v>1</v>
      </c>
      <c r="U129" s="3">
        <v>-0.5</v>
      </c>
      <c r="V129" s="3">
        <v>-0.1</v>
      </c>
    </row>
    <row r="130" spans="1:22" ht="11.25">
      <c r="A130" s="7">
        <v>41122</v>
      </c>
      <c r="B130" s="9">
        <v>0.9</v>
      </c>
      <c r="C130" s="3">
        <v>-0.3</v>
      </c>
      <c r="D130" s="3">
        <v>-0.6</v>
      </c>
      <c r="E130" s="9">
        <v>1.1</v>
      </c>
      <c r="F130" s="3">
        <v>-0.09999999999999987</v>
      </c>
      <c r="G130" s="3">
        <v>0.1</v>
      </c>
      <c r="H130" s="9">
        <v>0.6</v>
      </c>
      <c r="I130" s="3">
        <v>-0.1</v>
      </c>
      <c r="J130" s="3">
        <v>-1</v>
      </c>
      <c r="K130" s="9">
        <v>1.1</v>
      </c>
      <c r="L130" s="3">
        <v>0</v>
      </c>
      <c r="M130" s="3">
        <v>0.2</v>
      </c>
      <c r="N130" s="9">
        <v>0.4</v>
      </c>
      <c r="O130" s="3">
        <v>-0.5</v>
      </c>
      <c r="P130" s="3">
        <v>-0.7</v>
      </c>
      <c r="Q130" s="9">
        <v>1.5</v>
      </c>
      <c r="R130" s="3">
        <v>-0.2</v>
      </c>
      <c r="S130" s="3">
        <v>-0.6</v>
      </c>
      <c r="T130" s="9">
        <v>0.3</v>
      </c>
      <c r="U130" s="3">
        <v>-0.7</v>
      </c>
      <c r="V130" s="3">
        <v>-0.9</v>
      </c>
    </row>
    <row r="131" spans="1:22" ht="11.25">
      <c r="A131" s="7">
        <v>41153</v>
      </c>
      <c r="B131" s="9">
        <v>1.1</v>
      </c>
      <c r="C131" s="3">
        <v>0.2</v>
      </c>
      <c r="D131" s="3">
        <v>-0.3</v>
      </c>
      <c r="E131" s="9">
        <v>1.4</v>
      </c>
      <c r="F131" s="3">
        <v>0.3</v>
      </c>
      <c r="G131" s="3">
        <v>0.9</v>
      </c>
      <c r="H131" s="9">
        <v>0.5</v>
      </c>
      <c r="I131" s="3">
        <v>-0.1</v>
      </c>
      <c r="J131" s="3">
        <v>-1</v>
      </c>
      <c r="K131" s="9">
        <v>0.8</v>
      </c>
      <c r="L131" s="3">
        <v>-0.3</v>
      </c>
      <c r="M131" s="3">
        <v>-0.3</v>
      </c>
      <c r="N131" s="9">
        <v>0.5</v>
      </c>
      <c r="O131" s="3">
        <v>0.1</v>
      </c>
      <c r="P131" s="3">
        <v>-0.7</v>
      </c>
      <c r="Q131" s="9">
        <v>1.7</v>
      </c>
      <c r="R131" s="3">
        <v>0.2</v>
      </c>
      <c r="S131" s="3">
        <v>-0.2</v>
      </c>
      <c r="T131" s="9">
        <v>0.9</v>
      </c>
      <c r="U131" s="3">
        <v>0.6</v>
      </c>
      <c r="V131" s="3">
        <v>-0.1</v>
      </c>
    </row>
    <row r="132" spans="1:22" ht="11.25">
      <c r="A132" s="12">
        <v>41183</v>
      </c>
      <c r="B132" s="13">
        <v>1.1</v>
      </c>
      <c r="C132" s="14">
        <v>0</v>
      </c>
      <c r="D132" s="14">
        <v>-0.2</v>
      </c>
      <c r="E132" s="13">
        <v>1.3</v>
      </c>
      <c r="F132" s="14">
        <v>-0.09999999999999987</v>
      </c>
      <c r="G132" s="14">
        <v>0.6</v>
      </c>
      <c r="H132" s="13">
        <v>1</v>
      </c>
      <c r="I132" s="14">
        <v>0.5</v>
      </c>
      <c r="J132" s="14">
        <v>-0.3</v>
      </c>
      <c r="K132" s="13">
        <v>1.2</v>
      </c>
      <c r="L132" s="14">
        <v>0.4</v>
      </c>
      <c r="M132" s="14">
        <v>0.6</v>
      </c>
      <c r="N132" s="13">
        <v>0.9</v>
      </c>
      <c r="O132" s="14">
        <v>0.4</v>
      </c>
      <c r="P132" s="14">
        <v>-0.5</v>
      </c>
      <c r="Q132" s="13">
        <v>1.4</v>
      </c>
      <c r="R132" s="14">
        <v>-0.3</v>
      </c>
      <c r="S132" s="14">
        <v>-0.5</v>
      </c>
      <c r="T132" s="13">
        <v>0.7</v>
      </c>
      <c r="U132" s="14">
        <v>-0.2</v>
      </c>
      <c r="V132" s="14">
        <v>0</v>
      </c>
    </row>
    <row r="133" spans="1:22" ht="11.25">
      <c r="A133" s="18">
        <v>41214</v>
      </c>
      <c r="B133" s="13">
        <v>1.2</v>
      </c>
      <c r="C133" s="14">
        <v>0.09999999999999987</v>
      </c>
      <c r="D133" s="14">
        <v>0</v>
      </c>
      <c r="E133" s="13">
        <v>1.5</v>
      </c>
      <c r="F133" s="14">
        <v>0.2</v>
      </c>
      <c r="G133" s="14">
        <v>0.5</v>
      </c>
      <c r="H133" s="13">
        <v>1.1</v>
      </c>
      <c r="I133" s="14">
        <v>0.1</v>
      </c>
      <c r="J133" s="14">
        <v>-0.6</v>
      </c>
      <c r="K133" s="13">
        <v>1.5</v>
      </c>
      <c r="L133" s="14">
        <v>0.3</v>
      </c>
      <c r="M133" s="14">
        <v>0.9</v>
      </c>
      <c r="N133" s="13">
        <v>0.8</v>
      </c>
      <c r="O133" s="14">
        <v>-0.1</v>
      </c>
      <c r="P133" s="14">
        <v>-0.4</v>
      </c>
      <c r="Q133" s="13">
        <v>1.3</v>
      </c>
      <c r="R133" s="14">
        <v>-0.09999999999999987</v>
      </c>
      <c r="S133" s="14">
        <v>0</v>
      </c>
      <c r="T133" s="13">
        <v>0.9</v>
      </c>
      <c r="U133" s="14">
        <v>0.2</v>
      </c>
      <c r="V133" s="14">
        <v>0.2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0.09999999999999987</v>
      </c>
      <c r="E135" s="9">
        <v>0.2</v>
      </c>
      <c r="H135" s="9">
        <v>0.1</v>
      </c>
      <c r="K135" s="9">
        <v>0.3</v>
      </c>
      <c r="N135" s="9">
        <v>-0.1</v>
      </c>
      <c r="Q135" s="9">
        <v>-0.09999999999999987</v>
      </c>
      <c r="T135" s="9">
        <v>0.2</v>
      </c>
    </row>
    <row r="136" spans="1:20" ht="11.25">
      <c r="A136" s="3" t="s">
        <v>47</v>
      </c>
      <c r="B136" s="9">
        <v>0</v>
      </c>
      <c r="E136" s="9">
        <v>0.5</v>
      </c>
      <c r="H136" s="9">
        <v>-0.6</v>
      </c>
      <c r="K136" s="9">
        <v>0.9</v>
      </c>
      <c r="N136" s="9">
        <v>-0.4</v>
      </c>
      <c r="Q136" s="9">
        <v>0</v>
      </c>
      <c r="T136" s="9">
        <v>0.2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11.2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11.2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11.2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11.2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11.2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11.2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11.2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11.2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11.2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11.2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11.2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11.2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11.2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11.2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11.2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11.2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11.2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11.2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11.2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11.2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11.2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11.2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11.2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11.2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11.2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11.2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11.2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11.2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11.2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11.2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11.2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11.2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11.2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11.2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11.2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11.2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11.2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11.2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11.2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11.2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11.2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11.2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11.2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11.2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11.2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11.2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11.2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11.2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11.2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11.2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11.2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11.2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11.2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11.2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11.2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11.2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11.2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11.2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11.2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11.2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11.2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11.2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11.2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11.2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11.2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11.2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11.2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11.2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11.2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11.2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11.2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11.2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11.2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11.2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11.2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11.2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11.2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11.2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11.2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11.2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11.2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11.2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11.2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11.2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11.2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11.2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11.2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11.2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11.2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11.2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11.2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11.2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11.2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11.2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11.2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11.2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11.2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11.2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11.2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11.2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11.2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11.2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11.2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11.2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11.2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11.2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11.2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11.2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11.2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11.2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11.2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11.2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11.2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11.2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11.2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11.25">
      <c r="A121" s="15">
        <v>40848</v>
      </c>
      <c r="B121" s="16">
        <v>2.1</v>
      </c>
      <c r="C121" s="17">
        <v>-0.2</v>
      </c>
      <c r="D121" s="17">
        <v>-1.1</v>
      </c>
      <c r="E121" s="16">
        <v>1.8</v>
      </c>
      <c r="F121" s="17">
        <v>-0.09999999999999987</v>
      </c>
      <c r="G121" s="17">
        <v>-3.2</v>
      </c>
      <c r="H121" s="16">
        <v>3.2</v>
      </c>
      <c r="I121" s="17">
        <v>-1.1</v>
      </c>
      <c r="J121" s="17">
        <v>-1.2</v>
      </c>
      <c r="K121" s="16">
        <v>2</v>
      </c>
      <c r="L121" s="17">
        <v>-0.3</v>
      </c>
      <c r="M121" s="17">
        <v>-2.3</v>
      </c>
      <c r="N121" s="16">
        <v>2.2</v>
      </c>
      <c r="O121" s="17">
        <v>-0.09999999999999964</v>
      </c>
      <c r="P121" s="17">
        <v>-0.8</v>
      </c>
      <c r="Q121" s="16">
        <v>1.9</v>
      </c>
      <c r="R121" s="17">
        <v>-0.3</v>
      </c>
      <c r="S121" s="17">
        <v>-0.7</v>
      </c>
      <c r="T121" s="16">
        <v>1.2</v>
      </c>
      <c r="U121" s="17">
        <v>0.4</v>
      </c>
      <c r="V121" s="17">
        <v>-0.5</v>
      </c>
    </row>
    <row r="122" spans="1:22" ht="11.25">
      <c r="A122" s="12">
        <v>40878</v>
      </c>
      <c r="B122" s="13">
        <v>1.7</v>
      </c>
      <c r="C122" s="14">
        <v>-0.4</v>
      </c>
      <c r="D122" s="14">
        <v>-0.7</v>
      </c>
      <c r="E122" s="13">
        <v>1.7</v>
      </c>
      <c r="F122" s="14">
        <v>-0.1</v>
      </c>
      <c r="G122" s="14">
        <v>-1</v>
      </c>
      <c r="H122" s="13">
        <v>3.5</v>
      </c>
      <c r="I122" s="14">
        <v>0.3</v>
      </c>
      <c r="J122" s="14">
        <v>-0.5</v>
      </c>
      <c r="K122" s="13">
        <v>1.8</v>
      </c>
      <c r="L122" s="14">
        <v>-0.2</v>
      </c>
      <c r="M122" s="14">
        <v>-0.6</v>
      </c>
      <c r="N122" s="13">
        <v>2</v>
      </c>
      <c r="O122" s="14">
        <v>-0.2</v>
      </c>
      <c r="P122" s="14">
        <v>-0.4</v>
      </c>
      <c r="Q122" s="13">
        <v>1.4</v>
      </c>
      <c r="R122" s="14">
        <v>-0.5</v>
      </c>
      <c r="S122" s="14">
        <v>-0.8</v>
      </c>
      <c r="T122" s="13">
        <v>0.6</v>
      </c>
      <c r="U122" s="14">
        <v>-0.6</v>
      </c>
      <c r="V122" s="14">
        <v>-1.1</v>
      </c>
    </row>
    <row r="123" spans="1:22" ht="11.25">
      <c r="A123" s="8">
        <v>40909</v>
      </c>
      <c r="B123" s="9">
        <v>1.8</v>
      </c>
      <c r="C123" s="3">
        <v>0.1</v>
      </c>
      <c r="D123" s="3">
        <v>-1.4</v>
      </c>
      <c r="E123" s="9">
        <v>3.5</v>
      </c>
      <c r="F123" s="3">
        <v>1.8</v>
      </c>
      <c r="G123" s="3">
        <v>-0.4</v>
      </c>
      <c r="H123" s="9">
        <v>4.2</v>
      </c>
      <c r="I123" s="3">
        <v>0.7</v>
      </c>
      <c r="J123" s="3">
        <v>-2.7</v>
      </c>
      <c r="K123" s="9">
        <v>1.9</v>
      </c>
      <c r="L123" s="3">
        <v>0.09999999999999987</v>
      </c>
      <c r="M123" s="3">
        <v>-2.5</v>
      </c>
      <c r="N123" s="9">
        <v>1.3</v>
      </c>
      <c r="O123" s="3">
        <v>-0.7</v>
      </c>
      <c r="P123" s="3">
        <v>-2</v>
      </c>
      <c r="Q123" s="9">
        <v>1.4</v>
      </c>
      <c r="R123" s="3">
        <v>0</v>
      </c>
      <c r="S123" s="3">
        <v>-0.5</v>
      </c>
      <c r="T123" s="9">
        <v>1.3</v>
      </c>
      <c r="U123" s="3">
        <v>0.7</v>
      </c>
      <c r="V123" s="3">
        <v>-1.1</v>
      </c>
    </row>
    <row r="124" spans="1:22" ht="11.25">
      <c r="A124" s="7">
        <v>40940</v>
      </c>
      <c r="B124" s="9">
        <v>1.9</v>
      </c>
      <c r="C124" s="3">
        <v>0.09999999999999987</v>
      </c>
      <c r="D124" s="3">
        <v>-0.6</v>
      </c>
      <c r="E124" s="9">
        <v>2.5</v>
      </c>
      <c r="F124" s="3">
        <v>-1</v>
      </c>
      <c r="G124" s="3">
        <v>-1.1</v>
      </c>
      <c r="H124" s="9">
        <v>3.3</v>
      </c>
      <c r="I124" s="3">
        <v>-0.9</v>
      </c>
      <c r="J124" s="3">
        <v>-1.9</v>
      </c>
      <c r="K124" s="9">
        <v>1.8</v>
      </c>
      <c r="L124" s="3">
        <v>-0.09999999999999987</v>
      </c>
      <c r="M124" s="3">
        <v>-1.2</v>
      </c>
      <c r="N124" s="9">
        <v>2.1</v>
      </c>
      <c r="O124" s="3">
        <v>0.8</v>
      </c>
      <c r="P124" s="3">
        <v>0.5</v>
      </c>
      <c r="Q124" s="9">
        <v>1.6</v>
      </c>
      <c r="R124" s="3">
        <v>0.2</v>
      </c>
      <c r="S124" s="3">
        <v>-0.4</v>
      </c>
      <c r="T124" s="9">
        <v>1.2</v>
      </c>
      <c r="U124" s="3">
        <v>-0.1</v>
      </c>
      <c r="V124" s="3">
        <v>-1.7</v>
      </c>
    </row>
    <row r="125" spans="1:22" ht="11.25">
      <c r="A125" s="7">
        <v>40969</v>
      </c>
      <c r="B125" s="9">
        <v>2.5</v>
      </c>
      <c r="C125" s="3">
        <v>0.6</v>
      </c>
      <c r="D125" s="3">
        <v>-0.4</v>
      </c>
      <c r="E125" s="9">
        <v>3.4</v>
      </c>
      <c r="F125" s="3">
        <v>0.9</v>
      </c>
      <c r="G125" s="3">
        <v>-0.5</v>
      </c>
      <c r="H125" s="9">
        <v>2.8</v>
      </c>
      <c r="I125" s="3">
        <v>-0.5</v>
      </c>
      <c r="J125" s="3">
        <v>-2.7</v>
      </c>
      <c r="K125" s="9">
        <v>2.3</v>
      </c>
      <c r="L125" s="3">
        <v>0.5</v>
      </c>
      <c r="M125" s="3">
        <v>-0.5</v>
      </c>
      <c r="N125" s="9">
        <v>2.6</v>
      </c>
      <c r="O125" s="3">
        <v>0.5</v>
      </c>
      <c r="P125" s="3">
        <v>1</v>
      </c>
      <c r="Q125" s="9">
        <v>2.3</v>
      </c>
      <c r="R125" s="3">
        <v>0.7</v>
      </c>
      <c r="S125" s="3">
        <v>-0.7</v>
      </c>
      <c r="T125" s="9">
        <v>1.8</v>
      </c>
      <c r="U125" s="3">
        <v>0.6</v>
      </c>
      <c r="V125" s="3">
        <v>-0.5</v>
      </c>
    </row>
    <row r="126" spans="1:22" ht="11.2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11.25">
      <c r="A127" s="7">
        <v>41030</v>
      </c>
      <c r="B127" s="9">
        <v>2.3</v>
      </c>
      <c r="C127" s="3">
        <v>0</v>
      </c>
      <c r="D127" s="3">
        <v>0.09999999999999964</v>
      </c>
      <c r="E127" s="9">
        <v>1.7</v>
      </c>
      <c r="F127" s="3">
        <v>-0.6</v>
      </c>
      <c r="G127" s="3">
        <v>-3.1</v>
      </c>
      <c r="H127" s="9">
        <v>3.5</v>
      </c>
      <c r="I127" s="3">
        <v>0.5</v>
      </c>
      <c r="J127" s="3">
        <v>-0.8</v>
      </c>
      <c r="K127" s="9">
        <v>2.2</v>
      </c>
      <c r="L127" s="3">
        <v>0.2</v>
      </c>
      <c r="M127" s="3">
        <v>-0.2</v>
      </c>
      <c r="N127" s="9">
        <v>2.5</v>
      </c>
      <c r="O127" s="3">
        <v>-0.6</v>
      </c>
      <c r="P127" s="3">
        <v>0.9</v>
      </c>
      <c r="Q127" s="9">
        <v>1.8</v>
      </c>
      <c r="R127" s="3">
        <v>-0.2</v>
      </c>
      <c r="S127" s="3">
        <v>0.1</v>
      </c>
      <c r="T127" s="9">
        <v>3.1</v>
      </c>
      <c r="U127" s="3">
        <v>2.2</v>
      </c>
      <c r="V127" s="3">
        <v>1.5</v>
      </c>
    </row>
    <row r="128" spans="1:22" ht="11.25">
      <c r="A128" s="7">
        <v>41061</v>
      </c>
      <c r="B128" s="9">
        <v>2.2</v>
      </c>
      <c r="C128" s="3">
        <v>-0.09999999999999964</v>
      </c>
      <c r="D128" s="3">
        <v>0.1</v>
      </c>
      <c r="E128" s="9">
        <v>2.8</v>
      </c>
      <c r="F128" s="3">
        <v>1.1</v>
      </c>
      <c r="G128" s="3">
        <v>0.6</v>
      </c>
      <c r="H128" s="9">
        <v>4.1</v>
      </c>
      <c r="I128" s="3">
        <v>0.6</v>
      </c>
      <c r="J128" s="3">
        <v>0.8</v>
      </c>
      <c r="K128" s="9">
        <v>1</v>
      </c>
      <c r="L128" s="3">
        <v>-1.2</v>
      </c>
      <c r="M128" s="3">
        <v>-0.9</v>
      </c>
      <c r="N128" s="9">
        <v>2.2</v>
      </c>
      <c r="O128" s="3">
        <v>-0.3</v>
      </c>
      <c r="P128" s="3">
        <v>0.5</v>
      </c>
      <c r="Q128" s="9">
        <v>2</v>
      </c>
      <c r="R128" s="3">
        <v>0.2</v>
      </c>
      <c r="S128" s="3">
        <v>-0.4</v>
      </c>
      <c r="T128" s="9">
        <v>1.7</v>
      </c>
      <c r="U128" s="3">
        <v>-1.4</v>
      </c>
      <c r="V128" s="3">
        <v>0.5</v>
      </c>
    </row>
    <row r="129" spans="1:22" ht="11.25">
      <c r="A129" s="7">
        <v>41091</v>
      </c>
      <c r="B129" s="9">
        <v>1.8</v>
      </c>
      <c r="C129" s="3">
        <v>-0.4</v>
      </c>
      <c r="D129" s="3">
        <v>-0.7</v>
      </c>
      <c r="E129" s="9">
        <v>2.3</v>
      </c>
      <c r="F129" s="3">
        <v>-0.5</v>
      </c>
      <c r="G129" s="3">
        <v>0.3</v>
      </c>
      <c r="H129" s="9">
        <v>2.4</v>
      </c>
      <c r="I129" s="3">
        <v>-1.7</v>
      </c>
      <c r="J129" s="3">
        <v>-1.9</v>
      </c>
      <c r="K129" s="9">
        <v>1.7</v>
      </c>
      <c r="L129" s="3">
        <v>0.7</v>
      </c>
      <c r="M129" s="3">
        <v>-0.9</v>
      </c>
      <c r="N129" s="9">
        <v>2.5</v>
      </c>
      <c r="O129" s="3">
        <v>0.3</v>
      </c>
      <c r="P129" s="3">
        <v>0.9</v>
      </c>
      <c r="Q129" s="9">
        <v>1.2</v>
      </c>
      <c r="R129" s="3">
        <v>-0.8</v>
      </c>
      <c r="S129" s="3">
        <v>-1.4</v>
      </c>
      <c r="T129" s="9">
        <v>1.8</v>
      </c>
      <c r="U129" s="3">
        <v>0.1</v>
      </c>
      <c r="V129" s="3">
        <v>-1.1</v>
      </c>
    </row>
    <row r="130" spans="1:22" ht="11.25">
      <c r="A130" s="7">
        <v>41122</v>
      </c>
      <c r="B130" s="9">
        <v>2.3</v>
      </c>
      <c r="C130" s="3">
        <v>0.5</v>
      </c>
      <c r="D130" s="3">
        <v>0</v>
      </c>
      <c r="E130" s="9">
        <v>4.1</v>
      </c>
      <c r="F130" s="3">
        <v>1.8</v>
      </c>
      <c r="G130" s="3">
        <v>2.3</v>
      </c>
      <c r="H130" s="9">
        <v>2.7</v>
      </c>
      <c r="I130" s="3">
        <v>0.3</v>
      </c>
      <c r="J130" s="3">
        <v>0.6</v>
      </c>
      <c r="K130" s="9">
        <v>1.4</v>
      </c>
      <c r="L130" s="3">
        <v>-0.3</v>
      </c>
      <c r="M130" s="3">
        <v>-0.6</v>
      </c>
      <c r="N130" s="9">
        <v>1.9</v>
      </c>
      <c r="O130" s="3">
        <v>-0.6</v>
      </c>
      <c r="P130" s="3">
        <v>0</v>
      </c>
      <c r="Q130" s="9">
        <v>2.4</v>
      </c>
      <c r="R130" s="3">
        <v>1.2</v>
      </c>
      <c r="S130" s="3">
        <v>-0.3</v>
      </c>
      <c r="T130" s="9">
        <v>1.1</v>
      </c>
      <c r="U130" s="3">
        <v>-0.7</v>
      </c>
      <c r="V130" s="3">
        <v>-1</v>
      </c>
    </row>
    <row r="131" spans="1:22" ht="11.25">
      <c r="A131" s="7">
        <v>41153</v>
      </c>
      <c r="B131" s="9">
        <v>2.4</v>
      </c>
      <c r="C131" s="3">
        <v>0.1</v>
      </c>
      <c r="D131" s="3">
        <v>0</v>
      </c>
      <c r="E131" s="9">
        <v>2.3</v>
      </c>
      <c r="F131" s="3">
        <v>-1.8</v>
      </c>
      <c r="G131" s="3">
        <v>-0.7</v>
      </c>
      <c r="H131" s="9">
        <v>2.3</v>
      </c>
      <c r="I131" s="3">
        <v>-0.4</v>
      </c>
      <c r="J131" s="3">
        <v>0</v>
      </c>
      <c r="K131" s="9">
        <v>1.7</v>
      </c>
      <c r="L131" s="3">
        <v>0.3</v>
      </c>
      <c r="M131" s="3">
        <v>-0.5</v>
      </c>
      <c r="N131" s="9">
        <v>2.8</v>
      </c>
      <c r="O131" s="3">
        <v>0.9</v>
      </c>
      <c r="P131" s="3">
        <v>1.1</v>
      </c>
      <c r="Q131" s="9">
        <v>2.6</v>
      </c>
      <c r="R131" s="3">
        <v>0.2</v>
      </c>
      <c r="S131" s="3">
        <v>-0.4</v>
      </c>
      <c r="T131" s="9">
        <v>1.7</v>
      </c>
      <c r="U131" s="3">
        <v>0.6</v>
      </c>
      <c r="V131" s="3">
        <v>-0.1</v>
      </c>
    </row>
    <row r="132" spans="1:22" ht="11.25">
      <c r="A132" s="12">
        <v>41183</v>
      </c>
      <c r="B132" s="13">
        <v>2.3</v>
      </c>
      <c r="C132" s="14">
        <v>-0.1</v>
      </c>
      <c r="D132" s="14">
        <v>0</v>
      </c>
      <c r="E132" s="13">
        <v>4.1</v>
      </c>
      <c r="F132" s="14">
        <v>1.8</v>
      </c>
      <c r="G132" s="14">
        <v>2.2</v>
      </c>
      <c r="H132" s="13">
        <v>2.7</v>
      </c>
      <c r="I132" s="14">
        <v>0.4</v>
      </c>
      <c r="J132" s="14">
        <v>-1.6</v>
      </c>
      <c r="K132" s="13">
        <v>2</v>
      </c>
      <c r="L132" s="14">
        <v>0.3</v>
      </c>
      <c r="M132" s="14">
        <v>-0.3</v>
      </c>
      <c r="N132" s="13">
        <v>2.5</v>
      </c>
      <c r="O132" s="14">
        <v>-0.3</v>
      </c>
      <c r="P132" s="14">
        <v>0.2</v>
      </c>
      <c r="Q132" s="13">
        <v>1.9</v>
      </c>
      <c r="R132" s="14">
        <v>-0.7</v>
      </c>
      <c r="S132" s="14">
        <v>-0.3</v>
      </c>
      <c r="T132" s="13">
        <v>1.9</v>
      </c>
      <c r="U132" s="14">
        <v>0.2</v>
      </c>
      <c r="V132" s="14">
        <v>1.1</v>
      </c>
    </row>
    <row r="133" spans="1:22" ht="11.25">
      <c r="A133" s="18">
        <v>41214</v>
      </c>
      <c r="B133" s="13">
        <v>2.2</v>
      </c>
      <c r="C133" s="14">
        <v>-0.09999999999999964</v>
      </c>
      <c r="D133" s="14">
        <v>0.1</v>
      </c>
      <c r="E133" s="13">
        <v>2.2</v>
      </c>
      <c r="F133" s="14">
        <v>-1.9</v>
      </c>
      <c r="G133" s="14">
        <v>0.4</v>
      </c>
      <c r="H133" s="13">
        <v>2.8</v>
      </c>
      <c r="I133" s="14">
        <v>0.09999999999999964</v>
      </c>
      <c r="J133" s="14">
        <v>-0.4</v>
      </c>
      <c r="K133" s="13">
        <v>1.9</v>
      </c>
      <c r="L133" s="14">
        <v>-0.1</v>
      </c>
      <c r="M133" s="14">
        <v>-0.1</v>
      </c>
      <c r="N133" s="13">
        <v>2.5</v>
      </c>
      <c r="O133" s="14">
        <v>0</v>
      </c>
      <c r="P133" s="14">
        <v>0.3</v>
      </c>
      <c r="Q133" s="13">
        <v>2.1</v>
      </c>
      <c r="R133" s="14">
        <v>0.2</v>
      </c>
      <c r="S133" s="14">
        <v>0.2</v>
      </c>
      <c r="T133" s="13">
        <v>1.6</v>
      </c>
      <c r="U133" s="14">
        <v>-0.3</v>
      </c>
      <c r="V133" s="14">
        <v>0.4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-0.09999999999999964</v>
      </c>
      <c r="E135" s="9">
        <v>-1.9</v>
      </c>
      <c r="H135" s="9">
        <v>0.09999999999999964</v>
      </c>
      <c r="K135" s="9">
        <v>-0.1</v>
      </c>
      <c r="N135" s="9">
        <v>0</v>
      </c>
      <c r="Q135" s="9">
        <v>0.2</v>
      </c>
      <c r="T135" s="9">
        <v>-0.3</v>
      </c>
    </row>
    <row r="136" spans="1:20" ht="11.25">
      <c r="A136" s="3" t="s">
        <v>47</v>
      </c>
      <c r="B136" s="9">
        <v>0.1</v>
      </c>
      <c r="E136" s="9">
        <v>0.4</v>
      </c>
      <c r="H136" s="9">
        <v>-0.4</v>
      </c>
      <c r="K136" s="9">
        <v>-0.1</v>
      </c>
      <c r="N136" s="9">
        <v>0.3</v>
      </c>
      <c r="Q136" s="9">
        <v>0.2</v>
      </c>
      <c r="T136" s="9">
        <v>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11.2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11.2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11.2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11.2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11.2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11.2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11.2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11.2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11.2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11.2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11.2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11.2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11.2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11.2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11.2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11.2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11.2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11.2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11.2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11.2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11.2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11.2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11.2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11.2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11.2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11.2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11.2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11.2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11.2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11.2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11.2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11.2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11.2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11.2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11.2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11.2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11.2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11.2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11.2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11.2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11.2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11.2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11.2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11.2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11.2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11.2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11.2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11.2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11.2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11.2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11.2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11.2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11.2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11.2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11.2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11.2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11.2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11.2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11.2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11.2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11.2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11.2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11.2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11.2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11.2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11.2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11.2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11.2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11.2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11.2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11.2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11.2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11.2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11.2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11.2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11.2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11.2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11.2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11.2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11.2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11.2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11.2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11.2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11.2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11.2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11.2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11.2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11.2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11.2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11.2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11.2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11.2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11.2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11.2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11.2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11.2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11.2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11.2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11.2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11.2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11.2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11.2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11.2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11.2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11.2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11.2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11.2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11.2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11.2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11.2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11.2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11.2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11.2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11.2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11.2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11.2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11.25">
      <c r="A121" s="15">
        <v>40848</v>
      </c>
      <c r="B121" s="16">
        <v>2.6</v>
      </c>
      <c r="C121" s="17">
        <v>-0.5</v>
      </c>
      <c r="D121" s="17">
        <v>-0.3</v>
      </c>
      <c r="E121" s="16">
        <v>2.9</v>
      </c>
      <c r="F121" s="17">
        <v>0</v>
      </c>
      <c r="G121" s="17">
        <v>-0.9</v>
      </c>
      <c r="H121" s="16">
        <v>2.9</v>
      </c>
      <c r="I121" s="17">
        <v>-0.6</v>
      </c>
      <c r="J121" s="17">
        <v>0.1</v>
      </c>
      <c r="K121" s="16">
        <v>2</v>
      </c>
      <c r="L121" s="17">
        <v>-0.5</v>
      </c>
      <c r="M121" s="17">
        <v>-0.8</v>
      </c>
      <c r="N121" s="16">
        <v>3</v>
      </c>
      <c r="O121" s="17">
        <v>0.1</v>
      </c>
      <c r="P121" s="17">
        <v>0.6</v>
      </c>
      <c r="Q121" s="16">
        <v>2.6</v>
      </c>
      <c r="R121" s="17">
        <v>-0.8</v>
      </c>
      <c r="S121" s="17">
        <v>-0.7</v>
      </c>
      <c r="T121" s="16">
        <v>1.7</v>
      </c>
      <c r="U121" s="17">
        <v>-1.1</v>
      </c>
      <c r="V121" s="17">
        <v>-0.6</v>
      </c>
    </row>
    <row r="122" spans="1:22" ht="11.25">
      <c r="A122" s="12">
        <v>40878</v>
      </c>
      <c r="B122" s="13">
        <v>2.3</v>
      </c>
      <c r="C122" s="14">
        <v>-0.3</v>
      </c>
      <c r="D122" s="14">
        <v>-0.3</v>
      </c>
      <c r="E122" s="13">
        <v>1.5</v>
      </c>
      <c r="F122" s="14">
        <v>-1.4</v>
      </c>
      <c r="G122" s="14">
        <v>-1.1</v>
      </c>
      <c r="H122" s="13">
        <v>1.1</v>
      </c>
      <c r="I122" s="14">
        <v>-1.8</v>
      </c>
      <c r="J122" s="14">
        <v>-1.3</v>
      </c>
      <c r="K122" s="13">
        <v>2.3</v>
      </c>
      <c r="L122" s="14">
        <v>0.3</v>
      </c>
      <c r="M122" s="14">
        <v>0</v>
      </c>
      <c r="N122" s="13">
        <v>2.4</v>
      </c>
      <c r="O122" s="14">
        <v>-0.6</v>
      </c>
      <c r="P122" s="14">
        <v>-0.3</v>
      </c>
      <c r="Q122" s="13">
        <v>2.8</v>
      </c>
      <c r="R122" s="14">
        <v>0.2</v>
      </c>
      <c r="S122" s="14">
        <v>0</v>
      </c>
      <c r="T122" s="13">
        <v>1.5</v>
      </c>
      <c r="U122" s="14">
        <v>-0.2</v>
      </c>
      <c r="V122" s="14">
        <v>-0.3</v>
      </c>
    </row>
    <row r="123" spans="1:22" ht="11.25">
      <c r="A123" s="8">
        <v>40909</v>
      </c>
      <c r="B123" s="9">
        <v>3</v>
      </c>
      <c r="C123" s="3">
        <v>0.7</v>
      </c>
      <c r="D123" s="3">
        <v>0</v>
      </c>
      <c r="E123" s="9">
        <v>3.9</v>
      </c>
      <c r="F123" s="3">
        <v>2.4</v>
      </c>
      <c r="G123" s="3">
        <v>1.3</v>
      </c>
      <c r="H123" s="9">
        <v>2.6</v>
      </c>
      <c r="I123" s="3">
        <v>1.5</v>
      </c>
      <c r="J123" s="3">
        <v>-0.6</v>
      </c>
      <c r="K123" s="9">
        <v>2.8</v>
      </c>
      <c r="L123" s="3">
        <v>0.5</v>
      </c>
      <c r="M123" s="3">
        <v>0.2</v>
      </c>
      <c r="N123" s="9">
        <v>2.7</v>
      </c>
      <c r="O123" s="3">
        <v>0.3</v>
      </c>
      <c r="P123" s="3">
        <v>-1</v>
      </c>
      <c r="Q123" s="9">
        <v>3.3</v>
      </c>
      <c r="R123" s="3">
        <v>0.5</v>
      </c>
      <c r="S123" s="3">
        <v>0.3</v>
      </c>
      <c r="T123" s="9">
        <v>1.4</v>
      </c>
      <c r="U123" s="3">
        <v>-0.1</v>
      </c>
      <c r="V123" s="3">
        <v>-0.5</v>
      </c>
    </row>
    <row r="124" spans="1:22" ht="11.25">
      <c r="A124" s="7">
        <v>40940</v>
      </c>
      <c r="B124" s="9">
        <v>2.8</v>
      </c>
      <c r="C124" s="3">
        <v>-0.2</v>
      </c>
      <c r="D124" s="3">
        <v>-0.3</v>
      </c>
      <c r="E124" s="9">
        <v>2.5</v>
      </c>
      <c r="F124" s="3">
        <v>-1.4</v>
      </c>
      <c r="G124" s="3">
        <v>-1.5</v>
      </c>
      <c r="H124" s="9">
        <v>2</v>
      </c>
      <c r="I124" s="3">
        <v>-0.6</v>
      </c>
      <c r="J124" s="3">
        <v>-1.3</v>
      </c>
      <c r="K124" s="9">
        <v>3.1</v>
      </c>
      <c r="L124" s="3">
        <v>0.3</v>
      </c>
      <c r="M124" s="3">
        <v>-0.3</v>
      </c>
      <c r="N124" s="9">
        <v>3.1</v>
      </c>
      <c r="O124" s="3">
        <v>0.4</v>
      </c>
      <c r="P124" s="3">
        <v>0.7</v>
      </c>
      <c r="Q124" s="9">
        <v>2.9</v>
      </c>
      <c r="R124" s="3">
        <v>-0.4</v>
      </c>
      <c r="S124" s="3">
        <v>-0.3</v>
      </c>
      <c r="T124" s="9">
        <v>2.3</v>
      </c>
      <c r="U124" s="3">
        <v>0.9</v>
      </c>
      <c r="V124" s="3">
        <v>-0.8</v>
      </c>
    </row>
    <row r="125" spans="1:22" ht="11.25">
      <c r="A125" s="7">
        <v>40969</v>
      </c>
      <c r="B125" s="9">
        <v>3.2</v>
      </c>
      <c r="C125" s="3">
        <v>0.4</v>
      </c>
      <c r="D125" s="3">
        <v>-0.3</v>
      </c>
      <c r="E125" s="9">
        <v>3.8</v>
      </c>
      <c r="F125" s="3">
        <v>1.3</v>
      </c>
      <c r="G125" s="3">
        <v>0.3</v>
      </c>
      <c r="H125" s="9">
        <v>2.2</v>
      </c>
      <c r="I125" s="3">
        <v>0.2</v>
      </c>
      <c r="J125" s="3">
        <v>-1.8</v>
      </c>
      <c r="K125" s="9">
        <v>2.8</v>
      </c>
      <c r="L125" s="3">
        <v>-0.3</v>
      </c>
      <c r="M125" s="3">
        <v>0.09999999999999964</v>
      </c>
      <c r="N125" s="9">
        <v>3</v>
      </c>
      <c r="O125" s="3">
        <v>-0.1</v>
      </c>
      <c r="P125" s="3">
        <v>0.2</v>
      </c>
      <c r="Q125" s="9">
        <v>3.7</v>
      </c>
      <c r="R125" s="3">
        <v>0.8</v>
      </c>
      <c r="S125" s="3">
        <v>-0.39999999999999947</v>
      </c>
      <c r="T125" s="9">
        <v>2.6</v>
      </c>
      <c r="U125" s="3">
        <v>0.3</v>
      </c>
      <c r="V125" s="3">
        <v>-1.2</v>
      </c>
    </row>
    <row r="126" spans="1:22" ht="11.2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11.25">
      <c r="A127" s="7">
        <v>41030</v>
      </c>
      <c r="B127" s="9">
        <v>3.1</v>
      </c>
      <c r="C127" s="3">
        <v>-0.1</v>
      </c>
      <c r="D127" s="3">
        <v>-0.1</v>
      </c>
      <c r="E127" s="9">
        <v>3.2</v>
      </c>
      <c r="F127" s="3">
        <v>0.1</v>
      </c>
      <c r="G127" s="3">
        <v>-1.1</v>
      </c>
      <c r="H127" s="9">
        <v>2</v>
      </c>
      <c r="I127" s="3">
        <v>-0.9</v>
      </c>
      <c r="J127" s="3">
        <v>-1.6</v>
      </c>
      <c r="K127" s="9">
        <v>3.2</v>
      </c>
      <c r="L127" s="3">
        <v>0.4</v>
      </c>
      <c r="M127" s="3">
        <v>-0.2</v>
      </c>
      <c r="N127" s="9">
        <v>3.2</v>
      </c>
      <c r="O127" s="3">
        <v>0.6</v>
      </c>
      <c r="P127" s="3">
        <v>0.8</v>
      </c>
      <c r="Q127" s="9">
        <v>3.4</v>
      </c>
      <c r="R127" s="3">
        <v>-0.4</v>
      </c>
      <c r="S127" s="3">
        <v>-0.1</v>
      </c>
      <c r="T127" s="9">
        <v>2.1</v>
      </c>
      <c r="U127" s="3">
        <v>-1.1</v>
      </c>
      <c r="V127" s="3">
        <v>-0.7</v>
      </c>
    </row>
    <row r="128" spans="1:22" ht="11.25">
      <c r="A128" s="7">
        <v>41061</v>
      </c>
      <c r="B128" s="9">
        <v>2.9</v>
      </c>
      <c r="C128" s="3">
        <v>-0.2</v>
      </c>
      <c r="D128" s="3">
        <v>0</v>
      </c>
      <c r="E128" s="9">
        <v>2.8</v>
      </c>
      <c r="F128" s="3">
        <v>-0.4</v>
      </c>
      <c r="G128" s="3">
        <v>0.3</v>
      </c>
      <c r="H128" s="9">
        <v>2.5</v>
      </c>
      <c r="I128" s="3">
        <v>0.5</v>
      </c>
      <c r="J128" s="3">
        <v>-1.3</v>
      </c>
      <c r="K128" s="9">
        <v>3</v>
      </c>
      <c r="L128" s="3">
        <v>-0.2</v>
      </c>
      <c r="M128" s="3">
        <v>-0.6</v>
      </c>
      <c r="N128" s="9">
        <v>2.5</v>
      </c>
      <c r="O128" s="3">
        <v>-0.7</v>
      </c>
      <c r="P128" s="3">
        <v>0.2</v>
      </c>
      <c r="Q128" s="9">
        <v>3.4</v>
      </c>
      <c r="R128" s="3">
        <v>0</v>
      </c>
      <c r="S128" s="3">
        <v>0.3</v>
      </c>
      <c r="T128" s="9">
        <v>2.5</v>
      </c>
      <c r="U128" s="3">
        <v>0.4</v>
      </c>
      <c r="V128" s="3">
        <v>0.3</v>
      </c>
    </row>
    <row r="129" spans="1:22" ht="11.25">
      <c r="A129" s="7">
        <v>41091</v>
      </c>
      <c r="B129" s="9">
        <v>2.8</v>
      </c>
      <c r="C129" s="3">
        <v>-0.1</v>
      </c>
      <c r="D129" s="3">
        <v>0</v>
      </c>
      <c r="E129" s="9">
        <v>3.7</v>
      </c>
      <c r="F129" s="3">
        <v>0.9</v>
      </c>
      <c r="G129" s="3">
        <v>1</v>
      </c>
      <c r="H129" s="9">
        <v>1.6</v>
      </c>
      <c r="I129" s="3">
        <v>-0.9</v>
      </c>
      <c r="J129" s="3">
        <v>-2.7</v>
      </c>
      <c r="K129" s="9">
        <v>2.7</v>
      </c>
      <c r="L129" s="3">
        <v>-0.3</v>
      </c>
      <c r="M129" s="3">
        <v>-0.4</v>
      </c>
      <c r="N129" s="9">
        <v>1.8</v>
      </c>
      <c r="O129" s="3">
        <v>-0.7</v>
      </c>
      <c r="P129" s="3">
        <v>0.2</v>
      </c>
      <c r="Q129" s="9">
        <v>3.6</v>
      </c>
      <c r="R129" s="3">
        <v>0.2</v>
      </c>
      <c r="S129" s="3">
        <v>0.4</v>
      </c>
      <c r="T129" s="9">
        <v>2.3</v>
      </c>
      <c r="U129" s="3">
        <v>-0.2</v>
      </c>
      <c r="V129" s="3">
        <v>-1.2</v>
      </c>
    </row>
    <row r="130" spans="1:22" ht="11.25">
      <c r="A130" s="7">
        <v>41122</v>
      </c>
      <c r="B130" s="9">
        <v>3</v>
      </c>
      <c r="C130" s="3">
        <v>0.2</v>
      </c>
      <c r="D130" s="3">
        <v>0</v>
      </c>
      <c r="E130" s="9">
        <v>2.9</v>
      </c>
      <c r="F130" s="3">
        <v>-0.8</v>
      </c>
      <c r="G130" s="3">
        <v>0</v>
      </c>
      <c r="H130" s="9">
        <v>2.1</v>
      </c>
      <c r="I130" s="3">
        <v>0.5</v>
      </c>
      <c r="J130" s="3">
        <v>-2.3</v>
      </c>
      <c r="K130" s="9">
        <v>3</v>
      </c>
      <c r="L130" s="3">
        <v>0.3</v>
      </c>
      <c r="M130" s="3">
        <v>0.2</v>
      </c>
      <c r="N130" s="9">
        <v>2.3</v>
      </c>
      <c r="O130" s="3">
        <v>0.5</v>
      </c>
      <c r="P130" s="3">
        <v>-0.5</v>
      </c>
      <c r="Q130" s="9">
        <v>3.8</v>
      </c>
      <c r="R130" s="3">
        <v>0.2</v>
      </c>
      <c r="S130" s="3">
        <v>1</v>
      </c>
      <c r="T130" s="9">
        <v>1.9</v>
      </c>
      <c r="U130" s="3">
        <v>-0.4</v>
      </c>
      <c r="V130" s="3">
        <v>-1.5</v>
      </c>
    </row>
    <row r="131" spans="1:22" ht="11.25">
      <c r="A131" s="7">
        <v>41153</v>
      </c>
      <c r="B131" s="9">
        <v>2.9</v>
      </c>
      <c r="C131" s="3">
        <v>-0.1</v>
      </c>
      <c r="D131" s="3">
        <v>-0.2</v>
      </c>
      <c r="E131" s="9">
        <v>3.1</v>
      </c>
      <c r="F131" s="3">
        <v>0.2</v>
      </c>
      <c r="G131" s="3">
        <v>0.4</v>
      </c>
      <c r="H131" s="9">
        <v>2</v>
      </c>
      <c r="I131" s="3">
        <v>-0.1</v>
      </c>
      <c r="J131" s="3">
        <v>-1.7</v>
      </c>
      <c r="K131" s="9">
        <v>2.1</v>
      </c>
      <c r="L131" s="3">
        <v>-0.9</v>
      </c>
      <c r="M131" s="3">
        <v>-0.4</v>
      </c>
      <c r="N131" s="9">
        <v>2.4</v>
      </c>
      <c r="O131" s="3">
        <v>0.1</v>
      </c>
      <c r="P131" s="3">
        <v>-1.2</v>
      </c>
      <c r="Q131" s="9">
        <v>3.7</v>
      </c>
      <c r="R131" s="3">
        <v>-0.09999999999999964</v>
      </c>
      <c r="S131" s="3">
        <v>0.6</v>
      </c>
      <c r="T131" s="9">
        <v>2.2</v>
      </c>
      <c r="U131" s="3">
        <v>0.3</v>
      </c>
      <c r="V131" s="3">
        <v>-0.4</v>
      </c>
    </row>
    <row r="132" spans="1:22" ht="11.25">
      <c r="A132" s="12">
        <v>41183</v>
      </c>
      <c r="B132" s="13">
        <v>3.4</v>
      </c>
      <c r="C132" s="14">
        <v>0.5</v>
      </c>
      <c r="D132" s="14">
        <v>0.3</v>
      </c>
      <c r="E132" s="13">
        <v>4.5</v>
      </c>
      <c r="F132" s="14">
        <v>1.4</v>
      </c>
      <c r="G132" s="14">
        <v>1.6</v>
      </c>
      <c r="H132" s="13">
        <v>3.2</v>
      </c>
      <c r="I132" s="14">
        <v>1.2</v>
      </c>
      <c r="J132" s="14">
        <v>-0.3</v>
      </c>
      <c r="K132" s="13">
        <v>2.1</v>
      </c>
      <c r="L132" s="14">
        <v>0</v>
      </c>
      <c r="M132" s="14">
        <v>-0.4</v>
      </c>
      <c r="N132" s="13">
        <v>3</v>
      </c>
      <c r="O132" s="14">
        <v>0.6</v>
      </c>
      <c r="P132" s="14">
        <v>0.1</v>
      </c>
      <c r="Q132" s="13">
        <v>4</v>
      </c>
      <c r="R132" s="14">
        <v>0.3</v>
      </c>
      <c r="S132" s="14">
        <v>0.6</v>
      </c>
      <c r="T132" s="13">
        <v>2.3</v>
      </c>
      <c r="U132" s="14">
        <v>0.09999999999999964</v>
      </c>
      <c r="V132" s="14">
        <v>-0.5</v>
      </c>
    </row>
    <row r="133" spans="1:22" ht="11.25">
      <c r="A133" s="18">
        <v>41214</v>
      </c>
      <c r="B133" s="13">
        <v>3.2</v>
      </c>
      <c r="C133" s="14">
        <v>-0.2</v>
      </c>
      <c r="D133" s="14">
        <v>0.6</v>
      </c>
      <c r="E133" s="13">
        <v>3</v>
      </c>
      <c r="F133" s="14">
        <v>-1.5</v>
      </c>
      <c r="G133" s="14">
        <v>0.1</v>
      </c>
      <c r="H133" s="13">
        <v>2.9</v>
      </c>
      <c r="I133" s="14">
        <v>-0.3</v>
      </c>
      <c r="J133" s="14">
        <v>0</v>
      </c>
      <c r="K133" s="13">
        <v>2.9</v>
      </c>
      <c r="L133" s="14">
        <v>0.8</v>
      </c>
      <c r="M133" s="14">
        <v>0.9</v>
      </c>
      <c r="N133" s="13">
        <v>2.7</v>
      </c>
      <c r="O133" s="14">
        <v>-0.3</v>
      </c>
      <c r="P133" s="14">
        <v>-0.3</v>
      </c>
      <c r="Q133" s="13">
        <v>3.7</v>
      </c>
      <c r="R133" s="14">
        <v>-0.3</v>
      </c>
      <c r="S133" s="14">
        <v>1.1</v>
      </c>
      <c r="T133" s="13">
        <v>3</v>
      </c>
      <c r="U133" s="14">
        <v>0.7</v>
      </c>
      <c r="V133" s="14">
        <v>1.3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-0.2</v>
      </c>
      <c r="E135" s="9">
        <v>-1.5</v>
      </c>
      <c r="H135" s="9">
        <v>-0.3</v>
      </c>
      <c r="K135" s="9">
        <v>0.8</v>
      </c>
      <c r="N135" s="9">
        <v>-0.3</v>
      </c>
      <c r="Q135" s="9">
        <v>-0.3</v>
      </c>
      <c r="T135" s="9">
        <v>0.7</v>
      </c>
    </row>
    <row r="136" spans="1:20" ht="11.25">
      <c r="A136" s="3" t="s">
        <v>47</v>
      </c>
      <c r="B136" s="9">
        <v>0.6</v>
      </c>
      <c r="E136" s="9">
        <v>0.1</v>
      </c>
      <c r="H136" s="9">
        <v>0</v>
      </c>
      <c r="K136" s="9">
        <v>0.9</v>
      </c>
      <c r="N136" s="9">
        <v>-0.3</v>
      </c>
      <c r="Q136" s="9">
        <v>1.1</v>
      </c>
      <c r="T136" s="9">
        <v>1.3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36"/>
  <sheetViews>
    <sheetView zoomScalePageLayoutView="0" workbookViewId="0" topLeftCell="A1">
      <selection activeCell="U36" sqref="U3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11.2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11.2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11.2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11.2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11.2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11.2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11.2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11.2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11.2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11.2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11.2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11.2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11.2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11.2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11.2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11.2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11.2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11.2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11.2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11.2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11.2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11.2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11.2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11.2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11.2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11.2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11.2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11.2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11.2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4.79041916167664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11.2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11.2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11.2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11.2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11.2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11.2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11.2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11.2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11.2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11.2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11.2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11.2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11.2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11.2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11.2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11.2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11.2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11.2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11.2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11.2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11.2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11.2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11.2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11.2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11.2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11.2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11.2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11.2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11.2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11.2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11.2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11.2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11.2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11.2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11.2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11.2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11.2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11.2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11.2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11.2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11.2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11.2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11.2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11.2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11.2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11.2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11.2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11.2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11.2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11.2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11.2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11.2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11.2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11.2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11.2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11.2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11.2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11.2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11.2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11.2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11.2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11.2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11.2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11.2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11.2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11.2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11.2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11.2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11.2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11.2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11.2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11.2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11.2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11.2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11.2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11.2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11.2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11.2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11.2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11.2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11.2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11.2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11.2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11.2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11.2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11.2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11.25">
      <c r="A121" s="15">
        <v>40848</v>
      </c>
      <c r="B121" s="16">
        <v>12.9</v>
      </c>
      <c r="C121" s="17">
        <v>0</v>
      </c>
      <c r="D121" s="17">
        <v>-14.569536423841056</v>
      </c>
      <c r="E121" s="16">
        <v>25.8</v>
      </c>
      <c r="F121" s="17">
        <v>-0.7692307692307665</v>
      </c>
      <c r="G121" s="17">
        <v>-11.340206185567014</v>
      </c>
      <c r="H121" s="16">
        <v>20.4</v>
      </c>
      <c r="I121" s="17">
        <v>-9.333333333333337</v>
      </c>
      <c r="J121" s="17">
        <v>-26.881720430107524</v>
      </c>
      <c r="K121" s="16">
        <v>12.8</v>
      </c>
      <c r="L121" s="17">
        <v>0</v>
      </c>
      <c r="M121" s="17">
        <v>-17.948717948717942</v>
      </c>
      <c r="N121" s="16">
        <v>16</v>
      </c>
      <c r="O121" s="17">
        <v>1.9108280254777066</v>
      </c>
      <c r="P121" s="17">
        <v>-1.2345679012345623</v>
      </c>
      <c r="Q121" s="16">
        <v>8.5</v>
      </c>
      <c r="R121" s="17">
        <v>2.409638554216853</v>
      </c>
      <c r="S121" s="17">
        <v>-16.666666666666664</v>
      </c>
      <c r="T121" s="16">
        <v>9.4</v>
      </c>
      <c r="U121" s="17">
        <v>0</v>
      </c>
      <c r="V121" s="17">
        <v>-25.396825396825395</v>
      </c>
    </row>
    <row r="122" spans="1:22" ht="11.25">
      <c r="A122" s="12">
        <v>40878</v>
      </c>
      <c r="B122" s="13">
        <v>12.5</v>
      </c>
      <c r="C122" s="14">
        <v>-3.100775193798455</v>
      </c>
      <c r="D122" s="14">
        <v>-16.10738255033557</v>
      </c>
      <c r="E122" s="13">
        <v>26.5</v>
      </c>
      <c r="F122" s="14">
        <v>2.7131782945736482</v>
      </c>
      <c r="G122" s="14">
        <v>-11.073825503355705</v>
      </c>
      <c r="H122" s="13">
        <v>20.1</v>
      </c>
      <c r="I122" s="14">
        <v>-1.4705882352941013</v>
      </c>
      <c r="J122" s="14">
        <v>-26.909090909090907</v>
      </c>
      <c r="K122" s="13">
        <v>13</v>
      </c>
      <c r="L122" s="14">
        <v>1.5625</v>
      </c>
      <c r="M122" s="14">
        <v>-18.75</v>
      </c>
      <c r="N122" s="13">
        <v>15.2</v>
      </c>
      <c r="O122" s="14">
        <v>-5</v>
      </c>
      <c r="P122" s="14">
        <v>-2.564102564102566</v>
      </c>
      <c r="Q122" s="13">
        <v>8</v>
      </c>
      <c r="R122" s="14">
        <v>-5.882352941176472</v>
      </c>
      <c r="S122" s="14">
        <v>-20.79207920792079</v>
      </c>
      <c r="T122" s="13">
        <v>8.3</v>
      </c>
      <c r="U122" s="14">
        <v>-11.702127659574469</v>
      </c>
      <c r="V122" s="14">
        <v>-27.192982456140346</v>
      </c>
    </row>
    <row r="123" spans="1:22" ht="11.25">
      <c r="A123" s="8">
        <v>40909</v>
      </c>
      <c r="B123" s="9">
        <v>17.8</v>
      </c>
      <c r="C123" s="3">
        <v>42.4</v>
      </c>
      <c r="D123" s="3">
        <v>2.8901734104046284</v>
      </c>
      <c r="E123" s="9">
        <v>31.9</v>
      </c>
      <c r="F123" s="3">
        <v>20.37735849056603</v>
      </c>
      <c r="G123" s="3">
        <v>4.24836601307188</v>
      </c>
      <c r="H123" s="9">
        <v>24.9</v>
      </c>
      <c r="I123" s="3">
        <v>23.880597014925353</v>
      </c>
      <c r="J123" s="3">
        <v>-25.44910179640719</v>
      </c>
      <c r="K123" s="9">
        <v>18.5</v>
      </c>
      <c r="L123" s="3">
        <v>42.307692307692314</v>
      </c>
      <c r="M123" s="3">
        <v>-2.631578947368418</v>
      </c>
      <c r="N123" s="9">
        <v>22.7</v>
      </c>
      <c r="O123" s="3">
        <v>49.3421052631579</v>
      </c>
      <c r="P123" s="3">
        <v>13.5</v>
      </c>
      <c r="Q123" s="9">
        <v>11.9</v>
      </c>
      <c r="R123" s="3">
        <v>48.75</v>
      </c>
      <c r="S123" s="3">
        <v>6.25</v>
      </c>
      <c r="T123" s="9">
        <v>14</v>
      </c>
      <c r="U123" s="3">
        <v>68.67469879518072</v>
      </c>
      <c r="V123" s="3">
        <v>8.52713178294573</v>
      </c>
    </row>
    <row r="124" spans="1:22" ht="11.25">
      <c r="A124" s="7">
        <v>40940</v>
      </c>
      <c r="B124" s="9">
        <v>15.9</v>
      </c>
      <c r="C124" s="3">
        <v>-10.67415730337079</v>
      </c>
      <c r="D124" s="3">
        <v>0</v>
      </c>
      <c r="E124" s="9">
        <v>30.8</v>
      </c>
      <c r="F124" s="3">
        <v>-3.4482758620689613</v>
      </c>
      <c r="G124" s="3">
        <v>0.32573289902280145</v>
      </c>
      <c r="H124" s="9">
        <v>23.8</v>
      </c>
      <c r="I124" s="3">
        <v>-4.417670682730912</v>
      </c>
      <c r="J124" s="3">
        <v>-13.138686131386857</v>
      </c>
      <c r="K124" s="9">
        <v>16.9</v>
      </c>
      <c r="L124" s="3">
        <v>-8.64864864864866</v>
      </c>
      <c r="M124" s="3">
        <v>-2.8735632183908066</v>
      </c>
      <c r="N124" s="9">
        <v>18.5</v>
      </c>
      <c r="O124" s="3">
        <v>-18.502202643171806</v>
      </c>
      <c r="P124" s="3">
        <v>1.6483516483516425</v>
      </c>
      <c r="Q124" s="9">
        <v>10.7</v>
      </c>
      <c r="R124" s="3">
        <v>-10.084033613445387</v>
      </c>
      <c r="S124" s="3">
        <v>1.904761904761898</v>
      </c>
      <c r="T124" s="9">
        <v>13.4</v>
      </c>
      <c r="U124" s="3">
        <v>-4.285714285714281</v>
      </c>
      <c r="V124" s="3">
        <v>11.66666666666667</v>
      </c>
    </row>
    <row r="125" spans="1:22" ht="11.25">
      <c r="A125" s="7">
        <v>40969</v>
      </c>
      <c r="B125" s="9">
        <v>15</v>
      </c>
      <c r="C125" s="3">
        <v>-5.660377358490565</v>
      </c>
      <c r="D125" s="3">
        <v>-14.772727272727282</v>
      </c>
      <c r="E125" s="9">
        <v>29.9</v>
      </c>
      <c r="F125" s="3">
        <v>-2.922077922077926</v>
      </c>
      <c r="G125" s="3">
        <v>-17.174515235457065</v>
      </c>
      <c r="H125" s="9">
        <v>24</v>
      </c>
      <c r="I125" s="3">
        <v>0.8403361344537785</v>
      </c>
      <c r="J125" s="3">
        <v>-27.92792792792792</v>
      </c>
      <c r="K125" s="9">
        <v>15.8</v>
      </c>
      <c r="L125" s="3">
        <v>-6.508875739644959</v>
      </c>
      <c r="M125" s="3">
        <v>-16.84210526315789</v>
      </c>
      <c r="N125" s="9">
        <v>17.1</v>
      </c>
      <c r="O125" s="3">
        <v>-7.567567567567557</v>
      </c>
      <c r="P125" s="3">
        <v>-10.471204188481675</v>
      </c>
      <c r="Q125" s="9">
        <v>10</v>
      </c>
      <c r="R125" s="3">
        <v>-6.542056074766345</v>
      </c>
      <c r="S125" s="3">
        <v>-14.529914529914523</v>
      </c>
      <c r="T125" s="9">
        <v>12.4</v>
      </c>
      <c r="U125" s="3">
        <v>-7.462686567164178</v>
      </c>
      <c r="V125" s="3">
        <v>0</v>
      </c>
    </row>
    <row r="126" spans="1:22" ht="11.2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11.25">
      <c r="A127" s="7">
        <v>41030</v>
      </c>
      <c r="B127" s="9">
        <v>14.8</v>
      </c>
      <c r="C127" s="3">
        <v>-0.6711409395973145</v>
      </c>
      <c r="D127" s="3">
        <v>-1.9867549668874052</v>
      </c>
      <c r="E127" s="9">
        <v>30</v>
      </c>
      <c r="F127" s="3">
        <v>-0.6622516556291314</v>
      </c>
      <c r="G127" s="3">
        <v>5.263157894736836</v>
      </c>
      <c r="H127" s="9">
        <v>26.3</v>
      </c>
      <c r="I127" s="3">
        <v>7.346938775510203</v>
      </c>
      <c r="J127" s="3">
        <v>0.766283524904221</v>
      </c>
      <c r="K127" s="9">
        <v>15.5</v>
      </c>
      <c r="L127" s="3">
        <v>-0.6410256410256387</v>
      </c>
      <c r="M127" s="3">
        <v>-1.898734177215189</v>
      </c>
      <c r="N127" s="9">
        <v>16.4</v>
      </c>
      <c r="O127" s="3">
        <v>-2.3809523809523947</v>
      </c>
      <c r="P127" s="3">
        <v>-2.3809523809523947</v>
      </c>
      <c r="Q127" s="9">
        <v>9.9</v>
      </c>
      <c r="R127" s="3">
        <v>-1.9801980198019709</v>
      </c>
      <c r="S127" s="3">
        <v>-4.807692307692313</v>
      </c>
      <c r="T127" s="9">
        <v>11.3</v>
      </c>
      <c r="U127" s="3">
        <v>-1.7391304347825987</v>
      </c>
      <c r="V127" s="3">
        <v>-7.377049180327855</v>
      </c>
    </row>
    <row r="128" spans="1:22" ht="11.25">
      <c r="A128" s="7">
        <v>41061</v>
      </c>
      <c r="B128" s="9">
        <v>14.8</v>
      </c>
      <c r="C128" s="3">
        <v>0</v>
      </c>
      <c r="D128" s="3">
        <v>0.6802721088435382</v>
      </c>
      <c r="E128" s="9">
        <v>29.8</v>
      </c>
      <c r="F128" s="3">
        <v>-0.6666666666666599</v>
      </c>
      <c r="G128" s="3">
        <v>-1.9736842105263053</v>
      </c>
      <c r="H128" s="9">
        <v>23.6</v>
      </c>
      <c r="I128" s="3">
        <v>-10.266159695817489</v>
      </c>
      <c r="J128" s="3">
        <v>-8.171206225680926</v>
      </c>
      <c r="K128" s="9">
        <v>14.2</v>
      </c>
      <c r="L128" s="3">
        <v>-8.387096774193548</v>
      </c>
      <c r="M128" s="3">
        <v>-8.974358974358976</v>
      </c>
      <c r="N128" s="9">
        <v>17.2</v>
      </c>
      <c r="O128" s="3">
        <v>4.878048780487809</v>
      </c>
      <c r="P128" s="3">
        <v>1.17647058823529</v>
      </c>
      <c r="Q128" s="9">
        <v>10.2</v>
      </c>
      <c r="R128" s="3">
        <v>3.0303030303030276</v>
      </c>
      <c r="S128" s="3">
        <v>8.51063829787233</v>
      </c>
      <c r="T128" s="9">
        <v>10.9</v>
      </c>
      <c r="U128" s="3">
        <v>-3.539823008849563</v>
      </c>
      <c r="V128" s="3">
        <v>-3.539823008849563</v>
      </c>
    </row>
    <row r="129" spans="1:22" ht="11.25">
      <c r="A129" s="7">
        <v>41091</v>
      </c>
      <c r="B129" s="9">
        <v>14.4</v>
      </c>
      <c r="C129" s="3">
        <v>-2.7027027027027084</v>
      </c>
      <c r="D129" s="3">
        <v>-0.6896551724137945</v>
      </c>
      <c r="E129" s="9">
        <v>29.4</v>
      </c>
      <c r="F129" s="3">
        <v>-1.34228187919464</v>
      </c>
      <c r="G129" s="3">
        <v>-1.34228187919464</v>
      </c>
      <c r="H129" s="9">
        <v>24.7</v>
      </c>
      <c r="I129" s="3">
        <v>4.66101694915253</v>
      </c>
      <c r="J129" s="3">
        <v>5.106382978723412</v>
      </c>
      <c r="K129" s="9">
        <v>12.8</v>
      </c>
      <c r="L129" s="3">
        <v>-9.859154929577452</v>
      </c>
      <c r="M129" s="3">
        <v>-16.883116883116877</v>
      </c>
      <c r="N129" s="9">
        <v>16.6</v>
      </c>
      <c r="O129" s="3">
        <v>-3.48837209302324</v>
      </c>
      <c r="P129" s="3">
        <v>1.2195121951219745</v>
      </c>
      <c r="Q129" s="9">
        <v>10</v>
      </c>
      <c r="R129" s="3">
        <v>-1.9607843137254832</v>
      </c>
      <c r="S129" s="3">
        <v>2.0408163265306145</v>
      </c>
      <c r="T129" s="9">
        <v>10.5</v>
      </c>
      <c r="U129" s="3">
        <v>-3.669724770642202</v>
      </c>
      <c r="V129" s="3">
        <v>-2.777777777777779</v>
      </c>
    </row>
    <row r="130" spans="1:22" ht="11.25">
      <c r="A130" s="7">
        <v>41122</v>
      </c>
      <c r="B130" s="9">
        <v>14</v>
      </c>
      <c r="C130" s="3">
        <v>-2.777777777777779</v>
      </c>
      <c r="D130" s="3">
        <v>2.1897810218978186</v>
      </c>
      <c r="E130" s="9">
        <v>27.8</v>
      </c>
      <c r="F130" s="3">
        <v>-5.442176870748295</v>
      </c>
      <c r="G130" s="3">
        <v>-0.35842293906809264</v>
      </c>
      <c r="H130" s="9">
        <v>24.6</v>
      </c>
      <c r="I130" s="3">
        <v>-0.4048582995951344</v>
      </c>
      <c r="J130" s="3">
        <v>7.423580786026207</v>
      </c>
      <c r="K130" s="9">
        <v>13.4</v>
      </c>
      <c r="L130" s="3">
        <v>4.6875</v>
      </c>
      <c r="M130" s="3">
        <v>-5.633802816901401</v>
      </c>
      <c r="N130" s="9">
        <v>16.3</v>
      </c>
      <c r="O130" s="3">
        <v>-1.8072289156626509</v>
      </c>
      <c r="P130" s="3">
        <v>1.2422360248447228</v>
      </c>
      <c r="Q130" s="9">
        <v>9.3</v>
      </c>
      <c r="R130" s="3">
        <v>-6.999999999999995</v>
      </c>
      <c r="S130" s="3">
        <v>3.3333333333333437</v>
      </c>
      <c r="T130" s="9">
        <v>10.2</v>
      </c>
      <c r="U130" s="3">
        <v>-2.857142857142869</v>
      </c>
      <c r="V130" s="3">
        <v>5.154639175257736</v>
      </c>
    </row>
    <row r="131" spans="1:22" ht="11.25">
      <c r="A131" s="7">
        <v>41153</v>
      </c>
      <c r="B131" s="9">
        <v>13.8</v>
      </c>
      <c r="C131" s="3">
        <v>-1.4285714285714235</v>
      </c>
      <c r="D131" s="3">
        <v>3.759398496240607</v>
      </c>
      <c r="E131" s="9">
        <v>27.1</v>
      </c>
      <c r="F131" s="3">
        <v>-2.517985611510787</v>
      </c>
      <c r="G131" s="3">
        <v>-3.214285714285714</v>
      </c>
      <c r="H131" s="9">
        <v>25.4</v>
      </c>
      <c r="I131" s="3">
        <v>3.2520325203251987</v>
      </c>
      <c r="J131" s="3">
        <v>12.888888888888882</v>
      </c>
      <c r="K131" s="9">
        <v>13.2</v>
      </c>
      <c r="L131" s="3">
        <v>-1.4925373134328401</v>
      </c>
      <c r="M131" s="3">
        <v>-4.34782608695653</v>
      </c>
      <c r="N131" s="9">
        <v>16.2</v>
      </c>
      <c r="O131" s="3">
        <v>-0.613496932515345</v>
      </c>
      <c r="P131" s="3">
        <v>4.516129032258065</v>
      </c>
      <c r="Q131" s="9">
        <v>9</v>
      </c>
      <c r="R131" s="3">
        <v>-3.2258064516129115</v>
      </c>
      <c r="S131" s="3">
        <v>4.651162790697683</v>
      </c>
      <c r="T131" s="9">
        <v>9.5</v>
      </c>
      <c r="U131" s="3">
        <v>-6.8627450980392135</v>
      </c>
      <c r="V131" s="3">
        <v>2.1505376344086002</v>
      </c>
    </row>
    <row r="132" spans="1:22" ht="11.25">
      <c r="A132" s="12">
        <v>41183</v>
      </c>
      <c r="B132" s="13">
        <v>13.7</v>
      </c>
      <c r="C132" s="14">
        <v>-0.7246376811594346</v>
      </c>
      <c r="D132" s="14">
        <v>6.201550387596888</v>
      </c>
      <c r="E132" s="13">
        <v>27.2</v>
      </c>
      <c r="F132" s="14">
        <v>0.36900369003689537</v>
      </c>
      <c r="G132" s="14">
        <v>4.615384615384621</v>
      </c>
      <c r="H132" s="13">
        <v>24.9</v>
      </c>
      <c r="I132" s="14">
        <v>-1.9685039370078705</v>
      </c>
      <c r="J132" s="14">
        <v>10.666666666666668</v>
      </c>
      <c r="K132" s="13">
        <v>13.4</v>
      </c>
      <c r="L132" s="14">
        <v>1.5151515151515138</v>
      </c>
      <c r="M132" s="14">
        <v>4.6875</v>
      </c>
      <c r="N132" s="13">
        <v>15.3</v>
      </c>
      <c r="O132" s="14">
        <v>-5.5555555555555465</v>
      </c>
      <c r="P132" s="14">
        <v>-2.547770700636931</v>
      </c>
      <c r="Q132" s="13">
        <v>9.2</v>
      </c>
      <c r="R132" s="14">
        <v>2.2222222222222143</v>
      </c>
      <c r="S132" s="14">
        <v>10.843373493975882</v>
      </c>
      <c r="T132" s="13">
        <v>10.2</v>
      </c>
      <c r="U132" s="14">
        <v>7.36842105263158</v>
      </c>
      <c r="V132" s="14">
        <v>8.51063829787233</v>
      </c>
    </row>
    <row r="133" spans="1:22" ht="11.25">
      <c r="A133" s="18">
        <v>41214</v>
      </c>
      <c r="B133" s="13">
        <v>13.4</v>
      </c>
      <c r="C133" s="14">
        <v>-2.1897810218978075</v>
      </c>
      <c r="D133" s="14">
        <v>3.875968992248069</v>
      </c>
      <c r="E133" s="13">
        <v>25.8</v>
      </c>
      <c r="F133" s="14">
        <v>-5.147058823529404</v>
      </c>
      <c r="G133" s="14">
        <v>0</v>
      </c>
      <c r="H133" s="13">
        <v>24.7</v>
      </c>
      <c r="I133" s="14">
        <v>-0.8032128514056214</v>
      </c>
      <c r="J133" s="14">
        <v>21.078431372549034</v>
      </c>
      <c r="K133" s="13">
        <v>13.3</v>
      </c>
      <c r="L133" s="14">
        <v>-0.7462686567164201</v>
      </c>
      <c r="M133" s="14">
        <v>3.90625</v>
      </c>
      <c r="N133" s="13">
        <v>15.5</v>
      </c>
      <c r="O133" s="14">
        <v>1.3071895424836555</v>
      </c>
      <c r="P133" s="14">
        <v>-3.125</v>
      </c>
      <c r="Q133" s="13">
        <v>8.7</v>
      </c>
      <c r="R133" s="14">
        <v>-5.434782608695654</v>
      </c>
      <c r="S133" s="14">
        <v>2.35294117647058</v>
      </c>
      <c r="T133" s="13">
        <v>9.9</v>
      </c>
      <c r="U133" s="14">
        <v>-2.941176470588225</v>
      </c>
      <c r="V133" s="14">
        <v>5.319148936170204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-0.29999999999999893</v>
      </c>
      <c r="E135" s="9">
        <v>-1.4</v>
      </c>
      <c r="H135" s="9">
        <v>-0.1999999999999993</v>
      </c>
      <c r="K135" s="9">
        <v>-0.09999999999999964</v>
      </c>
      <c r="N135" s="9">
        <v>0.1999999999999993</v>
      </c>
      <c r="Q135" s="9">
        <v>-0.5</v>
      </c>
      <c r="T135" s="9">
        <v>-0.29999999999999893</v>
      </c>
    </row>
    <row r="136" spans="1:20" ht="11.25">
      <c r="A136" s="3" t="s">
        <v>47</v>
      </c>
      <c r="B136" s="9">
        <v>0.5</v>
      </c>
      <c r="E136" s="9">
        <v>0</v>
      </c>
      <c r="H136" s="9">
        <v>4.3</v>
      </c>
      <c r="K136" s="9">
        <v>0.5</v>
      </c>
      <c r="N136" s="9">
        <v>-0.5</v>
      </c>
      <c r="Q136" s="9">
        <v>0.1999999999999993</v>
      </c>
      <c r="T136" s="9">
        <v>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36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11.2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11.2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11.2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11.2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11.2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11.2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11.2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11.2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11.2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11.2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11.2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11.2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11.2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11.2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11.2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11.2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11.2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11.2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11.2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11.2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11.2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11.2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11.2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11.2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11.2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11.2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11.2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11.2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11.2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11.2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11.2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11.2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11.2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11.2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11.2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11.2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11.2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11.2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11.2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11.2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11.2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11.2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11.2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11.2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11.2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11.2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11.2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11.2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11.2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11.2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11.2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11.2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11.2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11.2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11.2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11.2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11.2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11.2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11.2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11.2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11.2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11.2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11.2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11.2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11.2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11.2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11.2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11.2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11.2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11.2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11.2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11.2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11.2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11.2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11.2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11.2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11.2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11.2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11.2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11.2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11.2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11.2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11.2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11.2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11.2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11.2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11.2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11.2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11.2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11.2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11.2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11.2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11.2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11.2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11.2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11.2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11.2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11.2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11.2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11.2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11.2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11.2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11.2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11.2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11.2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11.2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11.2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11.2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11.2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11.2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11.2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11.2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11.2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11.2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11.2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11.25">
      <c r="A121" s="15">
        <v>40848</v>
      </c>
      <c r="B121" s="16">
        <v>2.1</v>
      </c>
      <c r="C121" s="17">
        <v>0</v>
      </c>
      <c r="D121" s="17">
        <v>-25</v>
      </c>
      <c r="E121" s="16">
        <v>4.1</v>
      </c>
      <c r="F121" s="17">
        <v>7.8947368421052655</v>
      </c>
      <c r="G121" s="17">
        <v>-26.785714285714292</v>
      </c>
      <c r="H121" s="16">
        <v>3.3</v>
      </c>
      <c r="I121" s="17">
        <v>-21.42857142857144</v>
      </c>
      <c r="J121" s="17">
        <v>-35.29411764705882</v>
      </c>
      <c r="K121" s="16">
        <v>3.5</v>
      </c>
      <c r="L121" s="17">
        <v>2.941176470588247</v>
      </c>
      <c r="M121" s="17">
        <v>-27.083333333333325</v>
      </c>
      <c r="N121" s="16">
        <v>1.8</v>
      </c>
      <c r="O121" s="17">
        <v>0</v>
      </c>
      <c r="P121" s="17">
        <v>5.882352941176472</v>
      </c>
      <c r="Q121" s="16">
        <v>1.2</v>
      </c>
      <c r="R121" s="17">
        <v>-7.692307692307699</v>
      </c>
      <c r="S121" s="17">
        <v>-36.8421052631579</v>
      </c>
      <c r="T121" s="16">
        <v>2.8</v>
      </c>
      <c r="U121" s="17">
        <v>12</v>
      </c>
      <c r="V121" s="17">
        <v>-12.5</v>
      </c>
    </row>
    <row r="122" spans="1:22" ht="11.25">
      <c r="A122" s="12">
        <v>40878</v>
      </c>
      <c r="B122" s="13">
        <v>2.1</v>
      </c>
      <c r="C122" s="14">
        <v>0</v>
      </c>
      <c r="D122" s="14">
        <v>-16</v>
      </c>
      <c r="E122" s="13">
        <v>4.2</v>
      </c>
      <c r="F122" s="14">
        <v>2.4390243902439046</v>
      </c>
      <c r="G122" s="14">
        <v>-10.63829787234043</v>
      </c>
      <c r="H122" s="13">
        <v>2.8</v>
      </c>
      <c r="I122" s="14">
        <v>-15.151515151515149</v>
      </c>
      <c r="J122" s="14">
        <v>-42.85714285714286</v>
      </c>
      <c r="K122" s="13">
        <v>4.3</v>
      </c>
      <c r="L122" s="14">
        <v>22.857142857142843</v>
      </c>
      <c r="M122" s="14">
        <v>7.5</v>
      </c>
      <c r="N122" s="13">
        <v>1.6</v>
      </c>
      <c r="O122" s="14">
        <v>-11.111111111111105</v>
      </c>
      <c r="P122" s="14">
        <v>0</v>
      </c>
      <c r="Q122" s="13">
        <v>1.2</v>
      </c>
      <c r="R122" s="14">
        <v>0</v>
      </c>
      <c r="S122" s="14">
        <v>-29.411764705882348</v>
      </c>
      <c r="T122" s="13">
        <v>2.2</v>
      </c>
      <c r="U122" s="14">
        <v>-21.42857142857142</v>
      </c>
      <c r="V122" s="14">
        <v>-8.333333333333325</v>
      </c>
    </row>
    <row r="123" spans="1:22" ht="11.25">
      <c r="A123" s="8">
        <v>40909</v>
      </c>
      <c r="B123" s="9">
        <v>2.1</v>
      </c>
      <c r="C123" s="3">
        <v>0</v>
      </c>
      <c r="D123" s="3">
        <v>-8.695652173913038</v>
      </c>
      <c r="E123" s="9">
        <v>4.4</v>
      </c>
      <c r="F123" s="3">
        <v>4.761904761904767</v>
      </c>
      <c r="G123" s="3">
        <v>-6.382978723404253</v>
      </c>
      <c r="H123" s="9">
        <v>3.3</v>
      </c>
      <c r="I123" s="3">
        <v>17.85714285714286</v>
      </c>
      <c r="J123" s="3">
        <v>-17.5</v>
      </c>
      <c r="K123" s="9">
        <v>4</v>
      </c>
      <c r="L123" s="3">
        <v>-6.976744186046513</v>
      </c>
      <c r="M123" s="3">
        <v>-9.090909090909093</v>
      </c>
      <c r="N123" s="9">
        <v>1.6</v>
      </c>
      <c r="O123" s="3">
        <v>0</v>
      </c>
      <c r="P123" s="3">
        <v>0</v>
      </c>
      <c r="Q123" s="9">
        <v>1.3</v>
      </c>
      <c r="R123" s="3">
        <v>8.333333333333348</v>
      </c>
      <c r="S123" s="3">
        <v>-13.33333333333333</v>
      </c>
      <c r="T123" s="9">
        <v>2.4</v>
      </c>
      <c r="U123" s="3">
        <v>9.090909090909083</v>
      </c>
      <c r="V123" s="3">
        <v>0</v>
      </c>
    </row>
    <row r="124" spans="1:22" ht="11.25">
      <c r="A124" s="7">
        <v>40940</v>
      </c>
      <c r="B124" s="9">
        <v>2.2</v>
      </c>
      <c r="C124" s="3">
        <v>4.761904761904767</v>
      </c>
      <c r="D124" s="3">
        <v>-4.347826086956507</v>
      </c>
      <c r="E124" s="9">
        <v>4.4</v>
      </c>
      <c r="F124" s="3">
        <v>0</v>
      </c>
      <c r="G124" s="3">
        <v>0</v>
      </c>
      <c r="H124" s="9">
        <v>3.2</v>
      </c>
      <c r="I124" s="3">
        <v>-3.0303030303030165</v>
      </c>
      <c r="J124" s="3">
        <v>-31.914893617021278</v>
      </c>
      <c r="K124" s="9">
        <v>4.6</v>
      </c>
      <c r="L124" s="3">
        <v>15</v>
      </c>
      <c r="M124" s="3">
        <v>24.324324324324298</v>
      </c>
      <c r="N124" s="9">
        <v>1.3</v>
      </c>
      <c r="O124" s="3">
        <v>-18.75</v>
      </c>
      <c r="P124" s="3">
        <v>-13.33333333333333</v>
      </c>
      <c r="Q124" s="9">
        <v>1.5</v>
      </c>
      <c r="R124" s="3">
        <v>15.384615384615374</v>
      </c>
      <c r="S124" s="3">
        <v>0</v>
      </c>
      <c r="T124" s="9">
        <v>2.1</v>
      </c>
      <c r="U124" s="3">
        <v>-12.5</v>
      </c>
      <c r="V124" s="3">
        <v>-27.586206896551722</v>
      </c>
    </row>
    <row r="125" spans="1:22" ht="11.25">
      <c r="A125" s="7">
        <v>40969</v>
      </c>
      <c r="B125" s="9">
        <v>1.9</v>
      </c>
      <c r="C125" s="3">
        <v>-13.636363636363647</v>
      </c>
      <c r="D125" s="3">
        <v>-26.923076923076927</v>
      </c>
      <c r="E125" s="9">
        <v>3.8</v>
      </c>
      <c r="F125" s="3">
        <v>-13.636363636363647</v>
      </c>
      <c r="G125" s="3">
        <v>-15.555555555555555</v>
      </c>
      <c r="H125" s="9">
        <v>3.3</v>
      </c>
      <c r="I125" s="3">
        <v>3.124999999999978</v>
      </c>
      <c r="J125" s="3">
        <v>-34</v>
      </c>
      <c r="K125" s="9">
        <v>3.3</v>
      </c>
      <c r="L125" s="3">
        <v>-28.260869565217394</v>
      </c>
      <c r="M125" s="3">
        <v>-21.42857142857144</v>
      </c>
      <c r="N125" s="9">
        <v>1.5</v>
      </c>
      <c r="O125" s="3">
        <v>15.384615384615374</v>
      </c>
      <c r="P125" s="3">
        <v>-21.052631578947366</v>
      </c>
      <c r="Q125" s="9">
        <v>1.2</v>
      </c>
      <c r="R125" s="3">
        <v>-20</v>
      </c>
      <c r="S125" s="3">
        <v>-29.411764705882348</v>
      </c>
      <c r="T125" s="9">
        <v>1.8</v>
      </c>
      <c r="U125" s="3">
        <v>-14.28571428571429</v>
      </c>
      <c r="V125" s="3">
        <v>-45.454545454545446</v>
      </c>
    </row>
    <row r="126" spans="1:22" ht="11.2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11.25">
      <c r="A127" s="7">
        <v>41030</v>
      </c>
      <c r="B127" s="9">
        <v>2</v>
      </c>
      <c r="C127" s="3">
        <v>0</v>
      </c>
      <c r="D127" s="3">
        <v>-9.090909090909093</v>
      </c>
      <c r="E127" s="9">
        <v>4.8</v>
      </c>
      <c r="F127" s="3">
        <v>41.176470588235304</v>
      </c>
      <c r="G127" s="3">
        <v>2.127659574468077</v>
      </c>
      <c r="H127" s="9">
        <v>3.4</v>
      </c>
      <c r="I127" s="3">
        <v>9.677419354838701</v>
      </c>
      <c r="J127" s="3">
        <v>-29.166666666666664</v>
      </c>
      <c r="K127" s="9">
        <v>4.1</v>
      </c>
      <c r="L127" s="3">
        <v>-10.869565217391308</v>
      </c>
      <c r="M127" s="3">
        <v>2.499999999999991</v>
      </c>
      <c r="N127" s="9">
        <v>1.4</v>
      </c>
      <c r="O127" s="3">
        <v>0</v>
      </c>
      <c r="P127" s="3">
        <v>27.27272727272725</v>
      </c>
      <c r="Q127" s="9">
        <v>1.1</v>
      </c>
      <c r="R127" s="3">
        <v>10</v>
      </c>
      <c r="S127" s="3">
        <v>-31.25</v>
      </c>
      <c r="T127" s="9">
        <v>2</v>
      </c>
      <c r="U127" s="3">
        <v>-13.043478260869556</v>
      </c>
      <c r="V127" s="3">
        <v>-13.043478260869556</v>
      </c>
    </row>
    <row r="128" spans="1:22" ht="11.25">
      <c r="A128" s="7">
        <v>41061</v>
      </c>
      <c r="B128" s="9">
        <v>2.2</v>
      </c>
      <c r="C128" s="3">
        <v>10</v>
      </c>
      <c r="D128" s="3">
        <v>-8.333333333333325</v>
      </c>
      <c r="E128" s="9">
        <v>6</v>
      </c>
      <c r="F128" s="3">
        <v>25</v>
      </c>
      <c r="G128" s="3">
        <v>5.263157894736836</v>
      </c>
      <c r="H128" s="9">
        <v>3.6</v>
      </c>
      <c r="I128" s="3">
        <v>5.882352941176472</v>
      </c>
      <c r="J128" s="3">
        <v>-23.404255319148938</v>
      </c>
      <c r="K128" s="9">
        <v>4.1</v>
      </c>
      <c r="L128" s="3">
        <v>0</v>
      </c>
      <c r="M128" s="3">
        <v>-8.888888888888902</v>
      </c>
      <c r="N128" s="9">
        <v>1.6</v>
      </c>
      <c r="O128" s="3">
        <v>14.285714285714302</v>
      </c>
      <c r="P128" s="3">
        <v>60</v>
      </c>
      <c r="Q128" s="9">
        <v>1.1</v>
      </c>
      <c r="R128" s="3">
        <v>0</v>
      </c>
      <c r="S128" s="3">
        <v>-35.29411764705882</v>
      </c>
      <c r="T128" s="9">
        <v>2.9</v>
      </c>
      <c r="U128" s="3">
        <v>45</v>
      </c>
      <c r="V128" s="3">
        <v>26.086956521739136</v>
      </c>
    </row>
    <row r="129" spans="1:22" ht="11.25">
      <c r="A129" s="7">
        <v>41091</v>
      </c>
      <c r="B129" s="9">
        <v>2</v>
      </c>
      <c r="C129" s="3">
        <v>-9.090909090909093</v>
      </c>
      <c r="D129" s="3">
        <v>-16.666666666666664</v>
      </c>
      <c r="E129" s="9">
        <v>4.6</v>
      </c>
      <c r="F129" s="3">
        <v>-23.33333333333334</v>
      </c>
      <c r="G129" s="3">
        <v>-4.166666666666674</v>
      </c>
      <c r="H129" s="9">
        <v>3.8</v>
      </c>
      <c r="I129" s="3">
        <v>5.555555555555558</v>
      </c>
      <c r="J129" s="3">
        <v>-29.62962962962964</v>
      </c>
      <c r="K129" s="9">
        <v>3.8</v>
      </c>
      <c r="L129" s="3">
        <v>-7.317073170731703</v>
      </c>
      <c r="M129" s="3">
        <v>-9.523809523809534</v>
      </c>
      <c r="N129" s="9">
        <v>1.4</v>
      </c>
      <c r="O129" s="3">
        <v>-12.5</v>
      </c>
      <c r="P129" s="3">
        <v>55.555555555555536</v>
      </c>
      <c r="Q129" s="9">
        <v>1</v>
      </c>
      <c r="R129" s="3">
        <v>-9.090909090909093</v>
      </c>
      <c r="S129" s="3">
        <v>-44.44444444444444</v>
      </c>
      <c r="T129" s="9">
        <v>1.9</v>
      </c>
      <c r="U129" s="3">
        <v>-34.48275862068966</v>
      </c>
      <c r="V129" s="3">
        <v>-9.523809523809534</v>
      </c>
    </row>
    <row r="130" spans="1:22" ht="11.25">
      <c r="A130" s="7">
        <v>41122</v>
      </c>
      <c r="B130" s="9">
        <v>1.6</v>
      </c>
      <c r="C130" s="3">
        <v>-20</v>
      </c>
      <c r="D130" s="3">
        <v>-27.27272727272727</v>
      </c>
      <c r="E130" s="9">
        <v>4.2</v>
      </c>
      <c r="F130" s="3">
        <v>-8.695652173913038</v>
      </c>
      <c r="G130" s="3">
        <v>-4.545454545454552</v>
      </c>
      <c r="H130" s="9">
        <v>3.3</v>
      </c>
      <c r="I130" s="3">
        <v>-13.157894736842103</v>
      </c>
      <c r="J130" s="3">
        <v>-32.65306122448981</v>
      </c>
      <c r="K130" s="9">
        <v>2.8</v>
      </c>
      <c r="L130" s="3">
        <v>-26.315789473684216</v>
      </c>
      <c r="M130" s="3">
        <v>-26.315789473684216</v>
      </c>
      <c r="N130" s="9">
        <v>1.1</v>
      </c>
      <c r="O130" s="3">
        <v>-21.42857142857142</v>
      </c>
      <c r="P130" s="3">
        <v>10</v>
      </c>
      <c r="Q130" s="9">
        <v>0.9</v>
      </c>
      <c r="R130" s="3">
        <v>-10</v>
      </c>
      <c r="S130" s="3">
        <v>-40</v>
      </c>
      <c r="T130" s="9">
        <v>1.7</v>
      </c>
      <c r="U130" s="3">
        <v>-10.526315789473683</v>
      </c>
      <c r="V130" s="3">
        <v>-22.72727272727274</v>
      </c>
    </row>
    <row r="131" spans="1:22" ht="11.25">
      <c r="A131" s="7">
        <v>41153</v>
      </c>
      <c r="B131" s="9">
        <v>1.9</v>
      </c>
      <c r="C131" s="3">
        <v>18.75</v>
      </c>
      <c r="D131" s="3">
        <v>-17.391304347826086</v>
      </c>
      <c r="E131" s="9">
        <v>4.7</v>
      </c>
      <c r="F131" s="3">
        <v>11.904761904761907</v>
      </c>
      <c r="G131" s="3">
        <v>2.1739130434782705</v>
      </c>
      <c r="H131" s="9">
        <v>4.7</v>
      </c>
      <c r="I131" s="3">
        <v>42.42424242424243</v>
      </c>
      <c r="J131" s="3">
        <v>6.818181818181812</v>
      </c>
      <c r="K131" s="9">
        <v>2.9</v>
      </c>
      <c r="L131" s="3">
        <v>3.571428571428581</v>
      </c>
      <c r="M131" s="3">
        <v>-25.64102564102564</v>
      </c>
      <c r="N131" s="9">
        <v>1.1</v>
      </c>
      <c r="O131" s="3">
        <v>0</v>
      </c>
      <c r="P131" s="3">
        <v>-15.384615384615385</v>
      </c>
      <c r="Q131" s="9">
        <v>1.1</v>
      </c>
      <c r="R131" s="3">
        <v>22.222222222222232</v>
      </c>
      <c r="S131" s="3">
        <v>-26.66666666666666</v>
      </c>
      <c r="T131" s="9">
        <v>2</v>
      </c>
      <c r="U131" s="3">
        <v>17.647058823529417</v>
      </c>
      <c r="V131" s="3">
        <v>-31.034482758620683</v>
      </c>
    </row>
    <row r="132" spans="1:22" ht="11.25">
      <c r="A132" s="12">
        <v>41183</v>
      </c>
      <c r="B132" s="13">
        <v>1.9</v>
      </c>
      <c r="C132" s="14">
        <v>0</v>
      </c>
      <c r="D132" s="14">
        <v>-9.523809523809534</v>
      </c>
      <c r="E132" s="13">
        <v>4.8</v>
      </c>
      <c r="F132" s="14">
        <v>2.127659574468077</v>
      </c>
      <c r="G132" s="14">
        <v>26.315789473684205</v>
      </c>
      <c r="H132" s="13">
        <v>4.5</v>
      </c>
      <c r="I132" s="14">
        <v>-4.255319148936176</v>
      </c>
      <c r="J132" s="14">
        <v>7.14285714285714</v>
      </c>
      <c r="K132" s="13">
        <v>3.1</v>
      </c>
      <c r="L132" s="14">
        <v>6.896551724137945</v>
      </c>
      <c r="M132" s="14">
        <v>-8.823529411764696</v>
      </c>
      <c r="N132" s="13">
        <v>1.1</v>
      </c>
      <c r="O132" s="14">
        <v>0</v>
      </c>
      <c r="P132" s="14">
        <v>-38.888888888888886</v>
      </c>
      <c r="Q132" s="13">
        <v>1.1</v>
      </c>
      <c r="R132" s="14">
        <v>0</v>
      </c>
      <c r="S132" s="14">
        <v>-15.384615384615385</v>
      </c>
      <c r="T132" s="13">
        <v>2</v>
      </c>
      <c r="U132" s="14">
        <v>0</v>
      </c>
      <c r="V132" s="14">
        <v>-20</v>
      </c>
    </row>
    <row r="133" spans="1:22" ht="11.25">
      <c r="A133" s="18">
        <v>41214</v>
      </c>
      <c r="B133" s="13">
        <v>2.2</v>
      </c>
      <c r="C133" s="14">
        <v>15.789473684210531</v>
      </c>
      <c r="D133" s="14">
        <v>4.761904761904767</v>
      </c>
      <c r="E133" s="13">
        <v>5.3</v>
      </c>
      <c r="F133" s="14">
        <v>10.416666666666675</v>
      </c>
      <c r="G133" s="14">
        <v>29.268292682926834</v>
      </c>
      <c r="H133" s="13">
        <v>3.4</v>
      </c>
      <c r="I133" s="14">
        <v>-24.444444444444446</v>
      </c>
      <c r="J133" s="14">
        <v>3.0303030303030276</v>
      </c>
      <c r="K133" s="13">
        <v>3.1</v>
      </c>
      <c r="L133" s="14">
        <v>0</v>
      </c>
      <c r="M133" s="14">
        <v>-11.428571428571422</v>
      </c>
      <c r="N133" s="13">
        <v>1.3</v>
      </c>
      <c r="O133" s="14">
        <v>18.181818181818166</v>
      </c>
      <c r="P133" s="14">
        <v>-27.77777777777778</v>
      </c>
      <c r="Q133" s="13">
        <v>1.7</v>
      </c>
      <c r="R133" s="14">
        <v>54.54545454545452</v>
      </c>
      <c r="S133" s="14">
        <v>41.66666666666667</v>
      </c>
      <c r="T133" s="13">
        <v>2.5</v>
      </c>
      <c r="U133" s="14">
        <v>25</v>
      </c>
      <c r="V133" s="14">
        <v>-10.71428571428571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0.3</v>
      </c>
      <c r="E135" s="9">
        <v>0.5</v>
      </c>
      <c r="H135" s="9">
        <v>-1.1</v>
      </c>
      <c r="K135" s="9">
        <v>0</v>
      </c>
      <c r="N135" s="9">
        <v>0.2</v>
      </c>
      <c r="Q135" s="9">
        <v>0.6</v>
      </c>
      <c r="T135" s="9">
        <v>0.5</v>
      </c>
    </row>
    <row r="136" spans="1:20" ht="11.25">
      <c r="A136" s="3" t="s">
        <v>47</v>
      </c>
      <c r="B136" s="9">
        <v>0.1</v>
      </c>
      <c r="E136" s="9">
        <v>1.2</v>
      </c>
      <c r="H136" s="9">
        <v>0.1</v>
      </c>
      <c r="K136" s="9">
        <v>-0.4</v>
      </c>
      <c r="N136" s="9">
        <v>-0.5</v>
      </c>
      <c r="Q136" s="9">
        <v>0.5</v>
      </c>
      <c r="T136" s="9">
        <v>-0.3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36"/>
  <sheetViews>
    <sheetView zoomScalePageLayoutView="0" workbookViewId="0" topLeftCell="A1">
      <selection activeCell="P22" sqref="P2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11.2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11.2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11.2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11.2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11.2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11.2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11.2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11.2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11.2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11.2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11.2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11.2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11.2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11.2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11.2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11.2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11.2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11.2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11.2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11.2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11.2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11.2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11.2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11.2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11.2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11.2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11.2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11.2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11.2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11.2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11.2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11.2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11.2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11.2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11.2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11.2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11.2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11.2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11.2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11.2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11.2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11.2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11.2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11.2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11.2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11.2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11.2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11.2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11.2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11.2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11.2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11.2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11.2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11.2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11.2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11.2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11.2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11.2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11.2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11.2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11.2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11.2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11.2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11.2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11.2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11.2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11.2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11.2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11.2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11.2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11.2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11.2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11.2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11.2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11.2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11.2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11.2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11.2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11.2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11.2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11.2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11.2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11.2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11.2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11.2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11.2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11.2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11.2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11.2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11.2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11.2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11.2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11.2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11.2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11.2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11.2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11.2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11.2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11.2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11.2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11.2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11.2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11.2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11.2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11.2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11.2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11.2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11.2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11.2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11.2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11.2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11.2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11.2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11.2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11.2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11.25">
      <c r="A121" s="15">
        <v>40848</v>
      </c>
      <c r="B121" s="16">
        <v>57.3</v>
      </c>
      <c r="C121" s="17">
        <v>0</v>
      </c>
      <c r="D121" s="17">
        <v>0.17482517482516613</v>
      </c>
      <c r="E121" s="16">
        <v>49.2</v>
      </c>
      <c r="F121" s="17">
        <v>-0.4048582995951344</v>
      </c>
      <c r="G121" s="17">
        <v>-4.651162790697672</v>
      </c>
      <c r="H121" s="16">
        <v>55.5</v>
      </c>
      <c r="I121" s="17">
        <v>-0.17985611510791255</v>
      </c>
      <c r="J121" s="17">
        <v>-3.3101045296167197</v>
      </c>
      <c r="K121" s="16">
        <v>59.8</v>
      </c>
      <c r="L121" s="17">
        <v>0.16750418760467234</v>
      </c>
      <c r="M121" s="17">
        <v>-0.6644518272425293</v>
      </c>
      <c r="N121" s="16">
        <v>56</v>
      </c>
      <c r="O121" s="17">
        <v>0.9009009009008917</v>
      </c>
      <c r="P121" s="17">
        <v>4.477611940298498</v>
      </c>
      <c r="Q121" s="16">
        <v>59.3</v>
      </c>
      <c r="R121" s="17">
        <v>-0.3361344537815225</v>
      </c>
      <c r="S121" s="17">
        <v>-0.5033557046979942</v>
      </c>
      <c r="T121" s="16">
        <v>58.1</v>
      </c>
      <c r="U121" s="17">
        <v>1.2195121951219523</v>
      </c>
      <c r="V121" s="17">
        <v>0</v>
      </c>
    </row>
    <row r="122" spans="1:22" ht="11.25">
      <c r="A122" s="12">
        <v>40878</v>
      </c>
      <c r="B122" s="13">
        <v>56.7</v>
      </c>
      <c r="C122" s="14">
        <v>-1.0471204188481575</v>
      </c>
      <c r="D122" s="14">
        <v>-0.5263157894736747</v>
      </c>
      <c r="E122" s="13">
        <v>49.8</v>
      </c>
      <c r="F122" s="14">
        <v>1.21951219512193</v>
      </c>
      <c r="G122" s="14">
        <v>-1.775147928994092</v>
      </c>
      <c r="H122" s="13">
        <v>54.8</v>
      </c>
      <c r="I122" s="14">
        <v>-1.2612612612612706</v>
      </c>
      <c r="J122" s="14">
        <v>-5.190311418685123</v>
      </c>
      <c r="K122" s="13">
        <v>59.3</v>
      </c>
      <c r="L122" s="14">
        <v>-0.8361204013377921</v>
      </c>
      <c r="M122" s="14">
        <v>-0.6700167504187671</v>
      </c>
      <c r="N122" s="13">
        <v>54.6</v>
      </c>
      <c r="O122" s="14">
        <v>-2.5</v>
      </c>
      <c r="P122" s="14">
        <v>1.6759776536312776</v>
      </c>
      <c r="Q122" s="13">
        <v>58.8</v>
      </c>
      <c r="R122" s="14">
        <v>-0.8431703204047181</v>
      </c>
      <c r="S122" s="14">
        <v>-0.6756756756756799</v>
      </c>
      <c r="T122" s="13">
        <v>57.8</v>
      </c>
      <c r="U122" s="14">
        <v>-0.5163511187607606</v>
      </c>
      <c r="V122" s="14">
        <v>0.17331022530329143</v>
      </c>
    </row>
    <row r="123" spans="1:22" ht="11.25">
      <c r="A123" s="8">
        <v>40909</v>
      </c>
      <c r="B123" s="9">
        <v>56.6</v>
      </c>
      <c r="C123" s="3">
        <v>-0.17636684303351524</v>
      </c>
      <c r="D123" s="3">
        <v>0.35460992907800915</v>
      </c>
      <c r="E123" s="9">
        <v>49.9</v>
      </c>
      <c r="F123" s="3">
        <v>0.20080321285140812</v>
      </c>
      <c r="G123" s="3">
        <v>2.4640657084188833</v>
      </c>
      <c r="H123" s="9">
        <v>54.3</v>
      </c>
      <c r="I123" s="3">
        <v>-0.9124087591240837</v>
      </c>
      <c r="J123" s="3">
        <v>-5.400696864111499</v>
      </c>
      <c r="K123" s="9">
        <v>59.5</v>
      </c>
      <c r="L123" s="3">
        <v>0.3372681281618828</v>
      </c>
      <c r="M123" s="3">
        <v>1.3628620102214661</v>
      </c>
      <c r="N123" s="9">
        <v>55</v>
      </c>
      <c r="O123" s="3">
        <v>0.73260073260073</v>
      </c>
      <c r="P123" s="3">
        <v>2.0408163265306145</v>
      </c>
      <c r="Q123" s="9">
        <v>58.5</v>
      </c>
      <c r="R123" s="3">
        <v>-0.5102040816326481</v>
      </c>
      <c r="S123" s="3">
        <v>0</v>
      </c>
      <c r="T123" s="9">
        <v>57.1</v>
      </c>
      <c r="U123" s="3">
        <v>-1.211072664359858</v>
      </c>
      <c r="V123" s="3">
        <v>-0.3490401396160525</v>
      </c>
    </row>
    <row r="124" spans="1:22" ht="11.25">
      <c r="A124" s="7">
        <v>40940</v>
      </c>
      <c r="B124" s="9">
        <v>56.9</v>
      </c>
      <c r="C124" s="3">
        <v>0.5300353356890497</v>
      </c>
      <c r="D124" s="3">
        <v>0.17605633802817433</v>
      </c>
      <c r="E124" s="9">
        <v>50.3</v>
      </c>
      <c r="F124" s="3">
        <v>0.8016032064128265</v>
      </c>
      <c r="G124" s="3">
        <v>2.6530612244897833</v>
      </c>
      <c r="H124" s="9">
        <v>54.4</v>
      </c>
      <c r="I124" s="3">
        <v>0.18416206261511192</v>
      </c>
      <c r="J124" s="3">
        <v>-3.7168141592920367</v>
      </c>
      <c r="K124" s="9">
        <v>60.1</v>
      </c>
      <c r="L124" s="3">
        <v>1.0084033613445342</v>
      </c>
      <c r="M124" s="3">
        <v>0.33388981636059967</v>
      </c>
      <c r="N124" s="9">
        <v>55.1</v>
      </c>
      <c r="O124" s="3">
        <v>0.1818181818181941</v>
      </c>
      <c r="P124" s="3">
        <v>1.6605166051660403</v>
      </c>
      <c r="Q124" s="9">
        <v>59</v>
      </c>
      <c r="R124" s="3">
        <v>0.8547008547008517</v>
      </c>
      <c r="S124" s="3">
        <v>-0.16920473773266442</v>
      </c>
      <c r="T124" s="9">
        <v>56.9</v>
      </c>
      <c r="U124" s="3">
        <v>-0.350262697022774</v>
      </c>
      <c r="V124" s="3">
        <v>0</v>
      </c>
    </row>
    <row r="125" spans="1:22" ht="11.25">
      <c r="A125" s="7">
        <v>40969</v>
      </c>
      <c r="B125" s="9">
        <v>57.2</v>
      </c>
      <c r="C125" s="3">
        <v>0.5272407732864748</v>
      </c>
      <c r="D125" s="3">
        <v>0.35087719298245723</v>
      </c>
      <c r="E125" s="9">
        <v>50.4</v>
      </c>
      <c r="F125" s="3">
        <v>0.19880715705766772</v>
      </c>
      <c r="G125" s="3">
        <v>1.002004008016022</v>
      </c>
      <c r="H125" s="9">
        <v>55.2</v>
      </c>
      <c r="I125" s="3">
        <v>1.4705882352941346</v>
      </c>
      <c r="J125" s="3">
        <v>-1.6042780748663055</v>
      </c>
      <c r="K125" s="9">
        <v>60.9</v>
      </c>
      <c r="L125" s="3">
        <v>1.331114808652245</v>
      </c>
      <c r="M125" s="3">
        <v>2.1812080536912637</v>
      </c>
      <c r="N125" s="9">
        <v>55.3</v>
      </c>
      <c r="O125" s="3">
        <v>0.3629764065335772</v>
      </c>
      <c r="P125" s="3">
        <v>2.218114602587784</v>
      </c>
      <c r="Q125" s="9">
        <v>58.9</v>
      </c>
      <c r="R125" s="3">
        <v>-0.16949152542372614</v>
      </c>
      <c r="S125" s="3">
        <v>-1.0084033613445453</v>
      </c>
      <c r="T125" s="9">
        <v>58</v>
      </c>
      <c r="U125" s="3">
        <v>1.9332161687170446</v>
      </c>
      <c r="V125" s="3">
        <v>0.5199306759098743</v>
      </c>
    </row>
    <row r="126" spans="1:22" ht="11.2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11.25">
      <c r="A127" s="7">
        <v>41030</v>
      </c>
      <c r="B127" s="9">
        <v>57.6</v>
      </c>
      <c r="C127" s="3">
        <v>0.6993006993006867</v>
      </c>
      <c r="D127" s="3">
        <v>0.6993006993006867</v>
      </c>
      <c r="E127" s="9">
        <v>51.5</v>
      </c>
      <c r="F127" s="3">
        <v>1.7786561264822032</v>
      </c>
      <c r="G127" s="3">
        <v>0.7827788649706457</v>
      </c>
      <c r="H127" s="9">
        <v>54.4</v>
      </c>
      <c r="I127" s="3">
        <v>0</v>
      </c>
      <c r="J127" s="3">
        <v>-2.508960573476704</v>
      </c>
      <c r="K127" s="9">
        <v>61.4</v>
      </c>
      <c r="L127" s="3">
        <v>0.8210180623973828</v>
      </c>
      <c r="M127" s="3">
        <v>1.655629139072845</v>
      </c>
      <c r="N127" s="9">
        <v>55.2</v>
      </c>
      <c r="O127" s="3">
        <v>0.1814882032667997</v>
      </c>
      <c r="P127" s="3">
        <v>2.0332717190388205</v>
      </c>
      <c r="Q127" s="9">
        <v>59.7</v>
      </c>
      <c r="R127" s="3">
        <v>1.0152284263959421</v>
      </c>
      <c r="S127" s="3">
        <v>0.1677852348993314</v>
      </c>
      <c r="T127" s="9">
        <v>58.1</v>
      </c>
      <c r="U127" s="3">
        <v>0.17241379310344307</v>
      </c>
      <c r="V127" s="3">
        <v>-0.34305317324184736</v>
      </c>
    </row>
    <row r="128" spans="1:22" ht="11.25">
      <c r="A128" s="7">
        <v>41061</v>
      </c>
      <c r="B128" s="9">
        <v>57.1</v>
      </c>
      <c r="C128" s="3">
        <v>-0.868055555555558</v>
      </c>
      <c r="D128" s="3">
        <v>0.17543859649122862</v>
      </c>
      <c r="E128" s="9">
        <v>52.1</v>
      </c>
      <c r="F128" s="3">
        <v>1.1650485436893288</v>
      </c>
      <c r="G128" s="3">
        <v>3.3730158730158832</v>
      </c>
      <c r="H128" s="9">
        <v>53.2</v>
      </c>
      <c r="I128" s="3">
        <v>-2.2058823529411686</v>
      </c>
      <c r="J128" s="3">
        <v>-5.338078291814952</v>
      </c>
      <c r="K128" s="9">
        <v>59.9</v>
      </c>
      <c r="L128" s="3">
        <v>-2.442996742671011</v>
      </c>
      <c r="M128" s="3">
        <v>-0.4983388704319025</v>
      </c>
      <c r="N128" s="9">
        <v>54.6</v>
      </c>
      <c r="O128" s="3">
        <v>-1.0869565217391353</v>
      </c>
      <c r="P128" s="3">
        <v>2.2471910112359605</v>
      </c>
      <c r="Q128" s="9">
        <v>59.8</v>
      </c>
      <c r="R128" s="3">
        <v>0.16750418760467234</v>
      </c>
      <c r="S128" s="3">
        <v>0.3355704697986406</v>
      </c>
      <c r="T128" s="9">
        <v>56.9</v>
      </c>
      <c r="U128" s="3">
        <v>-2.065404475043031</v>
      </c>
      <c r="V128" s="3">
        <v>-1.8965517241379293</v>
      </c>
    </row>
    <row r="129" spans="1:22" ht="11.25">
      <c r="A129" s="7">
        <v>41091</v>
      </c>
      <c r="B129" s="9">
        <v>56.7</v>
      </c>
      <c r="C129" s="3">
        <v>-0.7005253940455369</v>
      </c>
      <c r="D129" s="3">
        <v>-0.7005253940455369</v>
      </c>
      <c r="E129" s="9">
        <v>51.6</v>
      </c>
      <c r="F129" s="3">
        <v>-0.9596928982725572</v>
      </c>
      <c r="G129" s="3">
        <v>2.5844930417495027</v>
      </c>
      <c r="H129" s="9">
        <v>53.5</v>
      </c>
      <c r="I129" s="3">
        <v>0.5639097744360777</v>
      </c>
      <c r="J129" s="3">
        <v>-4.634581105169344</v>
      </c>
      <c r="K129" s="9">
        <v>59.7</v>
      </c>
      <c r="L129" s="3">
        <v>-0.33388981636058856</v>
      </c>
      <c r="M129" s="3">
        <v>-1.1589403973509826</v>
      </c>
      <c r="N129" s="9">
        <v>54.3</v>
      </c>
      <c r="O129" s="3">
        <v>-0.5494505494505586</v>
      </c>
      <c r="P129" s="3">
        <v>1.8761726078799335</v>
      </c>
      <c r="Q129" s="9">
        <v>59.4</v>
      </c>
      <c r="R129" s="3">
        <v>-0.6688963210702337</v>
      </c>
      <c r="S129" s="3">
        <v>-1</v>
      </c>
      <c r="T129" s="9">
        <v>55.2</v>
      </c>
      <c r="U129" s="3">
        <v>-2.987697715289972</v>
      </c>
      <c r="V129" s="3">
        <v>-4.1666666666666625</v>
      </c>
    </row>
    <row r="130" spans="1:22" ht="11.25">
      <c r="A130" s="7">
        <v>41122</v>
      </c>
      <c r="B130" s="9">
        <v>57</v>
      </c>
      <c r="C130" s="3">
        <v>0.5291005291005346</v>
      </c>
      <c r="D130" s="3">
        <v>-0.5235602094240788</v>
      </c>
      <c r="E130" s="9">
        <v>51.9</v>
      </c>
      <c r="F130" s="3">
        <v>0.5813953488372103</v>
      </c>
      <c r="G130" s="3">
        <v>3.3864541832669293</v>
      </c>
      <c r="H130" s="9">
        <v>54.8</v>
      </c>
      <c r="I130" s="3">
        <v>2.4299065420560595</v>
      </c>
      <c r="J130" s="3">
        <v>-1.7921146953404965</v>
      </c>
      <c r="K130" s="9">
        <v>60</v>
      </c>
      <c r="L130" s="3">
        <v>0.5025125628140614</v>
      </c>
      <c r="M130" s="3">
        <v>-0.33222591362126463</v>
      </c>
      <c r="N130" s="9">
        <v>54.8</v>
      </c>
      <c r="O130" s="3">
        <v>0.9208103130755152</v>
      </c>
      <c r="P130" s="3">
        <v>0.366300366300365</v>
      </c>
      <c r="Q130" s="9">
        <v>59.2</v>
      </c>
      <c r="R130" s="3">
        <v>-0.33670033670032407</v>
      </c>
      <c r="S130" s="3">
        <v>-1.0033444816053394</v>
      </c>
      <c r="T130" s="9">
        <v>56</v>
      </c>
      <c r="U130" s="3">
        <v>1.4492753623188248</v>
      </c>
      <c r="V130" s="3">
        <v>-3.6144578313253017</v>
      </c>
    </row>
    <row r="131" spans="1:22" ht="11.25">
      <c r="A131" s="7">
        <v>41153</v>
      </c>
      <c r="B131" s="9">
        <v>57.6</v>
      </c>
      <c r="C131" s="3">
        <v>1.0526315789473717</v>
      </c>
      <c r="D131" s="3">
        <v>0.34843205574912606</v>
      </c>
      <c r="E131" s="9">
        <v>52</v>
      </c>
      <c r="F131" s="3">
        <v>0.19267822736031004</v>
      </c>
      <c r="G131" s="3">
        <v>4.8387096774193505</v>
      </c>
      <c r="H131" s="9">
        <v>56</v>
      </c>
      <c r="I131" s="3">
        <v>2.1897810218978186</v>
      </c>
      <c r="J131" s="3">
        <v>-0.5328596802841923</v>
      </c>
      <c r="K131" s="9">
        <v>61.1</v>
      </c>
      <c r="L131" s="3">
        <v>1.8333333333333313</v>
      </c>
      <c r="M131" s="3">
        <v>1.1589403973510048</v>
      </c>
      <c r="N131" s="9">
        <v>55.3</v>
      </c>
      <c r="O131" s="3">
        <v>0.9124087591240837</v>
      </c>
      <c r="P131" s="3">
        <v>0.3629764065335772</v>
      </c>
      <c r="Q131" s="9">
        <v>59.7</v>
      </c>
      <c r="R131" s="3">
        <v>0.8445945945946054</v>
      </c>
      <c r="S131" s="3">
        <v>0</v>
      </c>
      <c r="T131" s="9">
        <v>56.7</v>
      </c>
      <c r="U131" s="3">
        <v>1.25</v>
      </c>
      <c r="V131" s="3">
        <v>-2.072538860103623</v>
      </c>
    </row>
    <row r="132" spans="1:22" ht="11.25">
      <c r="A132" s="12">
        <v>41183</v>
      </c>
      <c r="B132" s="13">
        <v>58.1</v>
      </c>
      <c r="C132" s="14">
        <v>0.868055555555558</v>
      </c>
      <c r="D132" s="14">
        <v>1.3961605584642323</v>
      </c>
      <c r="E132" s="13">
        <v>51.8</v>
      </c>
      <c r="F132" s="14">
        <v>-0.38461538461539435</v>
      </c>
      <c r="G132" s="14">
        <v>4.858299595141702</v>
      </c>
      <c r="H132" s="13">
        <v>57</v>
      </c>
      <c r="I132" s="14">
        <v>1.7857142857142794</v>
      </c>
      <c r="J132" s="14">
        <v>2.517985611510798</v>
      </c>
      <c r="K132" s="13">
        <v>60.6</v>
      </c>
      <c r="L132" s="14">
        <v>-0.8183306055646433</v>
      </c>
      <c r="M132" s="14">
        <v>1.5075376884422065</v>
      </c>
      <c r="N132" s="13">
        <v>55.9</v>
      </c>
      <c r="O132" s="14">
        <v>1.0849909584086825</v>
      </c>
      <c r="P132" s="14">
        <v>0.7207207207207134</v>
      </c>
      <c r="Q132" s="13">
        <v>60.3</v>
      </c>
      <c r="R132" s="14">
        <v>1.0050251256281229</v>
      </c>
      <c r="S132" s="14">
        <v>1.3445378151260456</v>
      </c>
      <c r="T132" s="13">
        <v>57.7</v>
      </c>
      <c r="U132" s="14">
        <v>1.763668430335108</v>
      </c>
      <c r="V132" s="14">
        <v>0.5226480836237002</v>
      </c>
    </row>
    <row r="133" spans="1:22" ht="11.25">
      <c r="A133" s="18">
        <v>41214</v>
      </c>
      <c r="B133" s="13">
        <v>58.1</v>
      </c>
      <c r="C133" s="14">
        <v>0</v>
      </c>
      <c r="D133" s="14">
        <v>1.3961605584642323</v>
      </c>
      <c r="E133" s="13">
        <v>52.6</v>
      </c>
      <c r="F133" s="14">
        <v>1.5444015444015635</v>
      </c>
      <c r="G133" s="14">
        <v>6.910569105691056</v>
      </c>
      <c r="H133" s="13">
        <v>55.8</v>
      </c>
      <c r="I133" s="14">
        <v>-2.1052631578947434</v>
      </c>
      <c r="J133" s="14">
        <v>0.540540540540535</v>
      </c>
      <c r="K133" s="13">
        <v>60.5</v>
      </c>
      <c r="L133" s="14">
        <v>-0.16501650165017256</v>
      </c>
      <c r="M133" s="14">
        <v>1.17056856187292</v>
      </c>
      <c r="N133" s="13">
        <v>55.8</v>
      </c>
      <c r="O133" s="14">
        <v>-0.17889087656529634</v>
      </c>
      <c r="P133" s="14">
        <v>-0.357142857142867</v>
      </c>
      <c r="Q133" s="13">
        <v>60.5</v>
      </c>
      <c r="R133" s="14">
        <v>0.3316749585406287</v>
      </c>
      <c r="S133" s="14">
        <v>2.023608768971341</v>
      </c>
      <c r="T133" s="13">
        <v>58</v>
      </c>
      <c r="U133" s="14">
        <v>0.5199306759098743</v>
      </c>
      <c r="V133" s="14">
        <v>-0.1721170395869165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0</v>
      </c>
      <c r="E135" s="9">
        <v>0.8000000000000043</v>
      </c>
      <c r="H135" s="9">
        <v>-1.2</v>
      </c>
      <c r="K135" s="9">
        <v>-0.10000000000000142</v>
      </c>
      <c r="N135" s="9">
        <v>-0.10000000000000142</v>
      </c>
      <c r="Q135" s="9">
        <v>0.20000000000000284</v>
      </c>
      <c r="T135" s="9">
        <v>0.29999999999999716</v>
      </c>
    </row>
    <row r="136" spans="1:20" ht="11.25">
      <c r="A136" s="3" t="s">
        <v>47</v>
      </c>
      <c r="B136" s="9">
        <v>0.8000000000000043</v>
      </c>
      <c r="E136" s="9">
        <v>3.4</v>
      </c>
      <c r="H136" s="9">
        <v>0.29999999999999716</v>
      </c>
      <c r="K136" s="9">
        <v>0.7000000000000028</v>
      </c>
      <c r="N136" s="9">
        <v>-0.20000000000000284</v>
      </c>
      <c r="Q136" s="9">
        <v>1.2</v>
      </c>
      <c r="T136" s="9">
        <v>-0.10000000000000142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36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11.2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11.2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11.2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11.2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11.2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11.2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11.2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11.2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11.2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11.2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11.2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11.2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11.2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11.2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11.2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11.2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11.2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11.2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11.2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11.2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11.2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11.2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11.2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11.2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11.2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11.2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11.2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11.2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11.2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11.2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11.2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11.2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11.2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11.2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11.2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11.2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11.2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11.2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11.2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11.2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11.2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11.2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11.2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11.2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11.2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11.2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11.2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11.2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11.2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11.2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11.2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11.2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11.2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11.2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11.2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11.2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11.2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11.2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11.2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11.2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11.2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11.2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11.2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11.25">
      <c r="A69" s="7">
        <v>39264</v>
      </c>
      <c r="B69" s="9">
        <v>51.4</v>
      </c>
      <c r="C69" s="3">
        <v>0.19493177387914784</v>
      </c>
      <c r="D69" s="3">
        <v>0.5870841487279677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11.2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11.2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11.2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11.2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11.2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11.2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11.2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11.2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11.2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11.2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11.2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11.2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11.2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11.2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11.2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11.2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11.2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11.2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11.2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11.2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11.2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11.2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11.2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11.2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11.2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11.2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11.2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11.2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11.2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11.2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11.2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11.2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11.2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11.2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11.2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11.2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11.2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11.2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11.2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11.2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11.2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11.2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11.2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11.2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11.2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11.2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11.2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11.2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11.2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11.2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11.2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11.25">
      <c r="A121" s="15">
        <v>40848</v>
      </c>
      <c r="B121" s="16">
        <v>54.3</v>
      </c>
      <c r="C121" s="17">
        <v>0.5555555555555536</v>
      </c>
      <c r="D121" s="17">
        <v>0.5555555555555536</v>
      </c>
      <c r="E121" s="16">
        <v>46.5</v>
      </c>
      <c r="F121" s="17">
        <v>0</v>
      </c>
      <c r="G121" s="17">
        <v>-1.6913319238900604</v>
      </c>
      <c r="H121" s="16">
        <v>50.8</v>
      </c>
      <c r="I121" s="17">
        <v>0.7936507936507908</v>
      </c>
      <c r="J121" s="17">
        <v>-2.49520153550864</v>
      </c>
      <c r="K121" s="16">
        <v>57.3</v>
      </c>
      <c r="L121" s="17">
        <v>0.5263157894736858</v>
      </c>
      <c r="M121" s="17">
        <v>0.5263157894736858</v>
      </c>
      <c r="N121" s="16">
        <v>52.9</v>
      </c>
      <c r="O121" s="17">
        <v>1.147227533460815</v>
      </c>
      <c r="P121" s="17">
        <v>3.725490196078418</v>
      </c>
      <c r="Q121" s="16">
        <v>56.3</v>
      </c>
      <c r="R121" s="17">
        <v>0.177935943060481</v>
      </c>
      <c r="S121" s="17">
        <v>0</v>
      </c>
      <c r="T121" s="16">
        <v>56</v>
      </c>
      <c r="U121" s="17">
        <v>2.0036429872495543</v>
      </c>
      <c r="V121" s="17">
        <v>0</v>
      </c>
    </row>
    <row r="122" spans="1:22" ht="11.25">
      <c r="A122" s="12">
        <v>40878</v>
      </c>
      <c r="B122" s="13">
        <v>54</v>
      </c>
      <c r="C122" s="14">
        <v>-0.5524861878453025</v>
      </c>
      <c r="D122" s="14">
        <v>0</v>
      </c>
      <c r="E122" s="13">
        <v>47.5</v>
      </c>
      <c r="F122" s="14">
        <v>2.1505376344086002</v>
      </c>
      <c r="G122" s="14">
        <v>0.6355932203389703</v>
      </c>
      <c r="H122" s="13">
        <v>50.6</v>
      </c>
      <c r="I122" s="14">
        <v>-0.393700787401563</v>
      </c>
      <c r="J122" s="14">
        <v>-4.347826086956519</v>
      </c>
      <c r="K122" s="13">
        <v>57.1</v>
      </c>
      <c r="L122" s="14">
        <v>-0.3490401396160525</v>
      </c>
      <c r="M122" s="14">
        <v>0</v>
      </c>
      <c r="N122" s="13">
        <v>51.9</v>
      </c>
      <c r="O122" s="14">
        <v>-1.8903591682419618</v>
      </c>
      <c r="P122" s="14">
        <v>1.5655577299412915</v>
      </c>
      <c r="Q122" s="13">
        <v>56.1</v>
      </c>
      <c r="R122" s="14">
        <v>-0.3552397868561208</v>
      </c>
      <c r="S122" s="14">
        <v>0</v>
      </c>
      <c r="T122" s="13">
        <v>56</v>
      </c>
      <c r="U122" s="14">
        <v>0</v>
      </c>
      <c r="V122" s="14">
        <v>0</v>
      </c>
    </row>
    <row r="123" spans="1:22" ht="11.25">
      <c r="A123" s="8">
        <v>40909</v>
      </c>
      <c r="B123" s="9">
        <v>53.5</v>
      </c>
      <c r="C123" s="3">
        <v>-0.92592592592593</v>
      </c>
      <c r="D123" s="3">
        <v>0.9433962264151052</v>
      </c>
      <c r="E123" s="9">
        <v>47.1</v>
      </c>
      <c r="F123" s="3">
        <v>-0.8421052631578885</v>
      </c>
      <c r="G123" s="3">
        <v>4.2035398230088505</v>
      </c>
      <c r="H123" s="9">
        <v>49.8</v>
      </c>
      <c r="I123" s="3">
        <v>-1.5810276679842028</v>
      </c>
      <c r="J123" s="3">
        <v>-2.92397660818714</v>
      </c>
      <c r="K123" s="9">
        <v>56.8</v>
      </c>
      <c r="L123" s="3">
        <v>-0.5253940455341555</v>
      </c>
      <c r="M123" s="3">
        <v>2.1582733812949506</v>
      </c>
      <c r="N123" s="9">
        <v>51.9</v>
      </c>
      <c r="O123" s="3">
        <v>0</v>
      </c>
      <c r="P123" s="3">
        <v>1.5655577299412915</v>
      </c>
      <c r="Q123" s="9">
        <v>55.3</v>
      </c>
      <c r="R123" s="3">
        <v>-1.4260249554367332</v>
      </c>
      <c r="S123" s="3">
        <v>0.5454545454545379</v>
      </c>
      <c r="T123" s="9">
        <v>54.9</v>
      </c>
      <c r="U123" s="3">
        <v>-1.9642857142857184</v>
      </c>
      <c r="V123" s="3">
        <v>0.18248175182482562</v>
      </c>
    </row>
    <row r="124" spans="1:22" ht="11.25">
      <c r="A124" s="7">
        <v>40940</v>
      </c>
      <c r="B124" s="9">
        <v>53.6</v>
      </c>
      <c r="C124" s="3">
        <v>0.18691588785046953</v>
      </c>
      <c r="D124" s="3">
        <v>0.7518796992481258</v>
      </c>
      <c r="E124" s="9">
        <v>47.7</v>
      </c>
      <c r="F124" s="3">
        <v>1.273885350318471</v>
      </c>
      <c r="G124" s="3">
        <v>5.764966740576494</v>
      </c>
      <c r="H124" s="9">
        <v>50.1</v>
      </c>
      <c r="I124" s="3">
        <v>0.6024096385542244</v>
      </c>
      <c r="J124" s="3">
        <v>-1.183431952662728</v>
      </c>
      <c r="K124" s="9">
        <v>57.3</v>
      </c>
      <c r="L124" s="3">
        <v>0.8802816901408494</v>
      </c>
      <c r="M124" s="3">
        <v>2.1390374331550666</v>
      </c>
      <c r="N124" s="9">
        <v>52</v>
      </c>
      <c r="O124" s="3">
        <v>0.19267822736031004</v>
      </c>
      <c r="P124" s="3">
        <v>0.7751937984496138</v>
      </c>
      <c r="Q124" s="9">
        <v>55.4</v>
      </c>
      <c r="R124" s="3">
        <v>0.1808318264014508</v>
      </c>
      <c r="S124" s="3">
        <v>0.36231884057971175</v>
      </c>
      <c r="T124" s="9">
        <v>54.5</v>
      </c>
      <c r="U124" s="3">
        <v>-0.7285974499089187</v>
      </c>
      <c r="V124" s="3">
        <v>0.18382352941177516</v>
      </c>
    </row>
    <row r="125" spans="1:22" ht="11.25">
      <c r="A125" s="7">
        <v>40969</v>
      </c>
      <c r="B125" s="9">
        <v>53.6</v>
      </c>
      <c r="C125" s="3">
        <v>0</v>
      </c>
      <c r="D125" s="3">
        <v>0.5628517823639934</v>
      </c>
      <c r="E125" s="9">
        <v>47.2</v>
      </c>
      <c r="F125" s="3">
        <v>-1.0482180293501009</v>
      </c>
      <c r="G125" s="3">
        <v>2.386117136659438</v>
      </c>
      <c r="H125" s="9">
        <v>50.7</v>
      </c>
      <c r="I125" s="3">
        <v>1.1976047904191711</v>
      </c>
      <c r="J125" s="3">
        <v>0.9960159362549792</v>
      </c>
      <c r="K125" s="9">
        <v>57.7</v>
      </c>
      <c r="L125" s="3">
        <v>0.6980802792321272</v>
      </c>
      <c r="M125" s="3">
        <v>2.304964539007104</v>
      </c>
      <c r="N125" s="9">
        <v>52</v>
      </c>
      <c r="O125" s="3">
        <v>0</v>
      </c>
      <c r="P125" s="3">
        <v>0.9708737864077666</v>
      </c>
      <c r="Q125" s="9">
        <v>55.1</v>
      </c>
      <c r="R125" s="3">
        <v>-0.5415162454873612</v>
      </c>
      <c r="S125" s="3">
        <v>-0.5415162454873612</v>
      </c>
      <c r="T125" s="9">
        <v>55</v>
      </c>
      <c r="U125" s="3">
        <v>0.917431192660545</v>
      </c>
      <c r="V125" s="3">
        <v>0.36496350364965124</v>
      </c>
    </row>
    <row r="126" spans="1:22" ht="11.2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11.25">
      <c r="A127" s="7">
        <v>41030</v>
      </c>
      <c r="B127" s="9">
        <v>54.2</v>
      </c>
      <c r="C127" s="3">
        <v>0.9310986964618184</v>
      </c>
      <c r="D127" s="3">
        <v>1.1194029850746245</v>
      </c>
      <c r="E127" s="9">
        <v>48.4</v>
      </c>
      <c r="F127" s="3">
        <v>1.2552301255230214</v>
      </c>
      <c r="G127" s="3">
        <v>1.680672268907557</v>
      </c>
      <c r="H127" s="9">
        <v>50</v>
      </c>
      <c r="I127" s="3">
        <v>0.20040080160321772</v>
      </c>
      <c r="J127" s="3">
        <v>0.20040080160321772</v>
      </c>
      <c r="K127" s="9">
        <v>58.3</v>
      </c>
      <c r="L127" s="3">
        <v>0.865051903114189</v>
      </c>
      <c r="M127" s="3">
        <v>1.215277777777768</v>
      </c>
      <c r="N127" s="9">
        <v>52.4</v>
      </c>
      <c r="O127" s="3">
        <v>0.7692307692307665</v>
      </c>
      <c r="P127" s="3">
        <v>2.34375</v>
      </c>
      <c r="Q127" s="9">
        <v>56</v>
      </c>
      <c r="R127" s="3">
        <v>1.4492753623188248</v>
      </c>
      <c r="S127" s="3">
        <v>0.9009009009008917</v>
      </c>
      <c r="T127" s="9">
        <v>55.5</v>
      </c>
      <c r="U127" s="3">
        <v>0.3616636528029016</v>
      </c>
      <c r="V127" s="3">
        <v>0.3616636528029016</v>
      </c>
    </row>
    <row r="128" spans="1:22" ht="11.25">
      <c r="A128" s="7">
        <v>41061</v>
      </c>
      <c r="B128" s="9">
        <v>53.8</v>
      </c>
      <c r="C128" s="3">
        <v>-0.738007380073813</v>
      </c>
      <c r="D128" s="3">
        <v>0.5607476635513864</v>
      </c>
      <c r="E128" s="9">
        <v>48.8</v>
      </c>
      <c r="F128" s="3">
        <v>0.8264462809917328</v>
      </c>
      <c r="G128" s="3">
        <v>2.9535864978902815</v>
      </c>
      <c r="H128" s="9">
        <v>49</v>
      </c>
      <c r="I128" s="3">
        <v>-2</v>
      </c>
      <c r="J128" s="3">
        <v>-2.970297029702973</v>
      </c>
      <c r="K128" s="9">
        <v>57.2</v>
      </c>
      <c r="L128" s="3">
        <v>-1.8867924528301772</v>
      </c>
      <c r="M128" s="3">
        <v>-0.5217391304347729</v>
      </c>
      <c r="N128" s="9">
        <v>51.8</v>
      </c>
      <c r="O128" s="3">
        <v>-1.1450381679389388</v>
      </c>
      <c r="P128" s="3">
        <v>2.371541501976271</v>
      </c>
      <c r="Q128" s="9">
        <v>55.9</v>
      </c>
      <c r="R128" s="3">
        <v>-0.17857142857142794</v>
      </c>
      <c r="S128" s="3">
        <v>0.5395683453237377</v>
      </c>
      <c r="T128" s="9">
        <v>54.6</v>
      </c>
      <c r="U128" s="3">
        <v>-1.6216216216216162</v>
      </c>
      <c r="V128" s="3">
        <v>-1.0869565217391353</v>
      </c>
    </row>
    <row r="129" spans="1:22" ht="11.25">
      <c r="A129" s="7">
        <v>41091</v>
      </c>
      <c r="B129" s="9">
        <v>53.7</v>
      </c>
      <c r="C129" s="3">
        <v>-0.18587360594793934</v>
      </c>
      <c r="D129" s="3">
        <v>0.1865671641791078</v>
      </c>
      <c r="E129" s="9">
        <v>48.3</v>
      </c>
      <c r="F129" s="3">
        <v>-1.0245901639344246</v>
      </c>
      <c r="G129" s="3">
        <v>2.547770700636942</v>
      </c>
      <c r="H129" s="9">
        <v>49.9</v>
      </c>
      <c r="I129" s="3">
        <v>1.8367346938775508</v>
      </c>
      <c r="J129" s="3">
        <v>-1.3833992094861691</v>
      </c>
      <c r="K129" s="9">
        <v>57.1</v>
      </c>
      <c r="L129" s="3">
        <v>-0.17482517482517723</v>
      </c>
      <c r="M129" s="3">
        <v>-0.6956521739130417</v>
      </c>
      <c r="N129" s="9">
        <v>51.6</v>
      </c>
      <c r="O129" s="3">
        <v>-0.3861003861003742</v>
      </c>
      <c r="P129" s="3">
        <v>1.976284584980248</v>
      </c>
      <c r="Q129" s="9">
        <v>56</v>
      </c>
      <c r="R129" s="3">
        <v>0.17889087656530744</v>
      </c>
      <c r="S129" s="3">
        <v>-0.17825311942959443</v>
      </c>
      <c r="T129" s="9">
        <v>53.1</v>
      </c>
      <c r="U129" s="3">
        <v>-2.7472527472527486</v>
      </c>
      <c r="V129" s="3">
        <v>-3.1021897810218912</v>
      </c>
    </row>
    <row r="130" spans="1:22" ht="11.25">
      <c r="A130" s="7">
        <v>41122</v>
      </c>
      <c r="B130" s="9">
        <v>54</v>
      </c>
      <c r="C130" s="3">
        <v>0.5586592178770999</v>
      </c>
      <c r="D130" s="3">
        <v>0.18552875695732052</v>
      </c>
      <c r="E130" s="9">
        <v>48.4</v>
      </c>
      <c r="F130" s="3">
        <v>0.20703933747412417</v>
      </c>
      <c r="G130" s="3">
        <v>3.1982942430703654</v>
      </c>
      <c r="H130" s="9">
        <v>51.3</v>
      </c>
      <c r="I130" s="3">
        <v>2.8056112224448926</v>
      </c>
      <c r="J130" s="3">
        <v>0.7858546168958647</v>
      </c>
      <c r="K130" s="9">
        <v>57.5</v>
      </c>
      <c r="L130" s="3">
        <v>0.7005253940455258</v>
      </c>
      <c r="M130" s="3">
        <v>0.17421602787457413</v>
      </c>
      <c r="N130" s="9">
        <v>52.2</v>
      </c>
      <c r="O130" s="3">
        <v>1.1627906976744207</v>
      </c>
      <c r="P130" s="3">
        <v>0.7722007722007929</v>
      </c>
      <c r="Q130" s="9">
        <v>55.8</v>
      </c>
      <c r="R130" s="3">
        <v>-0.357142857142867</v>
      </c>
      <c r="S130" s="3">
        <v>-0.357142857142867</v>
      </c>
      <c r="T130" s="9">
        <v>54</v>
      </c>
      <c r="U130" s="3">
        <v>1.6949152542372836</v>
      </c>
      <c r="V130" s="3">
        <v>-1.9963702359346636</v>
      </c>
    </row>
    <row r="131" spans="1:22" ht="11.25">
      <c r="A131" s="7">
        <v>41153</v>
      </c>
      <c r="B131" s="9">
        <v>54.5</v>
      </c>
      <c r="C131" s="3">
        <v>0.92592592592593</v>
      </c>
      <c r="D131" s="3">
        <v>0.92592592592593</v>
      </c>
      <c r="E131" s="9">
        <v>49.1</v>
      </c>
      <c r="F131" s="3">
        <v>1.446280991735538</v>
      </c>
      <c r="G131" s="3">
        <v>5.591397849462365</v>
      </c>
      <c r="H131" s="9">
        <v>52.5</v>
      </c>
      <c r="I131" s="3">
        <v>2.3391812865497075</v>
      </c>
      <c r="J131" s="3">
        <v>2.3391812865497075</v>
      </c>
      <c r="K131" s="9">
        <v>58.7</v>
      </c>
      <c r="L131" s="3">
        <v>2.086956521739136</v>
      </c>
      <c r="M131" s="3">
        <v>2.2648083623693527</v>
      </c>
      <c r="N131" s="9">
        <v>52.8</v>
      </c>
      <c r="O131" s="3">
        <v>1.1494252873563093</v>
      </c>
      <c r="P131" s="3">
        <v>1.538461538461533</v>
      </c>
      <c r="Q131" s="9">
        <v>55.8</v>
      </c>
      <c r="R131" s="3">
        <v>0</v>
      </c>
      <c r="S131" s="3">
        <v>-0.5347593582887722</v>
      </c>
      <c r="T131" s="9">
        <v>54.7</v>
      </c>
      <c r="U131" s="3">
        <v>1.2962962962963065</v>
      </c>
      <c r="V131" s="3">
        <v>-0.7259528130671433</v>
      </c>
    </row>
    <row r="132" spans="1:22" ht="11.25">
      <c r="A132" s="12">
        <v>41183</v>
      </c>
      <c r="B132" s="13">
        <v>55</v>
      </c>
      <c r="C132" s="14">
        <v>0.917431192660545</v>
      </c>
      <c r="D132" s="14">
        <v>1.85185185185186</v>
      </c>
      <c r="E132" s="13">
        <v>48.3</v>
      </c>
      <c r="F132" s="14">
        <v>-1.6293279022403295</v>
      </c>
      <c r="G132" s="14">
        <v>3.8709677419354716</v>
      </c>
      <c r="H132" s="13">
        <v>53</v>
      </c>
      <c r="I132" s="14">
        <v>0.952380952380949</v>
      </c>
      <c r="J132" s="14">
        <v>5.158730158730163</v>
      </c>
      <c r="K132" s="13">
        <v>58.2</v>
      </c>
      <c r="L132" s="14">
        <v>-0.8517887563884163</v>
      </c>
      <c r="M132" s="14">
        <v>2.1052631578947434</v>
      </c>
      <c r="N132" s="13">
        <v>53.3</v>
      </c>
      <c r="O132" s="14">
        <v>0.9469696969697017</v>
      </c>
      <c r="P132" s="14">
        <v>1.9120458891013437</v>
      </c>
      <c r="Q132" s="13">
        <v>56.8</v>
      </c>
      <c r="R132" s="14">
        <v>1.7921146953405076</v>
      </c>
      <c r="S132" s="14">
        <v>1.0676156583629748</v>
      </c>
      <c r="T132" s="13">
        <v>55.5</v>
      </c>
      <c r="U132" s="14">
        <v>1.4625228519195455</v>
      </c>
      <c r="V132" s="14">
        <v>1.0928961748633892</v>
      </c>
    </row>
    <row r="133" spans="1:22" ht="11.25">
      <c r="A133" s="18">
        <v>41214</v>
      </c>
      <c r="B133" s="13">
        <v>55.3</v>
      </c>
      <c r="C133" s="14">
        <v>0.5454545454545379</v>
      </c>
      <c r="D133" s="14">
        <v>1.8416206261510082</v>
      </c>
      <c r="E133" s="13">
        <v>49.6</v>
      </c>
      <c r="F133" s="14">
        <v>2.69151138716357</v>
      </c>
      <c r="G133" s="14">
        <v>6.666666666666665</v>
      </c>
      <c r="H133" s="13">
        <v>52.2</v>
      </c>
      <c r="I133" s="14">
        <v>-1.5094339622641506</v>
      </c>
      <c r="J133" s="14">
        <v>2.755905511811041</v>
      </c>
      <c r="K133" s="13">
        <v>58.1</v>
      </c>
      <c r="L133" s="14">
        <v>-0.1718213058419238</v>
      </c>
      <c r="M133" s="14">
        <v>1.3961605584642323</v>
      </c>
      <c r="N133" s="13">
        <v>53.5</v>
      </c>
      <c r="O133" s="14">
        <v>0.37523452157599557</v>
      </c>
      <c r="P133" s="14">
        <v>1.1342155009451904</v>
      </c>
      <c r="Q133" s="13">
        <v>57.2</v>
      </c>
      <c r="R133" s="14">
        <v>0.7042253521126751</v>
      </c>
      <c r="S133" s="14">
        <v>1.598579040852588</v>
      </c>
      <c r="T133" s="13">
        <v>56</v>
      </c>
      <c r="U133" s="14">
        <v>0.9009009009008917</v>
      </c>
      <c r="V133" s="14">
        <v>0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0.29999999999999716</v>
      </c>
      <c r="E135" s="9">
        <v>1.3</v>
      </c>
      <c r="H135" s="9">
        <v>-0.7999999999999972</v>
      </c>
      <c r="K135" s="9">
        <v>-0.10000000000000142</v>
      </c>
      <c r="N135" s="9">
        <v>0.20000000000000284</v>
      </c>
      <c r="Q135" s="9">
        <v>0.4000000000000057</v>
      </c>
      <c r="T135" s="9">
        <v>0.5</v>
      </c>
    </row>
    <row r="136" spans="1:20" ht="11.25">
      <c r="A136" s="3" t="s">
        <v>47</v>
      </c>
      <c r="B136" s="9">
        <v>1</v>
      </c>
      <c r="E136" s="9">
        <v>3.1</v>
      </c>
      <c r="H136" s="9">
        <v>1.4000000000000057</v>
      </c>
      <c r="K136" s="9">
        <v>0.8000000000000043</v>
      </c>
      <c r="N136" s="9">
        <v>0.6000000000000014</v>
      </c>
      <c r="Q136" s="9">
        <v>0.9000000000000057</v>
      </c>
      <c r="T136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36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11.2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11.2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11.2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11.2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11.2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11.2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11.2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11.2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11.2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11.2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11.2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11.2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11.2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11.2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11.2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11.2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11.2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11.2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11.2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11.2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11.2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11.2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11.2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11.2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11.2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11.2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11.2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11.2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11.2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11.2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11.2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11.2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11.2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11.2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11.2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11.2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11.2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11.2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11.2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11.2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11.2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11.2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11.2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11.2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11.2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11.2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11.2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11.2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11.2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11.2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11.2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11.2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11.2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11.2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11.2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11.2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11.2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11.2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11.2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11.2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11.2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11.2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11.2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11.2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11.2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11.2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11.2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11.2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11.2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11.2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11.2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11.2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11.2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11.2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11.2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11.2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11.2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11.2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11.2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11.2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11.2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11.2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11.2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11.2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11.2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11.2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11.2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11.2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11.2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11.2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11.2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11.2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11.2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11.2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11.2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11.2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11.2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11.2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11.2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11.2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11.2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11.2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11.2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11.2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11.2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11.2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11.2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11.2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11.2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11.2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11.2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11.2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11.2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11.2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11.2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11.25">
      <c r="A121" s="15">
        <v>40848</v>
      </c>
      <c r="B121" s="16">
        <v>3</v>
      </c>
      <c r="C121" s="17">
        <v>-9.090909090909083</v>
      </c>
      <c r="D121" s="17">
        <v>-9.090909090909083</v>
      </c>
      <c r="E121" s="16">
        <v>2.7</v>
      </c>
      <c r="F121" s="17">
        <v>-10</v>
      </c>
      <c r="G121" s="17">
        <v>-37.20930232558138</v>
      </c>
      <c r="H121" s="16">
        <v>4.7</v>
      </c>
      <c r="I121" s="17">
        <v>-9.615384615384615</v>
      </c>
      <c r="J121" s="17">
        <v>-12.962962962962965</v>
      </c>
      <c r="K121" s="16">
        <v>2.5</v>
      </c>
      <c r="L121" s="17">
        <v>-7.407407407407418</v>
      </c>
      <c r="M121" s="17">
        <v>-21.875</v>
      </c>
      <c r="N121" s="16">
        <v>3.1</v>
      </c>
      <c r="O121" s="17">
        <v>-3.125</v>
      </c>
      <c r="P121" s="17">
        <v>19.23076923076923</v>
      </c>
      <c r="Q121" s="16">
        <v>2.9</v>
      </c>
      <c r="R121" s="17">
        <v>-14.70588235294118</v>
      </c>
      <c r="S121" s="17">
        <v>-12.121212121212121</v>
      </c>
      <c r="T121" s="16">
        <v>2.1</v>
      </c>
      <c r="U121" s="17">
        <v>-16</v>
      </c>
      <c r="V121" s="17">
        <v>0</v>
      </c>
    </row>
    <row r="122" spans="1:22" ht="11.25">
      <c r="A122" s="12">
        <v>40878</v>
      </c>
      <c r="B122" s="13">
        <v>2.7</v>
      </c>
      <c r="C122" s="14">
        <v>-10</v>
      </c>
      <c r="D122" s="14">
        <v>-10</v>
      </c>
      <c r="E122" s="13">
        <v>2.3</v>
      </c>
      <c r="F122" s="14">
        <v>-14.814814814814826</v>
      </c>
      <c r="G122" s="14">
        <v>-34.285714285714285</v>
      </c>
      <c r="H122" s="13">
        <v>4.2</v>
      </c>
      <c r="I122" s="14">
        <v>-10.63829787234043</v>
      </c>
      <c r="J122" s="14">
        <v>-14.28571428571429</v>
      </c>
      <c r="K122" s="13">
        <v>2.2</v>
      </c>
      <c r="L122" s="14">
        <v>-12</v>
      </c>
      <c r="M122" s="14">
        <v>-15.384615384615385</v>
      </c>
      <c r="N122" s="13">
        <v>2.7</v>
      </c>
      <c r="O122" s="14">
        <v>-12.903225806451612</v>
      </c>
      <c r="P122" s="14">
        <v>3.8461538461538547</v>
      </c>
      <c r="Q122" s="13">
        <v>2.8</v>
      </c>
      <c r="R122" s="14">
        <v>-3.4482758620689724</v>
      </c>
      <c r="S122" s="14">
        <v>-12.5</v>
      </c>
      <c r="T122" s="13">
        <v>1.8</v>
      </c>
      <c r="U122" s="14">
        <v>-14.28571428571429</v>
      </c>
      <c r="V122" s="14">
        <v>5.882352941176472</v>
      </c>
    </row>
    <row r="123" spans="1:22" ht="11.25">
      <c r="A123" s="8">
        <v>40909</v>
      </c>
      <c r="B123" s="9">
        <v>3.1</v>
      </c>
      <c r="C123" s="3">
        <v>14.814814814814813</v>
      </c>
      <c r="D123" s="3">
        <v>-8.823529411764696</v>
      </c>
      <c r="E123" s="9">
        <v>2.8</v>
      </c>
      <c r="F123" s="3">
        <v>21.739130434782616</v>
      </c>
      <c r="G123" s="3">
        <v>-20</v>
      </c>
      <c r="H123" s="9">
        <v>4.5</v>
      </c>
      <c r="I123" s="3">
        <v>7.14285714285714</v>
      </c>
      <c r="J123" s="3">
        <v>-26.22950819672131</v>
      </c>
      <c r="K123" s="9">
        <v>2.7</v>
      </c>
      <c r="L123" s="3">
        <v>22.72727272727273</v>
      </c>
      <c r="M123" s="3">
        <v>-12.903225806451612</v>
      </c>
      <c r="N123" s="9">
        <v>3.1</v>
      </c>
      <c r="O123" s="3">
        <v>14.814814814814813</v>
      </c>
      <c r="P123" s="3">
        <v>10.71428571428572</v>
      </c>
      <c r="Q123" s="9">
        <v>3.2</v>
      </c>
      <c r="R123" s="3">
        <v>14.285714285714302</v>
      </c>
      <c r="S123" s="3">
        <v>-8.571428571428562</v>
      </c>
      <c r="T123" s="9">
        <v>2.2</v>
      </c>
      <c r="U123" s="3">
        <v>22.222222222222232</v>
      </c>
      <c r="V123" s="3">
        <v>-8.333333333333325</v>
      </c>
    </row>
    <row r="124" spans="1:22" ht="11.25">
      <c r="A124" s="7">
        <v>40940</v>
      </c>
      <c r="B124" s="9">
        <v>3.3</v>
      </c>
      <c r="C124" s="3">
        <v>6.451612903225801</v>
      </c>
      <c r="D124" s="3">
        <v>-8.333333333333337</v>
      </c>
      <c r="E124" s="9">
        <v>2.6</v>
      </c>
      <c r="F124" s="3">
        <v>-7.142857142857128</v>
      </c>
      <c r="G124" s="3">
        <v>-31.57894736842105</v>
      </c>
      <c r="H124" s="9">
        <v>4.2</v>
      </c>
      <c r="I124" s="3">
        <v>-6.666666666666665</v>
      </c>
      <c r="J124" s="3">
        <v>-27.586206896551722</v>
      </c>
      <c r="K124" s="9">
        <v>2.8</v>
      </c>
      <c r="L124" s="3">
        <v>3.703703703703698</v>
      </c>
      <c r="M124" s="3">
        <v>-26.315789473684216</v>
      </c>
      <c r="N124" s="9">
        <v>3.1</v>
      </c>
      <c r="O124" s="3">
        <v>0</v>
      </c>
      <c r="P124" s="3">
        <v>14.814814814814813</v>
      </c>
      <c r="Q124" s="9">
        <v>3.6</v>
      </c>
      <c r="R124" s="3">
        <v>12.5</v>
      </c>
      <c r="S124" s="3">
        <v>-7.692307692307687</v>
      </c>
      <c r="T124" s="9">
        <v>2.3</v>
      </c>
      <c r="U124" s="3">
        <v>4.545454545454519</v>
      </c>
      <c r="V124" s="3">
        <v>-8.000000000000007</v>
      </c>
    </row>
    <row r="125" spans="1:22" ht="11.25">
      <c r="A125" s="7">
        <v>40969</v>
      </c>
      <c r="B125" s="9">
        <v>3.6</v>
      </c>
      <c r="C125" s="3">
        <v>9.090909090909104</v>
      </c>
      <c r="D125" s="3">
        <v>-2.7027027027027084</v>
      </c>
      <c r="E125" s="9">
        <v>3.1</v>
      </c>
      <c r="F125" s="3">
        <v>19.23076923076923</v>
      </c>
      <c r="G125" s="3">
        <v>-18.421052631578938</v>
      </c>
      <c r="H125" s="9">
        <v>4.5</v>
      </c>
      <c r="I125" s="3">
        <v>7.14285714285714</v>
      </c>
      <c r="J125" s="3">
        <v>-23.728813559322038</v>
      </c>
      <c r="K125" s="9">
        <v>3.1</v>
      </c>
      <c r="L125" s="3">
        <v>10.71428571428572</v>
      </c>
      <c r="M125" s="3">
        <v>-3.125</v>
      </c>
      <c r="N125" s="9">
        <v>3.3</v>
      </c>
      <c r="O125" s="3">
        <v>6.451612903225801</v>
      </c>
      <c r="P125" s="3">
        <v>22.22222222222221</v>
      </c>
      <c r="Q125" s="9">
        <v>3.8</v>
      </c>
      <c r="R125" s="3">
        <v>5.555555555555558</v>
      </c>
      <c r="S125" s="3">
        <v>-7.317073170731703</v>
      </c>
      <c r="T125" s="9">
        <v>3</v>
      </c>
      <c r="U125" s="3">
        <v>30.434782608695656</v>
      </c>
      <c r="V125" s="3">
        <v>3.4482758620689724</v>
      </c>
    </row>
    <row r="126" spans="1:22" ht="11.2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11.25">
      <c r="A127" s="7">
        <v>41030</v>
      </c>
      <c r="B127" s="9">
        <v>3.3</v>
      </c>
      <c r="C127" s="3">
        <v>-5.714285714285716</v>
      </c>
      <c r="D127" s="3">
        <v>-8.333333333333337</v>
      </c>
      <c r="E127" s="9">
        <v>3.1</v>
      </c>
      <c r="F127" s="3">
        <v>10.71428571428572</v>
      </c>
      <c r="G127" s="3">
        <v>-11.428571428571422</v>
      </c>
      <c r="H127" s="9">
        <v>4.3</v>
      </c>
      <c r="I127" s="3">
        <v>-4.444444444444451</v>
      </c>
      <c r="J127" s="3">
        <v>-27.118644067796616</v>
      </c>
      <c r="K127" s="9">
        <v>3.1</v>
      </c>
      <c r="L127" s="3">
        <v>3.3333333333333437</v>
      </c>
      <c r="M127" s="3">
        <v>10.71428571428572</v>
      </c>
      <c r="N127" s="9">
        <v>2.9</v>
      </c>
      <c r="O127" s="3">
        <v>-6.451612903225811</v>
      </c>
      <c r="P127" s="3">
        <v>0</v>
      </c>
      <c r="Q127" s="9">
        <v>3.7</v>
      </c>
      <c r="R127" s="3">
        <v>-2.631578947368407</v>
      </c>
      <c r="S127" s="3">
        <v>-7.5</v>
      </c>
      <c r="T127" s="9">
        <v>2.6</v>
      </c>
      <c r="U127" s="3">
        <v>-3.703703703703709</v>
      </c>
      <c r="V127" s="3">
        <v>-13.33333333333333</v>
      </c>
    </row>
    <row r="128" spans="1:22" ht="11.25">
      <c r="A128" s="7">
        <v>41061</v>
      </c>
      <c r="B128" s="9">
        <v>3.3</v>
      </c>
      <c r="C128" s="3">
        <v>0</v>
      </c>
      <c r="D128" s="3">
        <v>-5.714285714285716</v>
      </c>
      <c r="E128" s="9">
        <v>3.3</v>
      </c>
      <c r="F128" s="3">
        <v>6.451612903225801</v>
      </c>
      <c r="G128" s="3">
        <v>6.451612903225801</v>
      </c>
      <c r="H128" s="9">
        <v>4.2</v>
      </c>
      <c r="I128" s="3">
        <v>-2.3255813953488302</v>
      </c>
      <c r="J128" s="3">
        <v>-27.586206896551722</v>
      </c>
      <c r="K128" s="9">
        <v>2.7</v>
      </c>
      <c r="L128" s="3">
        <v>-12.903225806451612</v>
      </c>
      <c r="M128" s="3">
        <v>-3.5714285714285587</v>
      </c>
      <c r="N128" s="9">
        <v>2.8</v>
      </c>
      <c r="O128" s="3">
        <v>-3.4482758620689724</v>
      </c>
      <c r="P128" s="3">
        <v>0</v>
      </c>
      <c r="Q128" s="9">
        <v>3.9</v>
      </c>
      <c r="R128" s="3">
        <v>5.405405405405395</v>
      </c>
      <c r="S128" s="3">
        <v>0</v>
      </c>
      <c r="T128" s="9">
        <v>2.3</v>
      </c>
      <c r="U128" s="3">
        <v>-11.538461538461553</v>
      </c>
      <c r="V128" s="3">
        <v>-17.85714285714286</v>
      </c>
    </row>
    <row r="129" spans="1:22" ht="11.25">
      <c r="A129" s="7">
        <v>41091</v>
      </c>
      <c r="B129" s="9">
        <v>3.1</v>
      </c>
      <c r="C129" s="3">
        <v>-6.060606060606055</v>
      </c>
      <c r="D129" s="3">
        <v>-8.823529411764696</v>
      </c>
      <c r="E129" s="9">
        <v>3.3</v>
      </c>
      <c r="F129" s="3">
        <v>0</v>
      </c>
      <c r="G129" s="3">
        <v>3.124999999999978</v>
      </c>
      <c r="H129" s="9">
        <v>3.6</v>
      </c>
      <c r="I129" s="3">
        <v>-14.28571428571429</v>
      </c>
      <c r="J129" s="3">
        <v>-34.54545454545455</v>
      </c>
      <c r="K129" s="9">
        <v>2.6</v>
      </c>
      <c r="L129" s="3">
        <v>-3.703703703703709</v>
      </c>
      <c r="M129" s="3">
        <v>-10.344827586206895</v>
      </c>
      <c r="N129" s="9">
        <v>2.7</v>
      </c>
      <c r="O129" s="3">
        <v>-3.5714285714285587</v>
      </c>
      <c r="P129" s="3">
        <v>0</v>
      </c>
      <c r="Q129" s="9">
        <v>3.4</v>
      </c>
      <c r="R129" s="3">
        <v>-12.82051282051282</v>
      </c>
      <c r="S129" s="3">
        <v>-12.82051282051282</v>
      </c>
      <c r="T129" s="9">
        <v>2.1</v>
      </c>
      <c r="U129" s="3">
        <v>-8.695652173913038</v>
      </c>
      <c r="V129" s="3">
        <v>-22.22222222222222</v>
      </c>
    </row>
    <row r="130" spans="1:22" ht="11.25">
      <c r="A130" s="7">
        <v>41122</v>
      </c>
      <c r="B130" s="9">
        <v>3</v>
      </c>
      <c r="C130" s="3">
        <v>-3.2258064516129115</v>
      </c>
      <c r="D130" s="3">
        <v>-11.764705882352944</v>
      </c>
      <c r="E130" s="9">
        <v>3.5</v>
      </c>
      <c r="F130" s="3">
        <v>6.060606060606055</v>
      </c>
      <c r="G130" s="3">
        <v>6.060606060606055</v>
      </c>
      <c r="H130" s="9">
        <v>3.5</v>
      </c>
      <c r="I130" s="3">
        <v>-2.777777777777779</v>
      </c>
      <c r="J130" s="3">
        <v>-30</v>
      </c>
      <c r="K130" s="9">
        <v>2.6</v>
      </c>
      <c r="L130" s="3">
        <v>0</v>
      </c>
      <c r="M130" s="3">
        <v>-10.344827586206895</v>
      </c>
      <c r="N130" s="9">
        <v>2.6</v>
      </c>
      <c r="O130" s="3">
        <v>-3.703703703703709</v>
      </c>
      <c r="P130" s="3">
        <v>-7.142857142857128</v>
      </c>
      <c r="Q130" s="9">
        <v>3.4</v>
      </c>
      <c r="R130" s="3">
        <v>0</v>
      </c>
      <c r="S130" s="3">
        <v>-10.526315789473683</v>
      </c>
      <c r="T130" s="9">
        <v>2</v>
      </c>
      <c r="U130" s="3">
        <v>-4.761904761904767</v>
      </c>
      <c r="V130" s="3">
        <v>-33.333333333333336</v>
      </c>
    </row>
    <row r="131" spans="1:22" ht="11.25">
      <c r="A131" s="7">
        <v>41153</v>
      </c>
      <c r="B131" s="9">
        <v>3.1</v>
      </c>
      <c r="C131" s="3">
        <v>3.3333333333333437</v>
      </c>
      <c r="D131" s="3">
        <v>-11.428571428571422</v>
      </c>
      <c r="E131" s="9">
        <v>3</v>
      </c>
      <c r="F131" s="3">
        <v>-14.28571428571429</v>
      </c>
      <c r="G131" s="3">
        <v>-6.25</v>
      </c>
      <c r="H131" s="9">
        <v>3.5</v>
      </c>
      <c r="I131" s="3">
        <v>0</v>
      </c>
      <c r="J131" s="3">
        <v>-30</v>
      </c>
      <c r="K131" s="9">
        <v>2.4</v>
      </c>
      <c r="L131" s="3">
        <v>-7.692307692307699</v>
      </c>
      <c r="M131" s="3">
        <v>-20</v>
      </c>
      <c r="N131" s="9">
        <v>2.4</v>
      </c>
      <c r="O131" s="3">
        <v>-7.692307692307699</v>
      </c>
      <c r="P131" s="3">
        <v>-25</v>
      </c>
      <c r="Q131" s="9">
        <v>3.9</v>
      </c>
      <c r="R131" s="3">
        <v>14.705882352941169</v>
      </c>
      <c r="S131" s="3">
        <v>8.333333333333325</v>
      </c>
      <c r="T131" s="9">
        <v>2</v>
      </c>
      <c r="U131" s="3">
        <v>0</v>
      </c>
      <c r="V131" s="3">
        <v>-28.57142857142857</v>
      </c>
    </row>
    <row r="132" spans="1:22" ht="11.25">
      <c r="A132" s="12">
        <v>41183</v>
      </c>
      <c r="B132" s="13">
        <v>3.1</v>
      </c>
      <c r="C132" s="14">
        <v>0</v>
      </c>
      <c r="D132" s="14">
        <v>-6.060606060606055</v>
      </c>
      <c r="E132" s="13">
        <v>3.5</v>
      </c>
      <c r="F132" s="14">
        <v>16.666666666666675</v>
      </c>
      <c r="G132" s="14">
        <v>16.666666666666675</v>
      </c>
      <c r="H132" s="13">
        <v>4</v>
      </c>
      <c r="I132" s="14">
        <v>14.28571428571428</v>
      </c>
      <c r="J132" s="14">
        <v>-23.076923076923084</v>
      </c>
      <c r="K132" s="13">
        <v>2.4</v>
      </c>
      <c r="L132" s="14">
        <v>0</v>
      </c>
      <c r="M132" s="14">
        <v>-11.111111111111116</v>
      </c>
      <c r="N132" s="13">
        <v>2.6</v>
      </c>
      <c r="O132" s="14">
        <v>8.333333333333348</v>
      </c>
      <c r="P132" s="14">
        <v>-18.75</v>
      </c>
      <c r="Q132" s="13">
        <v>3.5</v>
      </c>
      <c r="R132" s="14">
        <v>-10.256410256410254</v>
      </c>
      <c r="S132" s="14">
        <v>2.941176470588247</v>
      </c>
      <c r="T132" s="13">
        <v>2.3</v>
      </c>
      <c r="U132" s="14">
        <v>15</v>
      </c>
      <c r="V132" s="14">
        <v>-8.000000000000007</v>
      </c>
    </row>
    <row r="133" spans="1:22" ht="11.25">
      <c r="A133" s="18">
        <v>41214</v>
      </c>
      <c r="B133" s="13">
        <v>2.8</v>
      </c>
      <c r="C133" s="14">
        <v>-9.677419354838722</v>
      </c>
      <c r="D133" s="14">
        <v>-6.666666666666677</v>
      </c>
      <c r="E133" s="13">
        <v>3</v>
      </c>
      <c r="F133" s="14">
        <v>-14.28571428571429</v>
      </c>
      <c r="G133" s="14">
        <v>11.111111111111093</v>
      </c>
      <c r="H133" s="13">
        <v>3.6</v>
      </c>
      <c r="I133" s="14">
        <v>-10</v>
      </c>
      <c r="J133" s="14">
        <v>-23.404255319148938</v>
      </c>
      <c r="K133" s="13">
        <v>2.4</v>
      </c>
      <c r="L133" s="14">
        <v>0</v>
      </c>
      <c r="M133" s="14">
        <v>-4</v>
      </c>
      <c r="N133" s="13">
        <v>2.3</v>
      </c>
      <c r="O133" s="14">
        <v>-11.538461538461553</v>
      </c>
      <c r="P133" s="14">
        <v>-25.806451612903235</v>
      </c>
      <c r="Q133" s="13">
        <v>3.3</v>
      </c>
      <c r="R133" s="14">
        <v>-5.714285714285716</v>
      </c>
      <c r="S133" s="14">
        <v>13.793103448275868</v>
      </c>
      <c r="T133" s="13">
        <v>2</v>
      </c>
      <c r="U133" s="14">
        <v>-13.043478260869556</v>
      </c>
      <c r="V133" s="14">
        <v>-4.761904761904767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-0.3</v>
      </c>
      <c r="E135" s="9">
        <v>-0.5</v>
      </c>
      <c r="H135" s="9">
        <v>-0.4</v>
      </c>
      <c r="K135" s="9">
        <v>0</v>
      </c>
      <c r="N135" s="9">
        <v>-0.3</v>
      </c>
      <c r="Q135" s="9">
        <v>-0.2</v>
      </c>
      <c r="T135" s="9">
        <v>-0.3</v>
      </c>
    </row>
    <row r="136" spans="1:20" ht="11.25">
      <c r="A136" s="3" t="s">
        <v>47</v>
      </c>
      <c r="B136" s="9">
        <v>-0.2</v>
      </c>
      <c r="E136" s="9">
        <v>0.3</v>
      </c>
      <c r="H136" s="9">
        <v>-1.1</v>
      </c>
      <c r="K136" s="9">
        <v>-0.1</v>
      </c>
      <c r="N136" s="9">
        <v>-0.8</v>
      </c>
      <c r="Q136" s="9">
        <v>0.4</v>
      </c>
      <c r="T136" s="9">
        <v>-0.1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36"/>
  <sheetViews>
    <sheetView zoomScalePageLayoutView="0" workbookViewId="0" topLeftCell="A1">
      <selection activeCell="M12" sqref="M1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11.2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11.2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11.2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11.2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11.2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11.2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11.2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11.2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11.2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11.2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11.2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11.2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11.2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11.2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11.2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11.2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11.2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11.2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11.2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11.2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11.2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11.2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11.2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11.2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11.2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11.2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11.2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11.2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11.2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11.2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11.2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11.2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11.2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11.2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11.2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11.2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11.2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11.2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11.2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11.2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11.2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11.2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11.2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11.2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11.2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11.2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11.2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11.2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11.2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11.2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11.2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11.2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11.2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11.2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11.2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11.2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11.2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11.2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11.2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11.2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11.2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11.2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11.2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11.2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11.2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11.2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11.2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11.2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11.2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11.2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11.2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11.2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11.2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11.2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11.2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11.2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11.2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11.2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11.2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11.2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11.2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11.2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11.2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11.2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11.2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11.2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11.2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11.2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11.2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11.2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11.2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11.2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11.2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11.2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11.2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11.2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11.2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11.2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11.2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11.2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11.2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11.2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11.2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11.2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11.2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11.2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11.2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11.2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11.2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11.2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11.2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11.2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11.2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11.2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11.2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11.25">
      <c r="A121" s="15">
        <v>40848</v>
      </c>
      <c r="B121" s="16">
        <v>42.7</v>
      </c>
      <c r="C121" s="17">
        <v>0</v>
      </c>
      <c r="D121" s="17">
        <v>-0.2336448598130758</v>
      </c>
      <c r="E121" s="16">
        <v>50.8</v>
      </c>
      <c r="F121" s="17">
        <v>0.39525691699604515</v>
      </c>
      <c r="G121" s="17">
        <v>4.958677685950419</v>
      </c>
      <c r="H121" s="16">
        <v>44.5</v>
      </c>
      <c r="I121" s="17">
        <v>0.22522522522523403</v>
      </c>
      <c r="J121" s="17">
        <v>4.460093896713602</v>
      </c>
      <c r="K121" s="16">
        <v>40.2</v>
      </c>
      <c r="L121" s="17">
        <v>-0.2481389578163684</v>
      </c>
      <c r="M121" s="17">
        <v>1.005025125628145</v>
      </c>
      <c r="N121" s="16">
        <v>44</v>
      </c>
      <c r="O121" s="17">
        <v>-1.1235955056179803</v>
      </c>
      <c r="P121" s="17">
        <v>-5.1724137931034475</v>
      </c>
      <c r="Q121" s="16">
        <v>40.7</v>
      </c>
      <c r="R121" s="17">
        <v>0.4938271604938427</v>
      </c>
      <c r="S121" s="17">
        <v>0.7425742574257432</v>
      </c>
      <c r="T121" s="16">
        <v>41.9</v>
      </c>
      <c r="U121" s="17">
        <v>-1.6431924882629123</v>
      </c>
      <c r="V121" s="17">
        <v>0</v>
      </c>
    </row>
    <row r="122" spans="1:22" ht="11.25">
      <c r="A122" s="12">
        <v>40878</v>
      </c>
      <c r="B122" s="13">
        <v>43.3</v>
      </c>
      <c r="C122" s="14">
        <v>1.4051522248243353</v>
      </c>
      <c r="D122" s="14">
        <v>0.6976744186046435</v>
      </c>
      <c r="E122" s="13">
        <v>50.2</v>
      </c>
      <c r="F122" s="14">
        <v>-1.1811023622047112</v>
      </c>
      <c r="G122" s="14">
        <v>1.8255578093306468</v>
      </c>
      <c r="H122" s="13">
        <v>45.2</v>
      </c>
      <c r="I122" s="14">
        <v>1.573033707865168</v>
      </c>
      <c r="J122" s="14">
        <v>7.109004739336489</v>
      </c>
      <c r="K122" s="13">
        <v>40.7</v>
      </c>
      <c r="L122" s="14">
        <v>1.243781094527363</v>
      </c>
      <c r="M122" s="14">
        <v>0.992555831265518</v>
      </c>
      <c r="N122" s="13">
        <v>45.4</v>
      </c>
      <c r="O122" s="14">
        <v>3.1818181818181746</v>
      </c>
      <c r="P122" s="14">
        <v>-1.943844492440605</v>
      </c>
      <c r="Q122" s="13">
        <v>41.2</v>
      </c>
      <c r="R122" s="14">
        <v>1.228501228501222</v>
      </c>
      <c r="S122" s="14">
        <v>0.9803921568627638</v>
      </c>
      <c r="T122" s="13">
        <v>42.2</v>
      </c>
      <c r="U122" s="14">
        <v>0.7159904534606243</v>
      </c>
      <c r="V122" s="14">
        <v>-0.23640661938533203</v>
      </c>
    </row>
    <row r="123" spans="1:22" ht="11.25">
      <c r="A123" s="8">
        <v>40909</v>
      </c>
      <c r="B123" s="9">
        <v>43.4</v>
      </c>
      <c r="C123" s="3">
        <v>0.23094688221709792</v>
      </c>
      <c r="D123" s="3">
        <v>-0.4587155963302836</v>
      </c>
      <c r="E123" s="9">
        <v>50.1</v>
      </c>
      <c r="F123" s="3">
        <v>-0.19920318725099584</v>
      </c>
      <c r="G123" s="3">
        <v>-2.3391812865496964</v>
      </c>
      <c r="H123" s="9">
        <v>45.7</v>
      </c>
      <c r="I123" s="3">
        <v>1.106194690265494</v>
      </c>
      <c r="J123" s="3">
        <v>7.276995305164324</v>
      </c>
      <c r="K123" s="9">
        <v>40.5</v>
      </c>
      <c r="L123" s="3">
        <v>-0.49140049140049546</v>
      </c>
      <c r="M123" s="3">
        <v>-1.937046004842613</v>
      </c>
      <c r="N123" s="9">
        <v>45</v>
      </c>
      <c r="O123" s="3">
        <v>-0.8810572687224627</v>
      </c>
      <c r="P123" s="3">
        <v>-2.386117136659438</v>
      </c>
      <c r="Q123" s="9">
        <v>41.5</v>
      </c>
      <c r="R123" s="3">
        <v>0.7281553398058138</v>
      </c>
      <c r="S123" s="3">
        <v>0</v>
      </c>
      <c r="T123" s="9">
        <v>42.9</v>
      </c>
      <c r="U123" s="3">
        <v>1.6587677725118377</v>
      </c>
      <c r="V123" s="3">
        <v>0.4683840749414525</v>
      </c>
    </row>
    <row r="124" spans="1:22" ht="11.25">
      <c r="A124" s="7">
        <v>40940</v>
      </c>
      <c r="B124" s="9">
        <v>43.1</v>
      </c>
      <c r="C124" s="3">
        <v>-0.6912442396313279</v>
      </c>
      <c r="D124" s="3">
        <v>-0.23148148148148806</v>
      </c>
      <c r="E124" s="9">
        <v>49.7</v>
      </c>
      <c r="F124" s="3">
        <v>-0.7984031936127733</v>
      </c>
      <c r="G124" s="3">
        <v>-2.549019607843128</v>
      </c>
      <c r="H124" s="9">
        <v>45.6</v>
      </c>
      <c r="I124" s="3">
        <v>-0.2188183807439903</v>
      </c>
      <c r="J124" s="3">
        <v>4.827586206896561</v>
      </c>
      <c r="K124" s="9">
        <v>39.9</v>
      </c>
      <c r="L124" s="3">
        <v>-1.4814814814814836</v>
      </c>
      <c r="M124" s="3">
        <v>-0.4987531172069848</v>
      </c>
      <c r="N124" s="9">
        <v>44.9</v>
      </c>
      <c r="O124" s="3">
        <v>-0.22222222222222365</v>
      </c>
      <c r="P124" s="3">
        <v>-1.9650655021834051</v>
      </c>
      <c r="Q124" s="9">
        <v>41</v>
      </c>
      <c r="R124" s="3">
        <v>-1.2048192771084376</v>
      </c>
      <c r="S124" s="3">
        <v>0.24449877750611915</v>
      </c>
      <c r="T124" s="9">
        <v>43.1</v>
      </c>
      <c r="U124" s="3">
        <v>0.4662004662004726</v>
      </c>
      <c r="V124" s="3">
        <v>0</v>
      </c>
    </row>
    <row r="125" spans="1:22" ht="11.25">
      <c r="A125" s="7">
        <v>40969</v>
      </c>
      <c r="B125" s="9">
        <v>42.8</v>
      </c>
      <c r="C125" s="3">
        <v>-0.6960556844547661</v>
      </c>
      <c r="D125" s="3">
        <v>-0.46511627906977715</v>
      </c>
      <c r="E125" s="9">
        <v>49.6</v>
      </c>
      <c r="F125" s="3">
        <v>-0.2012072434607659</v>
      </c>
      <c r="G125" s="3">
        <v>-0.9980039920159722</v>
      </c>
      <c r="H125" s="9">
        <v>44.8</v>
      </c>
      <c r="I125" s="3">
        <v>-1.7543859649122862</v>
      </c>
      <c r="J125" s="3">
        <v>2.0501138952163878</v>
      </c>
      <c r="K125" s="9">
        <v>39.1</v>
      </c>
      <c r="L125" s="3">
        <v>-2.0050125313283096</v>
      </c>
      <c r="M125" s="3">
        <v>-3.2178217821782096</v>
      </c>
      <c r="N125" s="9">
        <v>44.7</v>
      </c>
      <c r="O125" s="3">
        <v>-0.44543429844097204</v>
      </c>
      <c r="P125" s="3">
        <v>-2.614379084967311</v>
      </c>
      <c r="Q125" s="9">
        <v>41.1</v>
      </c>
      <c r="R125" s="3">
        <v>0.24390243902439046</v>
      </c>
      <c r="S125" s="3">
        <v>1.4814814814814836</v>
      </c>
      <c r="T125" s="9">
        <v>42</v>
      </c>
      <c r="U125" s="3">
        <v>-2.5522041763341052</v>
      </c>
      <c r="V125" s="3">
        <v>-0.7092198581560183</v>
      </c>
    </row>
    <row r="126" spans="1:22" ht="11.2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11.25">
      <c r="A127" s="7">
        <v>41030</v>
      </c>
      <c r="B127" s="9">
        <v>42.4</v>
      </c>
      <c r="C127" s="3">
        <v>-0.9345794392523366</v>
      </c>
      <c r="D127" s="3">
        <v>-0.9345794392523366</v>
      </c>
      <c r="E127" s="9">
        <v>48.5</v>
      </c>
      <c r="F127" s="3">
        <v>-1.8218623481781382</v>
      </c>
      <c r="G127" s="3">
        <v>-0.8179959100204415</v>
      </c>
      <c r="H127" s="9">
        <v>45.6</v>
      </c>
      <c r="I127" s="3">
        <v>0</v>
      </c>
      <c r="J127" s="3">
        <v>3.1674208144796268</v>
      </c>
      <c r="K127" s="9">
        <v>38.6</v>
      </c>
      <c r="L127" s="3">
        <v>-1.2787723785166238</v>
      </c>
      <c r="M127" s="3">
        <v>-2.5252525252525304</v>
      </c>
      <c r="N127" s="9">
        <v>44.8</v>
      </c>
      <c r="O127" s="3">
        <v>-0.22271714922049712</v>
      </c>
      <c r="P127" s="3">
        <v>-2.3965141612200425</v>
      </c>
      <c r="Q127" s="9">
        <v>40.3</v>
      </c>
      <c r="R127" s="3">
        <v>-1.4669926650366816</v>
      </c>
      <c r="S127" s="3">
        <v>-0.24752475247524774</v>
      </c>
      <c r="T127" s="9">
        <v>41.9</v>
      </c>
      <c r="U127" s="3">
        <v>-0.23809523809523725</v>
      </c>
      <c r="V127" s="3">
        <v>0.47961630695443347</v>
      </c>
    </row>
    <row r="128" spans="1:22" ht="11.25">
      <c r="A128" s="7">
        <v>41061</v>
      </c>
      <c r="B128" s="9">
        <v>42.9</v>
      </c>
      <c r="C128" s="3">
        <v>1.1792452830188704</v>
      </c>
      <c r="D128" s="3">
        <v>-0.23255813953488857</v>
      </c>
      <c r="E128" s="9">
        <v>47.9</v>
      </c>
      <c r="F128" s="3">
        <v>-1.2371134020618624</v>
      </c>
      <c r="G128" s="3">
        <v>-3.427419354838712</v>
      </c>
      <c r="H128" s="9">
        <v>46.8</v>
      </c>
      <c r="I128" s="3">
        <v>2.631578947368407</v>
      </c>
      <c r="J128" s="3">
        <v>6.849315068493156</v>
      </c>
      <c r="K128" s="9">
        <v>40.1</v>
      </c>
      <c r="L128" s="3">
        <v>3.886010362694292</v>
      </c>
      <c r="M128" s="3">
        <v>0.7537688442211143</v>
      </c>
      <c r="N128" s="9">
        <v>45.4</v>
      </c>
      <c r="O128" s="3">
        <v>1.3392857142857206</v>
      </c>
      <c r="P128" s="3">
        <v>-2.5751072961373467</v>
      </c>
      <c r="Q128" s="9">
        <v>40.2</v>
      </c>
      <c r="R128" s="3">
        <v>-0.2481389578163684</v>
      </c>
      <c r="S128" s="3">
        <v>-0.4950495049504844</v>
      </c>
      <c r="T128" s="9">
        <v>43.1</v>
      </c>
      <c r="U128" s="3">
        <v>2.863961813842497</v>
      </c>
      <c r="V128" s="3">
        <v>2.619047619047632</v>
      </c>
    </row>
    <row r="129" spans="1:22" ht="11.25">
      <c r="A129" s="7">
        <v>41091</v>
      </c>
      <c r="B129" s="9">
        <v>43.3</v>
      </c>
      <c r="C129" s="3">
        <v>0.932400932400923</v>
      </c>
      <c r="D129" s="3">
        <v>0.932400932400923</v>
      </c>
      <c r="E129" s="9">
        <v>48.4</v>
      </c>
      <c r="F129" s="3">
        <v>1.0438413361169019</v>
      </c>
      <c r="G129" s="3">
        <v>-2.6156941649899457</v>
      </c>
      <c r="H129" s="9">
        <v>46.5</v>
      </c>
      <c r="I129" s="3">
        <v>-0.6410256410256387</v>
      </c>
      <c r="J129" s="3">
        <v>5.9225512528473745</v>
      </c>
      <c r="K129" s="9">
        <v>40.3</v>
      </c>
      <c r="L129" s="3">
        <v>0.4987531172069737</v>
      </c>
      <c r="M129" s="3">
        <v>1.7676767676767513</v>
      </c>
      <c r="N129" s="9">
        <v>45.7</v>
      </c>
      <c r="O129" s="3">
        <v>0.6607929515418665</v>
      </c>
      <c r="P129" s="3">
        <v>-2.1413276231263434</v>
      </c>
      <c r="Q129" s="9">
        <v>40.6</v>
      </c>
      <c r="R129" s="3">
        <v>0.995024875621886</v>
      </c>
      <c r="S129" s="3">
        <v>1.5000000000000124</v>
      </c>
      <c r="T129" s="9">
        <v>44.8</v>
      </c>
      <c r="U129" s="3">
        <v>3.944315545243615</v>
      </c>
      <c r="V129" s="3">
        <v>5.660377358490565</v>
      </c>
    </row>
    <row r="130" spans="1:22" ht="11.25">
      <c r="A130" s="7">
        <v>41122</v>
      </c>
      <c r="B130" s="9">
        <v>43</v>
      </c>
      <c r="C130" s="3">
        <v>-0.6928406466512604</v>
      </c>
      <c r="D130" s="3">
        <v>0.7025761124121788</v>
      </c>
      <c r="E130" s="9">
        <v>48.1</v>
      </c>
      <c r="F130" s="3">
        <v>-0.619834710743794</v>
      </c>
      <c r="G130" s="3">
        <v>-3.4136546184738825</v>
      </c>
      <c r="H130" s="9">
        <v>45.2</v>
      </c>
      <c r="I130" s="3">
        <v>-2.7956989247311714</v>
      </c>
      <c r="J130" s="3">
        <v>2.262443438914019</v>
      </c>
      <c r="K130" s="9">
        <v>40</v>
      </c>
      <c r="L130" s="3">
        <v>-0.7444168734491274</v>
      </c>
      <c r="M130" s="3">
        <v>0.5025125628140836</v>
      </c>
      <c r="N130" s="9">
        <v>45.2</v>
      </c>
      <c r="O130" s="3">
        <v>-1.094091903719907</v>
      </c>
      <c r="P130" s="3">
        <v>-0.4405286343612258</v>
      </c>
      <c r="Q130" s="9">
        <v>40.8</v>
      </c>
      <c r="R130" s="3">
        <v>0.49261083743841194</v>
      </c>
      <c r="S130" s="3">
        <v>1.492537313432818</v>
      </c>
      <c r="T130" s="9">
        <v>44</v>
      </c>
      <c r="U130" s="3">
        <v>-1.7857142857142794</v>
      </c>
      <c r="V130" s="3">
        <v>5.011933174224348</v>
      </c>
    </row>
    <row r="131" spans="1:22" ht="11.25">
      <c r="A131" s="7">
        <v>41153</v>
      </c>
      <c r="B131" s="9">
        <v>42.4</v>
      </c>
      <c r="C131" s="3">
        <v>-1.3953488372093092</v>
      </c>
      <c r="D131" s="3">
        <v>-0.46948356807512415</v>
      </c>
      <c r="E131" s="9">
        <v>48</v>
      </c>
      <c r="F131" s="3">
        <v>-0.20790020790021346</v>
      </c>
      <c r="G131" s="3">
        <v>-4.761904761904756</v>
      </c>
      <c r="H131" s="9">
        <v>44</v>
      </c>
      <c r="I131" s="3">
        <v>-2.6548672566371723</v>
      </c>
      <c r="J131" s="3">
        <v>0.686498855835227</v>
      </c>
      <c r="K131" s="9">
        <v>38.9</v>
      </c>
      <c r="L131" s="3">
        <v>-2.750000000000008</v>
      </c>
      <c r="M131" s="3">
        <v>-1.7676767676767735</v>
      </c>
      <c r="N131" s="9">
        <v>44.7</v>
      </c>
      <c r="O131" s="3">
        <v>-1.106194690265483</v>
      </c>
      <c r="P131" s="3">
        <v>-0.44543429844097204</v>
      </c>
      <c r="Q131" s="9">
        <v>40.3</v>
      </c>
      <c r="R131" s="3">
        <v>-1.225490196078427</v>
      </c>
      <c r="S131" s="3">
        <v>0</v>
      </c>
      <c r="T131" s="9">
        <v>43.3</v>
      </c>
      <c r="U131" s="3">
        <v>-1.5909090909090984</v>
      </c>
      <c r="V131" s="3">
        <v>2.8503562945368044</v>
      </c>
    </row>
    <row r="132" spans="1:22" ht="11.25">
      <c r="A132" s="12">
        <v>41183</v>
      </c>
      <c r="B132" s="13">
        <v>41.9</v>
      </c>
      <c r="C132" s="14">
        <v>-1.1792452830188704</v>
      </c>
      <c r="D132" s="14">
        <v>-1.8735362997658211</v>
      </c>
      <c r="E132" s="13">
        <v>48.2</v>
      </c>
      <c r="F132" s="14">
        <v>0.4166666666666652</v>
      </c>
      <c r="G132" s="14">
        <v>-4.743083003952564</v>
      </c>
      <c r="H132" s="13">
        <v>43</v>
      </c>
      <c r="I132" s="14">
        <v>-2.2727272727272707</v>
      </c>
      <c r="J132" s="14">
        <v>-3.1531531531531543</v>
      </c>
      <c r="K132" s="13">
        <v>39.4</v>
      </c>
      <c r="L132" s="14">
        <v>1.285347043701801</v>
      </c>
      <c r="M132" s="14">
        <v>-2.2332506203473934</v>
      </c>
      <c r="N132" s="13">
        <v>44.1</v>
      </c>
      <c r="O132" s="14">
        <v>-1.342281879194629</v>
      </c>
      <c r="P132" s="14">
        <v>-0.8988764044943753</v>
      </c>
      <c r="Q132" s="13">
        <v>39.7</v>
      </c>
      <c r="R132" s="14">
        <v>-1.4888337468982438</v>
      </c>
      <c r="S132" s="14">
        <v>-1.975308641975304</v>
      </c>
      <c r="T132" s="13">
        <v>42.3</v>
      </c>
      <c r="U132" s="14">
        <v>-2.3094688221709014</v>
      </c>
      <c r="V132" s="14">
        <v>-0.7042253521126862</v>
      </c>
    </row>
    <row r="133" spans="1:22" ht="11.25">
      <c r="A133" s="18">
        <v>41214</v>
      </c>
      <c r="B133" s="13">
        <v>41.9</v>
      </c>
      <c r="C133" s="14">
        <v>0</v>
      </c>
      <c r="D133" s="14">
        <v>-1.8735362997658211</v>
      </c>
      <c r="E133" s="13">
        <v>47.4</v>
      </c>
      <c r="F133" s="14">
        <v>-1.6597510373444035</v>
      </c>
      <c r="G133" s="14">
        <v>-6.69291338582677</v>
      </c>
      <c r="H133" s="13">
        <v>44.2</v>
      </c>
      <c r="I133" s="14">
        <v>2.7906976744186185</v>
      </c>
      <c r="J133" s="14">
        <v>-0.6741573033707815</v>
      </c>
      <c r="K133" s="13">
        <v>39.5</v>
      </c>
      <c r="L133" s="14">
        <v>0.2538071065989911</v>
      </c>
      <c r="M133" s="14">
        <v>-1.7412935323383172</v>
      </c>
      <c r="N133" s="13">
        <v>44.2</v>
      </c>
      <c r="O133" s="14">
        <v>0.22675736961450532</v>
      </c>
      <c r="P133" s="14">
        <v>0.454545454545463</v>
      </c>
      <c r="Q133" s="13">
        <v>39.5</v>
      </c>
      <c r="R133" s="14">
        <v>-0.5037783375314908</v>
      </c>
      <c r="S133" s="14">
        <v>-2.9484029484029506</v>
      </c>
      <c r="T133" s="13">
        <v>42</v>
      </c>
      <c r="U133" s="14">
        <v>-0.7092198581560183</v>
      </c>
      <c r="V133" s="14">
        <v>0.23866348448686736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0</v>
      </c>
      <c r="E135" s="9">
        <v>-0.8000000000000043</v>
      </c>
      <c r="H135" s="9">
        <v>1.2</v>
      </c>
      <c r="K135" s="9">
        <v>0.10000000000000142</v>
      </c>
      <c r="N135" s="9">
        <v>0.10000000000000142</v>
      </c>
      <c r="Q135" s="9">
        <v>-0.20000000000000284</v>
      </c>
      <c r="T135" s="9">
        <v>-0.29999999999999716</v>
      </c>
    </row>
    <row r="136" spans="1:20" ht="11.25">
      <c r="A136" s="3" t="s">
        <v>47</v>
      </c>
      <c r="B136" s="9">
        <v>-0.8000000000000043</v>
      </c>
      <c r="E136" s="9">
        <v>-3.4</v>
      </c>
      <c r="H136" s="9">
        <v>-0.29999999999999716</v>
      </c>
      <c r="K136" s="9">
        <v>-0.7000000000000028</v>
      </c>
      <c r="N136" s="9">
        <v>0.20000000000000284</v>
      </c>
      <c r="Q136" s="9">
        <v>-1.2</v>
      </c>
      <c r="T136" s="9">
        <v>0.10000000000000142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11.2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11.2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11.2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11.2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11.2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11.2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11.2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11.2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11.2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11.2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11.2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11.2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11.2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11.2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11.2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11.2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11.2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11.2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11.2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11.2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11.2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11.2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11.2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11.2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11.2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11.2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11.2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11.2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11.2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11.2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11.2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11.2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11.2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11.2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11.2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11.2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11.2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11.2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11.2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11.2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11.2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11.2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11.2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11.2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11.2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11.2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11.2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11.2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11.2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11.2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11.2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11.2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11.2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11.2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11.2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11.2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11.2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11.2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11.2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11.2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11.2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11.2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11.2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11.2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11.2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11.2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11.2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11.2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11.2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11.2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11.2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11.2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11.2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11.2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11.2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11.2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11.2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11.2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11.2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11.2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11.2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11.2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11.2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11.2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11.2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11.2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11.2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11.2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11.2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11.2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11.2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11.2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11.2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11.2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11.2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11.2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11.2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11.2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11.2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11.2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11.2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11.2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11.2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11.2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11.2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11.2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11.2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11.2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11.2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11.2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11.2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11.2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11.2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11.2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11.2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11.25">
      <c r="A121" s="15">
        <v>40848</v>
      </c>
      <c r="B121" s="16">
        <v>5.2</v>
      </c>
      <c r="C121" s="17">
        <v>-0.6</v>
      </c>
      <c r="D121" s="17">
        <v>-0.5</v>
      </c>
      <c r="E121" s="16">
        <v>5.5</v>
      </c>
      <c r="F121" s="17">
        <v>-0.5</v>
      </c>
      <c r="G121" s="17">
        <v>-2.9</v>
      </c>
      <c r="H121" s="16">
        <v>8.4</v>
      </c>
      <c r="I121" s="17">
        <v>-1</v>
      </c>
      <c r="J121" s="17">
        <v>-1</v>
      </c>
      <c r="K121" s="16">
        <v>4.2</v>
      </c>
      <c r="L121" s="17">
        <v>-0.3</v>
      </c>
      <c r="M121" s="17">
        <v>-1.1</v>
      </c>
      <c r="N121" s="16">
        <v>5.5</v>
      </c>
      <c r="O121" s="17">
        <v>-0.2</v>
      </c>
      <c r="P121" s="17">
        <v>0.6</v>
      </c>
      <c r="Q121" s="16">
        <v>5</v>
      </c>
      <c r="R121" s="17">
        <v>-0.6</v>
      </c>
      <c r="S121" s="17">
        <v>-0.5</v>
      </c>
      <c r="T121" s="16">
        <v>3.6</v>
      </c>
      <c r="U121" s="17">
        <v>-0.8</v>
      </c>
      <c r="V121" s="17">
        <v>-0.1</v>
      </c>
    </row>
    <row r="122" spans="1:22" ht="11.25">
      <c r="A122" s="12">
        <v>40878</v>
      </c>
      <c r="B122" s="13">
        <v>4.7</v>
      </c>
      <c r="C122" s="14">
        <v>-0.5</v>
      </c>
      <c r="D122" s="14">
        <v>-0.6</v>
      </c>
      <c r="E122" s="13">
        <v>4.7</v>
      </c>
      <c r="F122" s="14">
        <v>-0.8</v>
      </c>
      <c r="G122" s="14">
        <v>-2.2</v>
      </c>
      <c r="H122" s="13">
        <v>7.7</v>
      </c>
      <c r="I122" s="14">
        <v>-0.7</v>
      </c>
      <c r="J122" s="14">
        <v>-0.7</v>
      </c>
      <c r="K122" s="13">
        <v>3.8</v>
      </c>
      <c r="L122" s="14">
        <v>-0.4</v>
      </c>
      <c r="M122" s="14">
        <v>-0.5</v>
      </c>
      <c r="N122" s="13">
        <v>4.9</v>
      </c>
      <c r="O122" s="14">
        <v>-0.6</v>
      </c>
      <c r="P122" s="14">
        <v>0</v>
      </c>
      <c r="Q122" s="13">
        <v>4.7</v>
      </c>
      <c r="R122" s="14">
        <v>-0.3</v>
      </c>
      <c r="S122" s="14">
        <v>-0.6</v>
      </c>
      <c r="T122" s="13">
        <v>3.1</v>
      </c>
      <c r="U122" s="14">
        <v>-0.5</v>
      </c>
      <c r="V122" s="14">
        <v>0.1</v>
      </c>
    </row>
    <row r="123" spans="1:22" ht="11.25">
      <c r="A123" s="8">
        <v>40909</v>
      </c>
      <c r="B123" s="9">
        <v>5.5</v>
      </c>
      <c r="C123" s="3">
        <v>0.8</v>
      </c>
      <c r="D123" s="3">
        <v>-0.6</v>
      </c>
      <c r="E123" s="9">
        <v>5.7</v>
      </c>
      <c r="F123" s="3">
        <v>1</v>
      </c>
      <c r="G123" s="3">
        <v>-1.4</v>
      </c>
      <c r="H123" s="9">
        <v>8.3</v>
      </c>
      <c r="I123" s="3">
        <v>0.6000000000000005</v>
      </c>
      <c r="J123" s="3">
        <v>-2.4</v>
      </c>
      <c r="K123" s="9">
        <v>4.5</v>
      </c>
      <c r="L123" s="3">
        <v>0.7</v>
      </c>
      <c r="M123" s="3">
        <v>-0.8</v>
      </c>
      <c r="N123" s="9">
        <v>5.6</v>
      </c>
      <c r="O123" s="3">
        <v>0.6999999999999993</v>
      </c>
      <c r="P123" s="3">
        <v>0.5</v>
      </c>
      <c r="Q123" s="9">
        <v>5.5</v>
      </c>
      <c r="R123" s="3">
        <v>0.8</v>
      </c>
      <c r="S123" s="3">
        <v>-0.5</v>
      </c>
      <c r="T123" s="9">
        <v>3.9</v>
      </c>
      <c r="U123" s="3">
        <v>0.8</v>
      </c>
      <c r="V123" s="3">
        <v>-0.3</v>
      </c>
    </row>
    <row r="124" spans="1:22" ht="11.25">
      <c r="A124" s="7">
        <v>40940</v>
      </c>
      <c r="B124" s="9">
        <v>5.7</v>
      </c>
      <c r="C124" s="3">
        <v>0.2</v>
      </c>
      <c r="D124" s="3">
        <v>-0.7</v>
      </c>
      <c r="E124" s="9">
        <v>5.1</v>
      </c>
      <c r="F124" s="3">
        <v>-0.6000000000000005</v>
      </c>
      <c r="G124" s="3">
        <v>-2.7</v>
      </c>
      <c r="H124" s="9">
        <v>7.8</v>
      </c>
      <c r="I124" s="3">
        <v>-0.5000000000000009</v>
      </c>
      <c r="J124" s="3">
        <v>-2.5</v>
      </c>
      <c r="K124" s="9">
        <v>4.7</v>
      </c>
      <c r="L124" s="3">
        <v>0.2</v>
      </c>
      <c r="M124" s="3">
        <v>-1.6</v>
      </c>
      <c r="N124" s="9">
        <v>5.7</v>
      </c>
      <c r="O124" s="3">
        <v>0.10000000000000053</v>
      </c>
      <c r="P124" s="3">
        <v>0.8</v>
      </c>
      <c r="Q124" s="9">
        <v>6.1</v>
      </c>
      <c r="R124" s="3">
        <v>0.6</v>
      </c>
      <c r="S124" s="3">
        <v>-0.5</v>
      </c>
      <c r="T124" s="9">
        <v>4.1</v>
      </c>
      <c r="U124" s="3">
        <v>0.2</v>
      </c>
      <c r="V124" s="3">
        <v>-0.3000000000000007</v>
      </c>
    </row>
    <row r="125" spans="1:22" ht="11.25">
      <c r="A125" s="7">
        <v>40969</v>
      </c>
      <c r="B125" s="9">
        <v>6.2</v>
      </c>
      <c r="C125" s="3">
        <v>0.5</v>
      </c>
      <c r="D125" s="3">
        <v>-0.3</v>
      </c>
      <c r="E125" s="9">
        <v>6.2</v>
      </c>
      <c r="F125" s="3">
        <v>1.1</v>
      </c>
      <c r="G125" s="3">
        <v>-1.4</v>
      </c>
      <c r="H125" s="9">
        <v>8.1</v>
      </c>
      <c r="I125" s="3">
        <v>0.3</v>
      </c>
      <c r="J125" s="3">
        <v>-2.4</v>
      </c>
      <c r="K125" s="9">
        <v>5.1</v>
      </c>
      <c r="L125" s="3">
        <v>0.39999999999999947</v>
      </c>
      <c r="M125" s="3">
        <v>-0.2</v>
      </c>
      <c r="N125" s="9">
        <v>5.9</v>
      </c>
      <c r="O125" s="3">
        <v>0.2</v>
      </c>
      <c r="P125" s="3">
        <v>1</v>
      </c>
      <c r="Q125" s="9">
        <v>6.5</v>
      </c>
      <c r="R125" s="3">
        <v>0.4</v>
      </c>
      <c r="S125" s="3">
        <v>-0.4</v>
      </c>
      <c r="T125" s="9">
        <v>5.2</v>
      </c>
      <c r="U125" s="3">
        <v>1.1</v>
      </c>
      <c r="V125" s="3">
        <v>0.2</v>
      </c>
    </row>
    <row r="126" spans="1:22" ht="11.2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11.25">
      <c r="A127" s="7">
        <v>41030</v>
      </c>
      <c r="B127" s="9">
        <v>5.8</v>
      </c>
      <c r="C127" s="3">
        <v>-0.2</v>
      </c>
      <c r="D127" s="3">
        <v>-0.6000000000000005</v>
      </c>
      <c r="E127" s="9">
        <v>5.9</v>
      </c>
      <c r="F127" s="3">
        <v>0.3000000000000007</v>
      </c>
      <c r="G127" s="3">
        <v>-0.8999999999999995</v>
      </c>
      <c r="H127" s="9">
        <v>8</v>
      </c>
      <c r="I127" s="3">
        <v>-0.3000000000000007</v>
      </c>
      <c r="J127" s="3">
        <v>-2.5</v>
      </c>
      <c r="K127" s="9">
        <v>5.1</v>
      </c>
      <c r="L127" s="3">
        <v>0.09999999999999964</v>
      </c>
      <c r="M127" s="3">
        <v>0.39999999999999947</v>
      </c>
      <c r="N127" s="9">
        <v>5.2</v>
      </c>
      <c r="O127" s="3">
        <v>-0.39999999999999947</v>
      </c>
      <c r="P127" s="3">
        <v>-0.2</v>
      </c>
      <c r="Q127" s="9">
        <v>6.2</v>
      </c>
      <c r="R127" s="3">
        <v>-0.3</v>
      </c>
      <c r="S127" s="3">
        <v>-0.5</v>
      </c>
      <c r="T127" s="9">
        <v>4.5</v>
      </c>
      <c r="U127" s="3">
        <v>-0.2</v>
      </c>
      <c r="V127" s="3">
        <v>-0.6</v>
      </c>
    </row>
    <row r="128" spans="1:22" ht="11.25">
      <c r="A128" s="7">
        <v>41061</v>
      </c>
      <c r="B128" s="9">
        <v>5.9</v>
      </c>
      <c r="C128" s="3">
        <v>0.10000000000000053</v>
      </c>
      <c r="D128" s="3">
        <v>-0.3</v>
      </c>
      <c r="E128" s="9">
        <v>6.3</v>
      </c>
      <c r="F128" s="3">
        <v>0.39999999999999947</v>
      </c>
      <c r="G128" s="3">
        <v>0.2</v>
      </c>
      <c r="H128" s="9">
        <v>7.9</v>
      </c>
      <c r="I128" s="3">
        <v>-0.09999999999999964</v>
      </c>
      <c r="J128" s="3">
        <v>-2.3</v>
      </c>
      <c r="K128" s="9">
        <v>4.5</v>
      </c>
      <c r="L128" s="3">
        <v>-0.6</v>
      </c>
      <c r="M128" s="3">
        <v>-0.09999999999999964</v>
      </c>
      <c r="N128" s="9">
        <v>5.2</v>
      </c>
      <c r="O128" s="3">
        <v>0</v>
      </c>
      <c r="P128" s="3">
        <v>-0.09999999999999964</v>
      </c>
      <c r="Q128" s="9">
        <v>6.5</v>
      </c>
      <c r="R128" s="3">
        <v>0.3</v>
      </c>
      <c r="S128" s="3">
        <v>-0.09999999999999964</v>
      </c>
      <c r="T128" s="9">
        <v>4</v>
      </c>
      <c r="U128" s="3">
        <v>-0.5</v>
      </c>
      <c r="V128" s="3">
        <v>-0.8</v>
      </c>
    </row>
    <row r="129" spans="1:22" ht="11.25">
      <c r="A129" s="7">
        <v>41091</v>
      </c>
      <c r="B129" s="9">
        <v>5.4</v>
      </c>
      <c r="C129" s="3">
        <v>-0.5</v>
      </c>
      <c r="D129" s="3">
        <v>-0.6</v>
      </c>
      <c r="E129" s="9">
        <v>6.5</v>
      </c>
      <c r="F129" s="3">
        <v>0.2</v>
      </c>
      <c r="G129" s="3">
        <v>0.2</v>
      </c>
      <c r="H129" s="9">
        <v>6.7</v>
      </c>
      <c r="I129" s="3">
        <v>-1.2</v>
      </c>
      <c r="J129" s="3">
        <v>-3.1</v>
      </c>
      <c r="K129" s="9">
        <v>4.4</v>
      </c>
      <c r="L129" s="3">
        <v>-0.09999999999999964</v>
      </c>
      <c r="M129" s="3">
        <v>-0.3</v>
      </c>
      <c r="N129" s="9">
        <v>5</v>
      </c>
      <c r="O129" s="3">
        <v>-0.2</v>
      </c>
      <c r="P129" s="3">
        <v>0</v>
      </c>
      <c r="Q129" s="9">
        <v>5.7</v>
      </c>
      <c r="R129" s="3">
        <v>-0.8</v>
      </c>
      <c r="S129" s="3">
        <v>-0.8</v>
      </c>
      <c r="T129" s="9">
        <v>3.8</v>
      </c>
      <c r="U129" s="3">
        <v>-0.2</v>
      </c>
      <c r="V129" s="3">
        <v>-0.9</v>
      </c>
    </row>
    <row r="130" spans="1:22" ht="11.25">
      <c r="A130" s="7">
        <v>41122</v>
      </c>
      <c r="B130" s="9">
        <v>5.3</v>
      </c>
      <c r="C130" s="3">
        <v>-0.10000000000000053</v>
      </c>
      <c r="D130" s="3">
        <v>-0.7</v>
      </c>
      <c r="E130" s="9">
        <v>6.7</v>
      </c>
      <c r="F130" s="3">
        <v>0.2</v>
      </c>
      <c r="G130" s="3">
        <v>0</v>
      </c>
      <c r="H130" s="9">
        <v>6.4</v>
      </c>
      <c r="I130" s="3">
        <v>-0.3</v>
      </c>
      <c r="J130" s="3">
        <v>-2.5</v>
      </c>
      <c r="K130" s="9">
        <v>4.3</v>
      </c>
      <c r="L130" s="3">
        <v>-0.10000000000000053</v>
      </c>
      <c r="M130" s="3">
        <v>-0.5</v>
      </c>
      <c r="N130" s="9">
        <v>4.7</v>
      </c>
      <c r="O130" s="3">
        <v>-0.3</v>
      </c>
      <c r="P130" s="3">
        <v>-0.39999999999999947</v>
      </c>
      <c r="Q130" s="9">
        <v>5.8</v>
      </c>
      <c r="R130" s="3">
        <v>0.09999999999999964</v>
      </c>
      <c r="S130" s="3">
        <v>-0.5</v>
      </c>
      <c r="T130" s="9">
        <v>3.5</v>
      </c>
      <c r="U130" s="3">
        <v>-0.3</v>
      </c>
      <c r="V130" s="3">
        <v>-1.7</v>
      </c>
    </row>
    <row r="131" spans="1:22" ht="11.25">
      <c r="A131" s="7">
        <v>41153</v>
      </c>
      <c r="B131" s="9">
        <v>5.4</v>
      </c>
      <c r="C131" s="3">
        <v>0.10000000000000053</v>
      </c>
      <c r="D131" s="3">
        <v>-0.6</v>
      </c>
      <c r="E131" s="9">
        <v>5.7</v>
      </c>
      <c r="F131" s="3">
        <v>-1</v>
      </c>
      <c r="G131" s="3">
        <v>-0.7</v>
      </c>
      <c r="H131" s="9">
        <v>6.2</v>
      </c>
      <c r="I131" s="3">
        <v>-0.2</v>
      </c>
      <c r="J131" s="3">
        <v>-2.8</v>
      </c>
      <c r="K131" s="9">
        <v>4</v>
      </c>
      <c r="L131" s="3">
        <v>-0.3</v>
      </c>
      <c r="M131" s="3">
        <v>-1</v>
      </c>
      <c r="N131" s="9">
        <v>4.4</v>
      </c>
      <c r="O131" s="3">
        <v>-0.3</v>
      </c>
      <c r="P131" s="3">
        <v>-1.3</v>
      </c>
      <c r="Q131" s="9">
        <v>6.5</v>
      </c>
      <c r="R131" s="3">
        <v>0.7</v>
      </c>
      <c r="S131" s="3">
        <v>0.4</v>
      </c>
      <c r="T131" s="9">
        <v>3.6</v>
      </c>
      <c r="U131" s="3">
        <v>0.1</v>
      </c>
      <c r="V131" s="3">
        <v>-1.2</v>
      </c>
    </row>
    <row r="132" spans="1:22" ht="11.25">
      <c r="A132" s="12">
        <v>41183</v>
      </c>
      <c r="B132" s="13">
        <v>5.3</v>
      </c>
      <c r="C132" s="14">
        <v>-0.10000000000000053</v>
      </c>
      <c r="D132" s="14">
        <v>-0.5</v>
      </c>
      <c r="E132" s="13">
        <v>6.7</v>
      </c>
      <c r="F132" s="14">
        <v>1</v>
      </c>
      <c r="G132" s="14">
        <v>0.7</v>
      </c>
      <c r="H132" s="13">
        <v>7</v>
      </c>
      <c r="I132" s="14">
        <v>0.8</v>
      </c>
      <c r="J132" s="14">
        <v>-2.4</v>
      </c>
      <c r="K132" s="13">
        <v>3.9</v>
      </c>
      <c r="L132" s="14">
        <v>-0.1</v>
      </c>
      <c r="M132" s="14">
        <v>-0.6</v>
      </c>
      <c r="N132" s="13">
        <v>4.6</v>
      </c>
      <c r="O132" s="14">
        <v>0.1999999999999993</v>
      </c>
      <c r="P132" s="14">
        <v>-1.1</v>
      </c>
      <c r="Q132" s="13">
        <v>5.9</v>
      </c>
      <c r="R132" s="14">
        <v>-0.6</v>
      </c>
      <c r="S132" s="14">
        <v>0.3000000000000007</v>
      </c>
      <c r="T132" s="13">
        <v>3.9</v>
      </c>
      <c r="U132" s="14">
        <v>0.3</v>
      </c>
      <c r="V132" s="14">
        <v>-0.5</v>
      </c>
    </row>
    <row r="133" spans="1:22" ht="11.25">
      <c r="A133" s="18">
        <v>41214</v>
      </c>
      <c r="B133" s="13">
        <v>4.9</v>
      </c>
      <c r="C133" s="14">
        <v>-0.39999999999999947</v>
      </c>
      <c r="D133" s="14">
        <v>-0.3</v>
      </c>
      <c r="E133" s="13">
        <v>5.7</v>
      </c>
      <c r="F133" s="14">
        <v>-1</v>
      </c>
      <c r="G133" s="14">
        <v>0.2</v>
      </c>
      <c r="H133" s="13">
        <v>6.5</v>
      </c>
      <c r="I133" s="14">
        <v>-0.5</v>
      </c>
      <c r="J133" s="14">
        <v>-1.9</v>
      </c>
      <c r="K133" s="13">
        <v>3.9</v>
      </c>
      <c r="L133" s="14">
        <v>0</v>
      </c>
      <c r="M133" s="14">
        <v>-0.3</v>
      </c>
      <c r="N133" s="13">
        <v>4.1</v>
      </c>
      <c r="O133" s="14">
        <v>-0.5</v>
      </c>
      <c r="P133" s="14">
        <v>-1.4</v>
      </c>
      <c r="Q133" s="13">
        <v>5.5</v>
      </c>
      <c r="R133" s="14">
        <v>-0.4</v>
      </c>
      <c r="S133" s="14">
        <v>0.5</v>
      </c>
      <c r="T133" s="13">
        <v>3.5</v>
      </c>
      <c r="U133" s="14">
        <v>-0.4</v>
      </c>
      <c r="V133" s="14">
        <v>-0.1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-0.39999999999999947</v>
      </c>
      <c r="E135" s="9">
        <v>-1</v>
      </c>
      <c r="H135" s="9">
        <v>-0.5</v>
      </c>
      <c r="K135" s="9">
        <v>0</v>
      </c>
      <c r="N135" s="9">
        <v>-0.5</v>
      </c>
      <c r="Q135" s="9">
        <v>-0.4</v>
      </c>
      <c r="T135" s="9">
        <v>-0.4</v>
      </c>
    </row>
    <row r="136" spans="1:20" ht="11.25">
      <c r="A136" s="3" t="s">
        <v>47</v>
      </c>
      <c r="B136" s="9">
        <v>-0.3</v>
      </c>
      <c r="E136" s="9">
        <v>0.2</v>
      </c>
      <c r="H136" s="9">
        <v>-1.9</v>
      </c>
      <c r="K136" s="9">
        <v>-0.3</v>
      </c>
      <c r="N136" s="9">
        <v>-1.4</v>
      </c>
      <c r="Q136" s="9">
        <v>0.5</v>
      </c>
      <c r="T136" s="9">
        <v>-0.1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11.2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11.2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11.2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11.2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11.2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11.2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11.2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11.2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11.2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11.2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11.2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11.2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11.2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11.2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11.2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11.2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11.2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11.2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11.2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11.2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11.2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11.2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11.2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11.2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11.2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11.2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11.2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11.2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11.2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11.2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11.2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11.2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11.2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11.2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11.2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11.2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11.2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11.2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11.2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11.2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11.2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11.2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11.2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11.2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11.2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11.2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11.2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11.2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11.2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11.2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11.2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11.2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11.2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11.2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11.2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11.2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11.2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11.2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11.2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11.2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11.2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11.2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11.2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11.2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11.2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11.2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11.2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11.2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11.2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11.2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11.2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11.2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11.2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11.2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11.2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11.2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11.2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11.2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11.2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11.2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11.2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11.2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11.2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11.2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11.2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11.2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11.2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11.2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11.2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11.2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11.2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11.2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11.2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11.2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11.2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11.2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11.2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11.2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11.2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11.2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11.2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11.2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11.2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11.2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11.2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11.2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11.2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11.2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11.2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11.2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11.2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11.2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11.2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11.2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11.2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11.25">
      <c r="A121" s="15">
        <v>40848</v>
      </c>
      <c r="B121" s="16">
        <v>3.9</v>
      </c>
      <c r="C121" s="17">
        <v>-0.6</v>
      </c>
      <c r="D121" s="17">
        <v>-0.4</v>
      </c>
      <c r="E121" s="16">
        <v>3.8</v>
      </c>
      <c r="F121" s="17">
        <v>-0.9</v>
      </c>
      <c r="G121" s="17">
        <v>-2</v>
      </c>
      <c r="H121" s="16">
        <v>6</v>
      </c>
      <c r="I121" s="17">
        <v>-0.9</v>
      </c>
      <c r="J121" s="17">
        <v>-0.2</v>
      </c>
      <c r="K121" s="16">
        <v>3.4</v>
      </c>
      <c r="L121" s="17">
        <v>-0.1</v>
      </c>
      <c r="M121" s="17">
        <v>-0.5</v>
      </c>
      <c r="N121" s="16">
        <v>3.6</v>
      </c>
      <c r="O121" s="17">
        <v>-0.4</v>
      </c>
      <c r="P121" s="17">
        <v>0.2</v>
      </c>
      <c r="Q121" s="16">
        <v>4</v>
      </c>
      <c r="R121" s="17">
        <v>-0.8</v>
      </c>
      <c r="S121" s="17">
        <v>-0.5</v>
      </c>
      <c r="T121" s="16">
        <v>2.8</v>
      </c>
      <c r="U121" s="17">
        <v>-0.8</v>
      </c>
      <c r="V121" s="17">
        <v>-0.1</v>
      </c>
    </row>
    <row r="122" spans="1:22" ht="11.25">
      <c r="A122" s="12">
        <v>40878</v>
      </c>
      <c r="B122" s="13">
        <v>3.7</v>
      </c>
      <c r="C122" s="14">
        <v>-0.2</v>
      </c>
      <c r="D122" s="14">
        <v>-0.39999999999999947</v>
      </c>
      <c r="E122" s="13">
        <v>3.5</v>
      </c>
      <c r="F122" s="14">
        <v>-0.3</v>
      </c>
      <c r="G122" s="14">
        <v>-1.6</v>
      </c>
      <c r="H122" s="13">
        <v>5.6</v>
      </c>
      <c r="I122" s="14">
        <v>-0.4</v>
      </c>
      <c r="J122" s="14">
        <v>-0.10000000000000053</v>
      </c>
      <c r="K122" s="13">
        <v>3.3</v>
      </c>
      <c r="L122" s="14">
        <v>-0.1</v>
      </c>
      <c r="M122" s="14">
        <v>-0.1</v>
      </c>
      <c r="N122" s="13">
        <v>3.4</v>
      </c>
      <c r="O122" s="14">
        <v>-0.2</v>
      </c>
      <c r="P122" s="14">
        <v>0.2</v>
      </c>
      <c r="Q122" s="13">
        <v>3.9</v>
      </c>
      <c r="R122" s="14">
        <v>-0.1</v>
      </c>
      <c r="S122" s="14">
        <v>-0.8</v>
      </c>
      <c r="T122" s="13">
        <v>2.6</v>
      </c>
      <c r="U122" s="14">
        <v>-0.2</v>
      </c>
      <c r="V122" s="14">
        <v>0.4</v>
      </c>
    </row>
    <row r="123" spans="1:22" ht="11.25">
      <c r="A123" s="8">
        <v>40909</v>
      </c>
      <c r="B123" s="9">
        <v>4.3</v>
      </c>
      <c r="C123" s="3">
        <v>0.6</v>
      </c>
      <c r="D123" s="3">
        <v>-0.5</v>
      </c>
      <c r="E123" s="9">
        <v>4.4</v>
      </c>
      <c r="F123" s="3">
        <v>0.9</v>
      </c>
      <c r="G123" s="3">
        <v>-0.8999999999999995</v>
      </c>
      <c r="H123" s="9">
        <v>6.1</v>
      </c>
      <c r="I123" s="3">
        <v>0.5</v>
      </c>
      <c r="J123" s="3">
        <v>-1.5</v>
      </c>
      <c r="K123" s="9">
        <v>3.8</v>
      </c>
      <c r="L123" s="3">
        <v>0.5</v>
      </c>
      <c r="M123" s="3">
        <v>-0.4</v>
      </c>
      <c r="N123" s="9">
        <v>4</v>
      </c>
      <c r="O123" s="3">
        <v>0.6</v>
      </c>
      <c r="P123" s="3">
        <v>0.4</v>
      </c>
      <c r="Q123" s="9">
        <v>4.5</v>
      </c>
      <c r="R123" s="3">
        <v>0.6</v>
      </c>
      <c r="S123" s="3">
        <v>-0.8</v>
      </c>
      <c r="T123" s="9">
        <v>3</v>
      </c>
      <c r="U123" s="3">
        <v>0.4</v>
      </c>
      <c r="V123" s="3">
        <v>-0.4</v>
      </c>
    </row>
    <row r="124" spans="1:22" ht="11.25">
      <c r="A124" s="7">
        <v>40940</v>
      </c>
      <c r="B124" s="9">
        <v>4.6</v>
      </c>
      <c r="C124" s="3">
        <v>0.3</v>
      </c>
      <c r="D124" s="3">
        <v>-0.5</v>
      </c>
      <c r="E124" s="9">
        <v>4.3</v>
      </c>
      <c r="F124" s="3">
        <v>-0.10000000000000053</v>
      </c>
      <c r="G124" s="3">
        <v>-1.6</v>
      </c>
      <c r="H124" s="9">
        <v>6.1</v>
      </c>
      <c r="I124" s="3">
        <v>0</v>
      </c>
      <c r="J124" s="3">
        <v>-1.2</v>
      </c>
      <c r="K124" s="9">
        <v>3.9</v>
      </c>
      <c r="L124" s="3">
        <v>0.1</v>
      </c>
      <c r="M124" s="3">
        <v>-1.1</v>
      </c>
      <c r="N124" s="9">
        <v>4.3</v>
      </c>
      <c r="O124" s="3">
        <v>0.3</v>
      </c>
      <c r="P124" s="3">
        <v>0.7</v>
      </c>
      <c r="Q124" s="9">
        <v>5</v>
      </c>
      <c r="R124" s="3">
        <v>0.5</v>
      </c>
      <c r="S124" s="3">
        <v>-0.8</v>
      </c>
      <c r="T124" s="9">
        <v>3.2</v>
      </c>
      <c r="U124" s="3">
        <v>0.2</v>
      </c>
      <c r="V124" s="3">
        <v>0</v>
      </c>
    </row>
    <row r="125" spans="1:22" ht="11.25">
      <c r="A125" s="7">
        <v>40969</v>
      </c>
      <c r="B125" s="9">
        <v>5</v>
      </c>
      <c r="C125" s="3">
        <v>0.4</v>
      </c>
      <c r="D125" s="3">
        <v>0</v>
      </c>
      <c r="E125" s="9">
        <v>5.1</v>
      </c>
      <c r="F125" s="3">
        <v>0.8</v>
      </c>
      <c r="G125" s="3">
        <v>-0.9</v>
      </c>
      <c r="H125" s="9">
        <v>5.9</v>
      </c>
      <c r="I125" s="3">
        <v>-0.1999999999999993</v>
      </c>
      <c r="J125" s="3">
        <v>-1.9</v>
      </c>
      <c r="K125" s="9">
        <v>4</v>
      </c>
      <c r="L125" s="3">
        <v>0.1</v>
      </c>
      <c r="M125" s="3">
        <v>-0.09999999999999964</v>
      </c>
      <c r="N125" s="9">
        <v>4.5</v>
      </c>
      <c r="O125" s="3">
        <v>0.2</v>
      </c>
      <c r="P125" s="3">
        <v>0.9</v>
      </c>
      <c r="Q125" s="9">
        <v>5.4</v>
      </c>
      <c r="R125" s="3">
        <v>0.4</v>
      </c>
      <c r="S125" s="3">
        <v>-0.09999999999999964</v>
      </c>
      <c r="T125" s="9">
        <v>4.4</v>
      </c>
      <c r="U125" s="3">
        <v>1.2</v>
      </c>
      <c r="V125" s="3">
        <v>0.5</v>
      </c>
    </row>
    <row r="126" spans="1:22" ht="11.2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11.25">
      <c r="A127" s="7">
        <v>41030</v>
      </c>
      <c r="B127" s="9">
        <v>4.5</v>
      </c>
      <c r="C127" s="3">
        <v>-0.09999999999999964</v>
      </c>
      <c r="D127" s="3">
        <v>-0.4</v>
      </c>
      <c r="E127" s="9">
        <v>4.9</v>
      </c>
      <c r="F127" s="3">
        <v>0.6000000000000005</v>
      </c>
      <c r="G127" s="3">
        <v>-0.6999999999999993</v>
      </c>
      <c r="H127" s="9">
        <v>5.7</v>
      </c>
      <c r="I127" s="3">
        <v>0</v>
      </c>
      <c r="J127" s="3">
        <v>-1.8</v>
      </c>
      <c r="K127" s="9">
        <v>3.7</v>
      </c>
      <c r="L127" s="3">
        <v>0</v>
      </c>
      <c r="M127" s="3">
        <v>0.3</v>
      </c>
      <c r="N127" s="9">
        <v>3.7</v>
      </c>
      <c r="O127" s="3">
        <v>-0.5</v>
      </c>
      <c r="P127" s="3">
        <v>-0.5</v>
      </c>
      <c r="Q127" s="9">
        <v>5</v>
      </c>
      <c r="R127" s="3">
        <v>-0.09999999999999964</v>
      </c>
      <c r="S127" s="3">
        <v>-0.4</v>
      </c>
      <c r="T127" s="9">
        <v>3.7</v>
      </c>
      <c r="U127" s="3">
        <v>-0.2</v>
      </c>
      <c r="V127" s="3">
        <v>-0.5</v>
      </c>
    </row>
    <row r="128" spans="1:22" ht="11.25">
      <c r="A128" s="7">
        <v>41061</v>
      </c>
      <c r="B128" s="9">
        <v>4.8</v>
      </c>
      <c r="C128" s="3">
        <v>0.3</v>
      </c>
      <c r="D128" s="3">
        <v>-0.2</v>
      </c>
      <c r="E128" s="9">
        <v>5.3</v>
      </c>
      <c r="F128" s="3">
        <v>0.39999999999999947</v>
      </c>
      <c r="G128" s="3">
        <v>0.2</v>
      </c>
      <c r="H128" s="9">
        <v>5.7</v>
      </c>
      <c r="I128" s="3">
        <v>0</v>
      </c>
      <c r="J128" s="3">
        <v>-1.9</v>
      </c>
      <c r="K128" s="9">
        <v>3.7</v>
      </c>
      <c r="L128" s="3">
        <v>0</v>
      </c>
      <c r="M128" s="3">
        <v>0.1</v>
      </c>
      <c r="N128" s="9">
        <v>4</v>
      </c>
      <c r="O128" s="3">
        <v>0.3</v>
      </c>
      <c r="P128" s="3">
        <v>-0.09999999999999964</v>
      </c>
      <c r="Q128" s="9">
        <v>5.5</v>
      </c>
      <c r="R128" s="3">
        <v>0.5</v>
      </c>
      <c r="S128" s="3">
        <v>0</v>
      </c>
      <c r="T128" s="9">
        <v>3.3</v>
      </c>
      <c r="U128" s="3">
        <v>-0.4</v>
      </c>
      <c r="V128" s="3">
        <v>-0.3</v>
      </c>
    </row>
    <row r="129" spans="1:22" ht="11.25">
      <c r="A129" s="7">
        <v>41091</v>
      </c>
      <c r="B129" s="9">
        <v>4.4</v>
      </c>
      <c r="C129" s="3">
        <v>-0.39999999999999947</v>
      </c>
      <c r="D129" s="3">
        <v>-0.3</v>
      </c>
      <c r="E129" s="9">
        <v>5.2</v>
      </c>
      <c r="F129" s="3">
        <v>-0.09999999999999964</v>
      </c>
      <c r="G129" s="3">
        <v>-0.2</v>
      </c>
      <c r="H129" s="9">
        <v>5.1</v>
      </c>
      <c r="I129" s="3">
        <v>-0.6000000000000005</v>
      </c>
      <c r="J129" s="3">
        <v>-2</v>
      </c>
      <c r="K129" s="9">
        <v>3.6</v>
      </c>
      <c r="L129" s="3">
        <v>-0.1</v>
      </c>
      <c r="M129" s="3">
        <v>-0.2</v>
      </c>
      <c r="N129" s="9">
        <v>3.6</v>
      </c>
      <c r="O129" s="3">
        <v>-0.4</v>
      </c>
      <c r="P129" s="3">
        <v>0.2</v>
      </c>
      <c r="Q129" s="9">
        <v>5.1</v>
      </c>
      <c r="R129" s="3">
        <v>-0.4</v>
      </c>
      <c r="S129" s="3">
        <v>-0.3000000000000007</v>
      </c>
      <c r="T129" s="9">
        <v>2.5</v>
      </c>
      <c r="U129" s="3">
        <v>-0.8</v>
      </c>
      <c r="V129" s="3">
        <v>-1.2</v>
      </c>
    </row>
    <row r="130" spans="1:22" ht="11.25">
      <c r="A130" s="7">
        <v>41122</v>
      </c>
      <c r="B130" s="9">
        <v>4.2</v>
      </c>
      <c r="C130" s="3">
        <v>-0.2</v>
      </c>
      <c r="D130" s="3">
        <v>-0.39999999999999947</v>
      </c>
      <c r="E130" s="9">
        <v>5.6</v>
      </c>
      <c r="F130" s="3">
        <v>0.39999999999999947</v>
      </c>
      <c r="G130" s="3">
        <v>0.3</v>
      </c>
      <c r="H130" s="9">
        <v>4.8</v>
      </c>
      <c r="I130" s="3">
        <v>-0.3</v>
      </c>
      <c r="J130" s="3">
        <v>-1.6</v>
      </c>
      <c r="K130" s="9">
        <v>3.3</v>
      </c>
      <c r="L130" s="3">
        <v>-0.3</v>
      </c>
      <c r="M130" s="3">
        <v>-0.3</v>
      </c>
      <c r="N130" s="9">
        <v>3.5</v>
      </c>
      <c r="O130" s="3">
        <v>-0.1</v>
      </c>
      <c r="P130" s="3">
        <v>0.1</v>
      </c>
      <c r="Q130" s="9">
        <v>4.7</v>
      </c>
      <c r="R130" s="3">
        <v>-0.39999999999999947</v>
      </c>
      <c r="S130" s="3">
        <v>-0.6</v>
      </c>
      <c r="T130" s="9">
        <v>2.8</v>
      </c>
      <c r="U130" s="3">
        <v>0.3</v>
      </c>
      <c r="V130" s="3">
        <v>-1.2</v>
      </c>
    </row>
    <row r="131" spans="1:22" ht="11.25">
      <c r="A131" s="7">
        <v>41153</v>
      </c>
      <c r="B131" s="9">
        <v>4.3</v>
      </c>
      <c r="C131" s="3">
        <v>0.09999999999999964</v>
      </c>
      <c r="D131" s="3">
        <v>-0.4</v>
      </c>
      <c r="E131" s="9">
        <v>4.6</v>
      </c>
      <c r="F131" s="3">
        <v>-1</v>
      </c>
      <c r="G131" s="3">
        <v>-0.8000000000000007</v>
      </c>
      <c r="H131" s="9">
        <v>5.1</v>
      </c>
      <c r="I131" s="3">
        <v>0.3</v>
      </c>
      <c r="J131" s="3">
        <v>-1.6</v>
      </c>
      <c r="K131" s="9">
        <v>3.1</v>
      </c>
      <c r="L131" s="3">
        <v>-0.2</v>
      </c>
      <c r="M131" s="3">
        <v>-0.8</v>
      </c>
      <c r="N131" s="9">
        <v>3.2</v>
      </c>
      <c r="O131" s="3">
        <v>-0.3</v>
      </c>
      <c r="P131" s="3">
        <v>-0.7</v>
      </c>
      <c r="Q131" s="9">
        <v>5.3</v>
      </c>
      <c r="R131" s="3">
        <v>0.6</v>
      </c>
      <c r="S131" s="3">
        <v>0.2</v>
      </c>
      <c r="T131" s="9">
        <v>2.5</v>
      </c>
      <c r="U131" s="3">
        <v>-0.3</v>
      </c>
      <c r="V131" s="3">
        <v>-1.4</v>
      </c>
    </row>
    <row r="132" spans="1:22" ht="11.25">
      <c r="A132" s="12">
        <v>41183</v>
      </c>
      <c r="B132" s="13">
        <v>4.1</v>
      </c>
      <c r="C132" s="14">
        <v>-0.2</v>
      </c>
      <c r="D132" s="14">
        <v>-0.4</v>
      </c>
      <c r="E132" s="13">
        <v>5.5</v>
      </c>
      <c r="F132" s="14">
        <v>0.9</v>
      </c>
      <c r="G132" s="14">
        <v>0.8</v>
      </c>
      <c r="H132" s="13">
        <v>5.1</v>
      </c>
      <c r="I132" s="14">
        <v>0</v>
      </c>
      <c r="J132" s="14">
        <v>-1.8</v>
      </c>
      <c r="K132" s="13">
        <v>2.8</v>
      </c>
      <c r="L132" s="14">
        <v>-0.3</v>
      </c>
      <c r="M132" s="14">
        <v>-0.7</v>
      </c>
      <c r="N132" s="13">
        <v>3.2</v>
      </c>
      <c r="O132" s="14">
        <v>0</v>
      </c>
      <c r="P132" s="14">
        <v>-0.8</v>
      </c>
      <c r="Q132" s="13">
        <v>4.8</v>
      </c>
      <c r="R132" s="14">
        <v>-0.5</v>
      </c>
      <c r="S132" s="14">
        <v>0</v>
      </c>
      <c r="T132" s="13">
        <v>3</v>
      </c>
      <c r="U132" s="14">
        <v>0.5</v>
      </c>
      <c r="V132" s="14">
        <v>-0.6</v>
      </c>
    </row>
    <row r="133" spans="1:22" ht="11.25">
      <c r="A133" s="18">
        <v>41214</v>
      </c>
      <c r="B133" s="13">
        <v>4</v>
      </c>
      <c r="C133" s="14">
        <v>-0.09999999999999964</v>
      </c>
      <c r="D133" s="14">
        <v>0.1</v>
      </c>
      <c r="E133" s="13">
        <v>4.3</v>
      </c>
      <c r="F133" s="14">
        <v>-1.2</v>
      </c>
      <c r="G133" s="14">
        <v>0.5</v>
      </c>
      <c r="H133" s="13">
        <v>4.7</v>
      </c>
      <c r="I133" s="14">
        <v>-0.39999999999999947</v>
      </c>
      <c r="J133" s="14">
        <v>-1.3</v>
      </c>
      <c r="K133" s="13">
        <v>3.2</v>
      </c>
      <c r="L133" s="14">
        <v>0.4</v>
      </c>
      <c r="M133" s="14">
        <v>-0.2</v>
      </c>
      <c r="N133" s="13">
        <v>3.4</v>
      </c>
      <c r="O133" s="14">
        <v>0.2</v>
      </c>
      <c r="P133" s="14">
        <v>-0.2</v>
      </c>
      <c r="Q133" s="13">
        <v>4.6</v>
      </c>
      <c r="R133" s="14">
        <v>-0.2</v>
      </c>
      <c r="S133" s="14">
        <v>0.6</v>
      </c>
      <c r="T133" s="13">
        <v>2.7</v>
      </c>
      <c r="U133" s="14">
        <v>-0.3</v>
      </c>
      <c r="V133" s="14">
        <v>-0.09999999999999964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-0.09999999999999964</v>
      </c>
      <c r="E135" s="9">
        <v>-1.2</v>
      </c>
      <c r="H135" s="9">
        <v>-0.39999999999999947</v>
      </c>
      <c r="K135" s="9">
        <v>0.4</v>
      </c>
      <c r="N135" s="9">
        <v>0.2</v>
      </c>
      <c r="Q135" s="9">
        <v>-0.2</v>
      </c>
      <c r="T135" s="9">
        <v>-0.3</v>
      </c>
    </row>
    <row r="136" spans="1:20" ht="11.25">
      <c r="A136" s="3" t="s">
        <v>47</v>
      </c>
      <c r="B136" s="9">
        <v>0.1</v>
      </c>
      <c r="E136" s="9">
        <v>0.5</v>
      </c>
      <c r="H136" s="9">
        <v>-1.3</v>
      </c>
      <c r="K136" s="9">
        <v>-0.2</v>
      </c>
      <c r="N136" s="9">
        <v>-0.2</v>
      </c>
      <c r="Q136" s="9">
        <v>0.6</v>
      </c>
      <c r="T136" s="9">
        <v>-0.09999999999999964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11.2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11.2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11.2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11.2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11.2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11.2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11.2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11.2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11.2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11.2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11.2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11.2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11.2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11.2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11.2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11.2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11.2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11.2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11.2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11.2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11.2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11.2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11.2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11.2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11.2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11.2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11.2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11.2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11.2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11.2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11.2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11.2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11.2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11.2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11.2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11.2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11.2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11.2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11.2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11.2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11.2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11.2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11.2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11.2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11.2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11.2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11.2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11.2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11.2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11.2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11.2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11.2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11.2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11.2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11.2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11.2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11.2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11.2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11.2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11.2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11.2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11.2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11.2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11.2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11.2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11.2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11.2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11.2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11.2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11.2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11.2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11.2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11.2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11.2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11.2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11.2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11.2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11.2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11.2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11.2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11.2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11.2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11.2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11.2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11.2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11.2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11.2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11.2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11.2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11.2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11.2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11.2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11.2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11.2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11.2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11.2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11.2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11.2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11.2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11.2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11.2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11.2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11.2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11.2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11.2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11.2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11.2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11.2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11.2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11.2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11.2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11.2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11.2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11.2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11.2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11.25">
      <c r="A121" s="15">
        <v>40848</v>
      </c>
      <c r="B121" s="16">
        <v>6.7</v>
      </c>
      <c r="C121" s="17">
        <v>-0.5</v>
      </c>
      <c r="D121" s="17">
        <v>-0.7</v>
      </c>
      <c r="E121" s="16">
        <v>7.7</v>
      </c>
      <c r="F121" s="17">
        <v>0.2</v>
      </c>
      <c r="G121" s="17">
        <v>-3.7</v>
      </c>
      <c r="H121" s="16">
        <v>11.1</v>
      </c>
      <c r="I121" s="17">
        <v>-1</v>
      </c>
      <c r="J121" s="17">
        <v>-1.5</v>
      </c>
      <c r="K121" s="16">
        <v>5</v>
      </c>
      <c r="L121" s="17">
        <v>-0.6</v>
      </c>
      <c r="M121" s="17">
        <v>-1.7</v>
      </c>
      <c r="N121" s="16">
        <v>7.8</v>
      </c>
      <c r="O121" s="17">
        <v>0</v>
      </c>
      <c r="P121" s="17">
        <v>1</v>
      </c>
      <c r="Q121" s="16">
        <v>6</v>
      </c>
      <c r="R121" s="17">
        <v>-0.6</v>
      </c>
      <c r="S121" s="17">
        <v>-0.8</v>
      </c>
      <c r="T121" s="16">
        <v>4.4</v>
      </c>
      <c r="U121" s="17">
        <v>-0.8999999999999995</v>
      </c>
      <c r="V121" s="17">
        <v>-0.1999999999999993</v>
      </c>
    </row>
    <row r="122" spans="1:22" ht="11.25">
      <c r="A122" s="12">
        <v>40878</v>
      </c>
      <c r="B122" s="13">
        <v>6</v>
      </c>
      <c r="C122" s="14">
        <v>-0.7</v>
      </c>
      <c r="D122" s="14">
        <v>-0.7</v>
      </c>
      <c r="E122" s="13">
        <v>6.1</v>
      </c>
      <c r="F122" s="14">
        <v>-1.6</v>
      </c>
      <c r="G122" s="14">
        <v>-3</v>
      </c>
      <c r="H122" s="13">
        <v>10</v>
      </c>
      <c r="I122" s="14">
        <v>-1.1</v>
      </c>
      <c r="J122" s="14">
        <v>-1.2</v>
      </c>
      <c r="K122" s="13">
        <v>4.3</v>
      </c>
      <c r="L122" s="14">
        <v>-0.7</v>
      </c>
      <c r="M122" s="14">
        <v>-1</v>
      </c>
      <c r="N122" s="13">
        <v>6.8</v>
      </c>
      <c r="O122" s="14">
        <v>-1</v>
      </c>
      <c r="P122" s="14">
        <v>-0.10000000000000053</v>
      </c>
      <c r="Q122" s="13">
        <v>5.6</v>
      </c>
      <c r="R122" s="14">
        <v>-0.4</v>
      </c>
      <c r="S122" s="14">
        <v>-0.5</v>
      </c>
      <c r="T122" s="13">
        <v>3.7</v>
      </c>
      <c r="U122" s="14">
        <v>-0.7</v>
      </c>
      <c r="V122" s="14">
        <v>-0.2</v>
      </c>
    </row>
    <row r="123" spans="1:22" ht="11.25">
      <c r="A123" s="8">
        <v>40909</v>
      </c>
      <c r="B123" s="9">
        <v>6.9</v>
      </c>
      <c r="C123" s="3">
        <v>0.9</v>
      </c>
      <c r="D123" s="3">
        <v>-0.6</v>
      </c>
      <c r="E123" s="9">
        <v>7.2</v>
      </c>
      <c r="F123" s="3">
        <v>1.1</v>
      </c>
      <c r="G123" s="3">
        <v>-2.1</v>
      </c>
      <c r="H123" s="9">
        <v>10.9</v>
      </c>
      <c r="I123" s="3">
        <v>0.9</v>
      </c>
      <c r="J123" s="3">
        <v>-3.1</v>
      </c>
      <c r="K123" s="9">
        <v>5.3</v>
      </c>
      <c r="L123" s="3">
        <v>1</v>
      </c>
      <c r="M123" s="3">
        <v>-1.3</v>
      </c>
      <c r="N123" s="9">
        <v>7.5</v>
      </c>
      <c r="O123" s="3">
        <v>0.7</v>
      </c>
      <c r="P123" s="3">
        <v>0.5</v>
      </c>
      <c r="Q123" s="9">
        <v>6.7</v>
      </c>
      <c r="R123" s="3">
        <v>1.1</v>
      </c>
      <c r="S123" s="3">
        <v>-0.2</v>
      </c>
      <c r="T123" s="9">
        <v>5</v>
      </c>
      <c r="U123" s="3">
        <v>1.3</v>
      </c>
      <c r="V123" s="3">
        <v>-0.3</v>
      </c>
    </row>
    <row r="124" spans="1:22" ht="11.25">
      <c r="A124" s="7">
        <v>40940</v>
      </c>
      <c r="B124" s="9">
        <v>7.1</v>
      </c>
      <c r="C124" s="3">
        <v>0.1999999999999993</v>
      </c>
      <c r="D124" s="3">
        <v>-0.8000000000000007</v>
      </c>
      <c r="E124" s="9">
        <v>6</v>
      </c>
      <c r="F124" s="3">
        <v>-1.2</v>
      </c>
      <c r="G124" s="3">
        <v>-4.1</v>
      </c>
      <c r="H124" s="9">
        <v>9.7</v>
      </c>
      <c r="I124" s="3">
        <v>-1.2</v>
      </c>
      <c r="J124" s="3">
        <v>-3.7</v>
      </c>
      <c r="K124" s="9">
        <v>5.6</v>
      </c>
      <c r="L124" s="3">
        <v>0.3</v>
      </c>
      <c r="M124" s="3">
        <v>-2.2</v>
      </c>
      <c r="N124" s="9">
        <v>7.3</v>
      </c>
      <c r="O124" s="3">
        <v>-0.2</v>
      </c>
      <c r="P124" s="3">
        <v>0.8</v>
      </c>
      <c r="Q124" s="9">
        <v>7.4</v>
      </c>
      <c r="R124" s="3">
        <v>0.7</v>
      </c>
      <c r="S124" s="3">
        <v>-0.09999999999999964</v>
      </c>
      <c r="T124" s="9">
        <v>5.2</v>
      </c>
      <c r="U124" s="3">
        <v>0.2</v>
      </c>
      <c r="V124" s="3">
        <v>-0.7</v>
      </c>
    </row>
    <row r="125" spans="1:22" ht="11.25">
      <c r="A125" s="7">
        <v>40969</v>
      </c>
      <c r="B125" s="9">
        <v>7.7</v>
      </c>
      <c r="C125" s="3">
        <v>0.6000000000000005</v>
      </c>
      <c r="D125" s="3">
        <v>-0.4999999999999991</v>
      </c>
      <c r="E125" s="9">
        <v>7.6</v>
      </c>
      <c r="F125" s="3">
        <v>1.6</v>
      </c>
      <c r="G125" s="3">
        <v>-2</v>
      </c>
      <c r="H125" s="9">
        <v>10.6</v>
      </c>
      <c r="I125" s="3">
        <v>0.9</v>
      </c>
      <c r="J125" s="3">
        <v>-2.6</v>
      </c>
      <c r="K125" s="9">
        <v>6.3</v>
      </c>
      <c r="L125" s="3">
        <v>0.7</v>
      </c>
      <c r="M125" s="3">
        <v>-0.4</v>
      </c>
      <c r="N125" s="9">
        <v>7.6</v>
      </c>
      <c r="O125" s="3">
        <v>0.3</v>
      </c>
      <c r="P125" s="3">
        <v>1.1</v>
      </c>
      <c r="Q125" s="9">
        <v>7.8</v>
      </c>
      <c r="R125" s="3">
        <v>0.39999999999999947</v>
      </c>
      <c r="S125" s="3">
        <v>-0.8</v>
      </c>
      <c r="T125" s="9">
        <v>6.1</v>
      </c>
      <c r="U125" s="3">
        <v>0.8999999999999995</v>
      </c>
      <c r="V125" s="3">
        <v>-0.2</v>
      </c>
    </row>
    <row r="126" spans="1:22" ht="11.2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11.25">
      <c r="A127" s="7">
        <v>41030</v>
      </c>
      <c r="B127" s="9">
        <v>7.3</v>
      </c>
      <c r="C127" s="3">
        <v>-0.4</v>
      </c>
      <c r="D127" s="3">
        <v>-0.7</v>
      </c>
      <c r="E127" s="9">
        <v>7.2</v>
      </c>
      <c r="F127" s="3">
        <v>0</v>
      </c>
      <c r="G127" s="3">
        <v>-1.1</v>
      </c>
      <c r="H127" s="9">
        <v>10.5</v>
      </c>
      <c r="I127" s="3">
        <v>-0.6999999999999993</v>
      </c>
      <c r="J127" s="3">
        <v>-3.2</v>
      </c>
      <c r="K127" s="9">
        <v>6.6</v>
      </c>
      <c r="L127" s="3">
        <v>0.1999999999999993</v>
      </c>
      <c r="M127" s="3">
        <v>0.5</v>
      </c>
      <c r="N127" s="9">
        <v>7</v>
      </c>
      <c r="O127" s="3">
        <v>-0.4</v>
      </c>
      <c r="P127" s="3">
        <v>0.2</v>
      </c>
      <c r="Q127" s="9">
        <v>7.6</v>
      </c>
      <c r="R127" s="3">
        <v>-0.6</v>
      </c>
      <c r="S127" s="3">
        <v>-0.8000000000000007</v>
      </c>
      <c r="T127" s="9">
        <v>5.4</v>
      </c>
      <c r="U127" s="3">
        <v>-0.1999999999999993</v>
      </c>
      <c r="V127" s="3">
        <v>-0.8</v>
      </c>
    </row>
    <row r="128" spans="1:22" ht="11.25">
      <c r="A128" s="7">
        <v>41061</v>
      </c>
      <c r="B128" s="9">
        <v>7.1</v>
      </c>
      <c r="C128" s="3">
        <v>-0.2</v>
      </c>
      <c r="D128" s="3">
        <v>-0.5</v>
      </c>
      <c r="E128" s="9">
        <v>7.6</v>
      </c>
      <c r="F128" s="3">
        <v>0.39999999999999947</v>
      </c>
      <c r="G128" s="3">
        <v>0.3</v>
      </c>
      <c r="H128" s="9">
        <v>10.3</v>
      </c>
      <c r="I128" s="3">
        <v>-0.1999999999999993</v>
      </c>
      <c r="J128" s="3">
        <v>-2.7</v>
      </c>
      <c r="K128" s="9">
        <v>5.4</v>
      </c>
      <c r="L128" s="3">
        <v>-1.2</v>
      </c>
      <c r="M128" s="3">
        <v>-0.3</v>
      </c>
      <c r="N128" s="9">
        <v>6.6</v>
      </c>
      <c r="O128" s="3">
        <v>-0.4</v>
      </c>
      <c r="P128" s="3">
        <v>-0.2</v>
      </c>
      <c r="Q128" s="9">
        <v>7.7</v>
      </c>
      <c r="R128" s="3">
        <v>0.10000000000000053</v>
      </c>
      <c r="S128" s="3">
        <v>-0.2</v>
      </c>
      <c r="T128" s="9">
        <v>4.8</v>
      </c>
      <c r="U128" s="3">
        <v>-0.6000000000000005</v>
      </c>
      <c r="V128" s="3">
        <v>-1.3</v>
      </c>
    </row>
    <row r="129" spans="1:22" ht="11.25">
      <c r="A129" s="7">
        <v>41091</v>
      </c>
      <c r="B129" s="9">
        <v>6.6</v>
      </c>
      <c r="C129" s="3">
        <v>-0.5</v>
      </c>
      <c r="D129" s="3">
        <v>-1</v>
      </c>
      <c r="E129" s="9">
        <v>8</v>
      </c>
      <c r="F129" s="3">
        <v>0.4</v>
      </c>
      <c r="G129" s="3">
        <v>0.5</v>
      </c>
      <c r="H129" s="9">
        <v>8.4</v>
      </c>
      <c r="I129" s="3">
        <v>-1.9</v>
      </c>
      <c r="J129" s="3">
        <v>-4.2</v>
      </c>
      <c r="K129" s="9">
        <v>5.3</v>
      </c>
      <c r="L129" s="3">
        <v>-0.10000000000000053</v>
      </c>
      <c r="M129" s="3">
        <v>-0.5</v>
      </c>
      <c r="N129" s="9">
        <v>6.8</v>
      </c>
      <c r="O129" s="3">
        <v>0.2</v>
      </c>
      <c r="P129" s="3">
        <v>-0.10000000000000053</v>
      </c>
      <c r="Q129" s="9">
        <v>6.4</v>
      </c>
      <c r="R129" s="3">
        <v>-1.3</v>
      </c>
      <c r="S129" s="3">
        <v>-1.3</v>
      </c>
      <c r="T129" s="9">
        <v>5.3</v>
      </c>
      <c r="U129" s="3">
        <v>0.5</v>
      </c>
      <c r="V129" s="3">
        <v>-0.6000000000000005</v>
      </c>
    </row>
    <row r="130" spans="1:22" ht="11.25">
      <c r="A130" s="7">
        <v>41122</v>
      </c>
      <c r="B130" s="9">
        <v>6.7</v>
      </c>
      <c r="C130" s="3">
        <v>0.10000000000000053</v>
      </c>
      <c r="D130" s="3">
        <v>-0.8999999999999995</v>
      </c>
      <c r="E130" s="9">
        <v>8.1</v>
      </c>
      <c r="F130" s="3">
        <v>0.09999999999999964</v>
      </c>
      <c r="G130" s="3">
        <v>-0.20000000000000107</v>
      </c>
      <c r="H130" s="9">
        <v>8.2</v>
      </c>
      <c r="I130" s="3">
        <v>-0.20000000000000107</v>
      </c>
      <c r="J130" s="3">
        <v>-3.4</v>
      </c>
      <c r="K130" s="9">
        <v>5.3</v>
      </c>
      <c r="L130" s="3">
        <v>0</v>
      </c>
      <c r="M130" s="3">
        <v>-0.9</v>
      </c>
      <c r="N130" s="9">
        <v>6.2</v>
      </c>
      <c r="O130" s="3">
        <v>-0.6</v>
      </c>
      <c r="P130" s="3">
        <v>-0.8999999999999995</v>
      </c>
      <c r="Q130" s="9">
        <v>7.1</v>
      </c>
      <c r="R130" s="3">
        <v>0.6999999999999993</v>
      </c>
      <c r="S130" s="3">
        <v>-0.4</v>
      </c>
      <c r="T130" s="9">
        <v>4.4</v>
      </c>
      <c r="U130" s="3">
        <v>-0.8999999999999995</v>
      </c>
      <c r="V130" s="3">
        <v>-2.1</v>
      </c>
    </row>
    <row r="131" spans="1:22" ht="11.25">
      <c r="A131" s="7">
        <v>41153</v>
      </c>
      <c r="B131" s="9">
        <v>6.7</v>
      </c>
      <c r="C131" s="3">
        <v>0</v>
      </c>
      <c r="D131" s="3">
        <v>-0.8</v>
      </c>
      <c r="E131" s="9">
        <v>6.9</v>
      </c>
      <c r="F131" s="3">
        <v>-1.2</v>
      </c>
      <c r="G131" s="3">
        <v>-0.6</v>
      </c>
      <c r="H131" s="9">
        <v>7.5</v>
      </c>
      <c r="I131" s="3">
        <v>-0.6999999999999993</v>
      </c>
      <c r="J131" s="3">
        <v>-3.8</v>
      </c>
      <c r="K131" s="9">
        <v>4.9</v>
      </c>
      <c r="L131" s="3">
        <v>-0.39999999999999947</v>
      </c>
      <c r="M131" s="3">
        <v>-1.4</v>
      </c>
      <c r="N131" s="9">
        <v>5.9</v>
      </c>
      <c r="O131" s="3">
        <v>-0.3</v>
      </c>
      <c r="P131" s="3">
        <v>-2.1</v>
      </c>
      <c r="Q131" s="9">
        <v>7.9</v>
      </c>
      <c r="R131" s="3">
        <v>0.8000000000000007</v>
      </c>
      <c r="S131" s="3">
        <v>0.7</v>
      </c>
      <c r="T131" s="9">
        <v>4.8</v>
      </c>
      <c r="U131" s="3">
        <v>0.39999999999999947</v>
      </c>
      <c r="V131" s="3">
        <v>-1.1</v>
      </c>
    </row>
    <row r="132" spans="1:22" ht="11.25">
      <c r="A132" s="12">
        <v>41183</v>
      </c>
      <c r="B132" s="13">
        <v>6.7</v>
      </c>
      <c r="C132" s="14">
        <v>0</v>
      </c>
      <c r="D132" s="14">
        <v>-0.5</v>
      </c>
      <c r="E132" s="13">
        <v>8.1</v>
      </c>
      <c r="F132" s="14">
        <v>1.2</v>
      </c>
      <c r="G132" s="14">
        <v>0.6</v>
      </c>
      <c r="H132" s="13">
        <v>8.9</v>
      </c>
      <c r="I132" s="14">
        <v>1.4</v>
      </c>
      <c r="J132" s="14">
        <v>-3.2</v>
      </c>
      <c r="K132" s="13">
        <v>5.1</v>
      </c>
      <c r="L132" s="14">
        <v>0.1999999999999993</v>
      </c>
      <c r="M132" s="14">
        <v>-0.5</v>
      </c>
      <c r="N132" s="13">
        <v>6.2</v>
      </c>
      <c r="O132" s="14">
        <v>0.3</v>
      </c>
      <c r="P132" s="14">
        <v>-1.6</v>
      </c>
      <c r="Q132" s="13">
        <v>7.1</v>
      </c>
      <c r="R132" s="14">
        <v>-0.8000000000000007</v>
      </c>
      <c r="S132" s="14">
        <v>0.5</v>
      </c>
      <c r="T132" s="13">
        <v>5</v>
      </c>
      <c r="U132" s="14">
        <v>0.2</v>
      </c>
      <c r="V132" s="14">
        <v>-0.3</v>
      </c>
    </row>
    <row r="133" spans="1:22" ht="11.25">
      <c r="A133" s="18">
        <v>41214</v>
      </c>
      <c r="B133" s="13">
        <v>5.9</v>
      </c>
      <c r="C133" s="14">
        <v>-0.8</v>
      </c>
      <c r="D133" s="14">
        <v>-0.8</v>
      </c>
      <c r="E133" s="13">
        <v>7.5</v>
      </c>
      <c r="F133" s="14">
        <v>-0.6</v>
      </c>
      <c r="G133" s="14">
        <v>-0.2</v>
      </c>
      <c r="H133" s="13">
        <v>8.3</v>
      </c>
      <c r="I133" s="14">
        <v>-0.6</v>
      </c>
      <c r="J133" s="14">
        <v>-2.8</v>
      </c>
      <c r="K133" s="13">
        <v>4.7</v>
      </c>
      <c r="L133" s="14">
        <v>-0.39999999999999947</v>
      </c>
      <c r="M133" s="14">
        <v>-0.3</v>
      </c>
      <c r="N133" s="13">
        <v>4.8</v>
      </c>
      <c r="O133" s="14">
        <v>-1.4</v>
      </c>
      <c r="P133" s="14">
        <v>-3</v>
      </c>
      <c r="Q133" s="13">
        <v>6.4</v>
      </c>
      <c r="R133" s="14">
        <v>-0.6999999999999993</v>
      </c>
      <c r="S133" s="14">
        <v>0.4</v>
      </c>
      <c r="T133" s="13">
        <v>4.3</v>
      </c>
      <c r="U133" s="14">
        <v>-0.7</v>
      </c>
      <c r="V133" s="14">
        <v>-0.10000000000000053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-0.8</v>
      </c>
      <c r="E135" s="9">
        <v>-0.6</v>
      </c>
      <c r="H135" s="9">
        <v>-0.6</v>
      </c>
      <c r="K135" s="9">
        <v>-0.39999999999999947</v>
      </c>
      <c r="N135" s="9">
        <v>-1.4</v>
      </c>
      <c r="Q135" s="9">
        <v>-0.6999999999999993</v>
      </c>
      <c r="T135" s="9">
        <v>-0.7</v>
      </c>
    </row>
    <row r="136" spans="1:20" ht="11.25">
      <c r="A136" s="3" t="s">
        <v>47</v>
      </c>
      <c r="B136" s="9">
        <v>-0.8</v>
      </c>
      <c r="E136" s="9">
        <v>-0.2</v>
      </c>
      <c r="H136" s="9">
        <v>-2.8</v>
      </c>
      <c r="K136" s="9">
        <v>-0.3</v>
      </c>
      <c r="N136" s="9">
        <v>-3</v>
      </c>
      <c r="Q136" s="9">
        <v>0.4</v>
      </c>
      <c r="T136" s="9">
        <v>-0.10000000000000053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61"/>
  <dimension ref="A1:AE133"/>
  <sheetViews>
    <sheetView zoomScalePageLayoutView="0" workbookViewId="0" topLeftCell="A86">
      <selection activeCell="N136" sqref="N136"/>
    </sheetView>
  </sheetViews>
  <sheetFormatPr defaultColWidth="9.33203125" defaultRowHeight="11.25"/>
  <cols>
    <col min="1" max="1" width="8.16015625" style="22" customWidth="1"/>
    <col min="2" max="2" width="8.83203125" style="22" customWidth="1"/>
    <col min="3" max="5" width="6.83203125" style="22" customWidth="1"/>
    <col min="6" max="7" width="9.33203125" style="22" customWidth="1"/>
    <col min="8" max="8" width="4.5" style="22" customWidth="1"/>
    <col min="9" max="9" width="7.16015625" style="22" customWidth="1"/>
    <col min="10" max="10" width="7.66015625" style="22" customWidth="1"/>
    <col min="11" max="11" width="9.33203125" style="23" customWidth="1"/>
    <col min="12" max="12" width="6" style="22" customWidth="1"/>
    <col min="13" max="13" width="6.33203125" style="22" customWidth="1"/>
    <col min="14" max="14" width="9.33203125" style="24" customWidth="1"/>
    <col min="15" max="15" width="7.83203125" style="22" customWidth="1"/>
    <col min="16" max="16" width="7.66015625" style="22" customWidth="1"/>
    <col min="17" max="17" width="7.5" style="24" customWidth="1"/>
    <col min="18" max="18" width="7.33203125" style="22" customWidth="1"/>
    <col min="19" max="19" width="7.16015625" style="22" customWidth="1"/>
    <col min="20" max="20" width="7.16015625" style="24" customWidth="1"/>
    <col min="21" max="21" width="7" style="22" customWidth="1"/>
    <col min="22" max="22" width="7.66015625" style="22" customWidth="1"/>
    <col min="23" max="23" width="7.33203125" style="24" customWidth="1"/>
    <col min="24" max="24" width="7" style="22" customWidth="1"/>
    <col min="25" max="25" width="7.66015625" style="22" customWidth="1"/>
    <col min="26" max="26" width="7.83203125" style="24" customWidth="1"/>
    <col min="27" max="27" width="6.33203125" style="22" customWidth="1"/>
    <col min="28" max="28" width="6.5" style="22" customWidth="1"/>
    <col min="29" max="16384" width="9.33203125" style="22" customWidth="1"/>
  </cols>
  <sheetData>
    <row r="1" spans="2:26" s="21" customFormat="1" ht="11.25">
      <c r="B1" s="22"/>
      <c r="C1" s="22"/>
      <c r="D1" s="22"/>
      <c r="E1" s="22"/>
      <c r="K1" s="23"/>
      <c r="N1" s="24"/>
      <c r="Q1" s="24"/>
      <c r="T1" s="24"/>
      <c r="W1" s="24"/>
      <c r="Z1" s="24"/>
    </row>
    <row r="2" spans="1:26" s="21" customFormat="1" ht="11.25">
      <c r="A2" s="25"/>
      <c r="B2" s="21" t="s">
        <v>48</v>
      </c>
      <c r="C2" s="26"/>
      <c r="D2" s="26"/>
      <c r="E2" s="26"/>
      <c r="J2" s="25"/>
      <c r="K2" s="23"/>
      <c r="N2" s="24"/>
      <c r="Q2" s="24"/>
      <c r="T2" s="24"/>
      <c r="W2" s="24"/>
      <c r="Z2" s="24"/>
    </row>
    <row r="3" spans="1:26" s="21" customFormat="1" ht="11.25">
      <c r="A3" s="25"/>
      <c r="B3" s="22"/>
      <c r="C3" s="22"/>
      <c r="D3" s="22"/>
      <c r="E3" s="22"/>
      <c r="J3" s="25"/>
      <c r="K3" s="23"/>
      <c r="N3" s="24"/>
      <c r="Q3" s="24"/>
      <c r="T3" s="24"/>
      <c r="W3" s="24"/>
      <c r="Z3" s="24"/>
    </row>
    <row r="4" spans="1:31" s="28" customFormat="1" ht="11.25">
      <c r="A4" s="27"/>
      <c r="B4" s="28" t="s">
        <v>36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29" t="s">
        <v>35</v>
      </c>
      <c r="J4" s="27"/>
      <c r="K4" s="30" t="s">
        <v>36</v>
      </c>
      <c r="L4" s="31" t="s">
        <v>42</v>
      </c>
      <c r="M4" s="31" t="s">
        <v>43</v>
      </c>
      <c r="N4" s="31" t="s">
        <v>37</v>
      </c>
      <c r="O4" s="31" t="s">
        <v>42</v>
      </c>
      <c r="P4" s="31" t="s">
        <v>43</v>
      </c>
      <c r="Q4" s="31" t="s">
        <v>38</v>
      </c>
      <c r="R4" s="31" t="s">
        <v>42</v>
      </c>
      <c r="S4" s="31" t="s">
        <v>43</v>
      </c>
      <c r="T4" s="31" t="s">
        <v>39</v>
      </c>
      <c r="U4" s="31" t="s">
        <v>42</v>
      </c>
      <c r="V4" s="31" t="s">
        <v>43</v>
      </c>
      <c r="W4" s="31" t="s">
        <v>40</v>
      </c>
      <c r="X4" s="31" t="s">
        <v>42</v>
      </c>
      <c r="Y4" s="31" t="s">
        <v>43</v>
      </c>
      <c r="Z4" s="31" t="s">
        <v>41</v>
      </c>
      <c r="AA4" s="31" t="s">
        <v>42</v>
      </c>
      <c r="AB4" s="31" t="s">
        <v>43</v>
      </c>
      <c r="AC4" s="31" t="s">
        <v>35</v>
      </c>
      <c r="AD4" s="31" t="s">
        <v>42</v>
      </c>
      <c r="AE4" s="31" t="s">
        <v>43</v>
      </c>
    </row>
    <row r="5" spans="1:31" s="21" customFormat="1" ht="11.25">
      <c r="A5" s="32">
        <v>37316</v>
      </c>
      <c r="B5" s="33" t="s">
        <v>49</v>
      </c>
      <c r="C5" s="33" t="s">
        <v>50</v>
      </c>
      <c r="D5" s="33" t="s">
        <v>51</v>
      </c>
      <c r="E5" s="33" t="s">
        <v>52</v>
      </c>
      <c r="F5" s="33" t="s">
        <v>53</v>
      </c>
      <c r="G5" s="33" t="s">
        <v>54</v>
      </c>
      <c r="H5" s="33" t="s">
        <v>55</v>
      </c>
      <c r="J5" s="32">
        <v>37316</v>
      </c>
      <c r="K5" s="34" t="str">
        <f aca="true" t="shared" si="0" ref="K5:K68">B5</f>
        <v>25,1</v>
      </c>
      <c r="L5" s="34"/>
      <c r="M5" s="35"/>
      <c r="N5" s="35" t="str">
        <f aca="true" t="shared" si="1" ref="N5:N68">C5</f>
        <v>26,5</v>
      </c>
      <c r="O5" s="34"/>
      <c r="P5" s="35"/>
      <c r="Q5" s="35" t="str">
        <f aca="true" t="shared" si="2" ref="Q5:Q68">D5</f>
        <v>31,7</v>
      </c>
      <c r="R5" s="34"/>
      <c r="S5" s="35"/>
      <c r="T5" s="35" t="str">
        <f aca="true" t="shared" si="3" ref="T5:T68">E5</f>
        <v>23,2</v>
      </c>
      <c r="U5" s="34"/>
      <c r="V5" s="35"/>
      <c r="W5" s="35" t="str">
        <f aca="true" t="shared" si="4" ref="W5:W68">F5</f>
        <v>21,4</v>
      </c>
      <c r="X5" s="34"/>
      <c r="Y5" s="35"/>
      <c r="Z5" s="35" t="str">
        <f aca="true" t="shared" si="5" ref="Z5:Z68">G5</f>
        <v>26,9</v>
      </c>
      <c r="AA5" s="34"/>
      <c r="AB5" s="35"/>
      <c r="AC5" s="35" t="str">
        <f aca="true" t="shared" si="6" ref="AC5:AC68">H5</f>
        <v>19,9</v>
      </c>
      <c r="AD5" s="34"/>
      <c r="AE5" s="35"/>
    </row>
    <row r="6" spans="1:31" s="21" customFormat="1" ht="11.25">
      <c r="A6" s="36">
        <v>37347</v>
      </c>
      <c r="B6" s="33" t="s">
        <v>56</v>
      </c>
      <c r="C6" s="33" t="s">
        <v>57</v>
      </c>
      <c r="D6" s="33" t="s">
        <v>58</v>
      </c>
      <c r="E6" s="33" t="s">
        <v>59</v>
      </c>
      <c r="F6" s="33" t="s">
        <v>60</v>
      </c>
      <c r="G6" s="33" t="s">
        <v>61</v>
      </c>
      <c r="H6" s="33" t="s">
        <v>62</v>
      </c>
      <c r="J6" s="36">
        <v>37347</v>
      </c>
      <c r="K6" s="34" t="str">
        <f t="shared" si="0"/>
        <v>24,4</v>
      </c>
      <c r="L6" s="34">
        <f aca="true" t="shared" si="7" ref="L6:L69">+((K6/K5)-1)*100</f>
        <v>-2.788844621513953</v>
      </c>
      <c r="M6" s="35"/>
      <c r="N6" s="35" t="str">
        <f t="shared" si="1"/>
        <v>27,1</v>
      </c>
      <c r="O6" s="34">
        <f aca="true" t="shared" si="8" ref="O6:O69">+((N6/N5)-1)*100</f>
        <v>2.264150943396226</v>
      </c>
      <c r="P6" s="35"/>
      <c r="Q6" s="35" t="str">
        <f t="shared" si="2"/>
        <v>27,9</v>
      </c>
      <c r="R6" s="34">
        <f aca="true" t="shared" si="9" ref="R6:R69">+((Q6/Q5)-1)*100</f>
        <v>-11.987381703470035</v>
      </c>
      <c r="S6" s="35"/>
      <c r="T6" s="35" t="str">
        <f t="shared" si="3"/>
        <v>22,2</v>
      </c>
      <c r="U6" s="34">
        <f aca="true" t="shared" si="10" ref="U6:U69">+((T6/T5)-1)*100</f>
        <v>-4.31034482758621</v>
      </c>
      <c r="V6" s="35"/>
      <c r="W6" s="35" t="str">
        <f t="shared" si="4"/>
        <v>21,1</v>
      </c>
      <c r="X6" s="34">
        <f aca="true" t="shared" si="11" ref="X6:X69">+((W6/W5)-1)*100</f>
        <v>-1.4018691588784882</v>
      </c>
      <c r="Y6" s="35"/>
      <c r="Z6" s="35" t="str">
        <f t="shared" si="5"/>
        <v>26,6</v>
      </c>
      <c r="AA6" s="34">
        <f aca="true" t="shared" si="12" ref="AA6:AA69">+((Z6/Z5)-1)*100</f>
        <v>-1.1152416356877248</v>
      </c>
      <c r="AB6" s="35"/>
      <c r="AC6" s="35" t="str">
        <f t="shared" si="6"/>
        <v>19,4</v>
      </c>
      <c r="AD6" s="34">
        <f aca="true" t="shared" si="13" ref="AD6:AD69">+((AC6/AC5)-1)*100</f>
        <v>-2.5125628140703515</v>
      </c>
      <c r="AE6" s="35"/>
    </row>
    <row r="7" spans="1:31" s="21" customFormat="1" ht="11.25">
      <c r="A7" s="36">
        <v>37377</v>
      </c>
      <c r="B7" s="33" t="s">
        <v>63</v>
      </c>
      <c r="C7" s="33" t="s">
        <v>52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68</v>
      </c>
      <c r="J7" s="36">
        <v>37377</v>
      </c>
      <c r="K7" s="34" t="str">
        <f t="shared" si="0"/>
        <v>22,5</v>
      </c>
      <c r="L7" s="34">
        <f t="shared" si="7"/>
        <v>-7.786885245901631</v>
      </c>
      <c r="M7" s="35"/>
      <c r="N7" s="35" t="str">
        <f t="shared" si="1"/>
        <v>23,2</v>
      </c>
      <c r="O7" s="34">
        <f t="shared" si="8"/>
        <v>-14.39114391143912</v>
      </c>
      <c r="P7" s="35"/>
      <c r="Q7" s="35" t="str">
        <f t="shared" si="2"/>
        <v>28,1</v>
      </c>
      <c r="R7" s="34">
        <f t="shared" si="9"/>
        <v>0.7168458781362075</v>
      </c>
      <c r="S7" s="35"/>
      <c r="T7" s="35" t="str">
        <f t="shared" si="3"/>
        <v>20,7</v>
      </c>
      <c r="U7" s="34">
        <f t="shared" si="10"/>
        <v>-6.756756756756754</v>
      </c>
      <c r="V7" s="35"/>
      <c r="W7" s="35" t="str">
        <f t="shared" si="4"/>
        <v>21,6</v>
      </c>
      <c r="X7" s="34">
        <f t="shared" si="11"/>
        <v>2.369668246445489</v>
      </c>
      <c r="Y7" s="35"/>
      <c r="Z7" s="35" t="str">
        <f t="shared" si="5"/>
        <v>23,0</v>
      </c>
      <c r="AA7" s="34">
        <f t="shared" si="12"/>
        <v>-13.533834586466165</v>
      </c>
      <c r="AB7" s="35"/>
      <c r="AC7" s="35" t="str">
        <f t="shared" si="6"/>
        <v>19,0</v>
      </c>
      <c r="AD7" s="34">
        <f t="shared" si="13"/>
        <v>-2.0618556701030855</v>
      </c>
      <c r="AE7" s="35"/>
    </row>
    <row r="8" spans="1:31" s="21" customFormat="1" ht="11.25">
      <c r="A8" s="36">
        <v>37408</v>
      </c>
      <c r="B8" s="33" t="s">
        <v>69</v>
      </c>
      <c r="C8" s="33" t="s">
        <v>70</v>
      </c>
      <c r="D8" s="33" t="s">
        <v>71</v>
      </c>
      <c r="E8" s="33" t="s">
        <v>72</v>
      </c>
      <c r="F8" s="33" t="s">
        <v>62</v>
      </c>
      <c r="G8" s="33" t="s">
        <v>73</v>
      </c>
      <c r="H8" s="33" t="s">
        <v>74</v>
      </c>
      <c r="J8" s="36">
        <v>37408</v>
      </c>
      <c r="K8" s="34" t="str">
        <f t="shared" si="0"/>
        <v>22,3</v>
      </c>
      <c r="L8" s="34">
        <f t="shared" si="7"/>
        <v>-0.8888888888888835</v>
      </c>
      <c r="M8" s="35"/>
      <c r="N8" s="35" t="str">
        <f t="shared" si="1"/>
        <v>24,1</v>
      </c>
      <c r="O8" s="34">
        <f t="shared" si="8"/>
        <v>3.8793103448276023</v>
      </c>
      <c r="P8" s="35"/>
      <c r="Q8" s="35" t="str">
        <f t="shared" si="2"/>
        <v>27,2</v>
      </c>
      <c r="R8" s="34">
        <f t="shared" si="9"/>
        <v>-3.20284697508898</v>
      </c>
      <c r="S8" s="35"/>
      <c r="T8" s="35" t="str">
        <f t="shared" si="3"/>
        <v>20,8</v>
      </c>
      <c r="U8" s="34">
        <f t="shared" si="10"/>
        <v>0.48309178743961567</v>
      </c>
      <c r="V8" s="35"/>
      <c r="W8" s="35" t="str">
        <f t="shared" si="4"/>
        <v>19,4</v>
      </c>
      <c r="X8" s="34">
        <f t="shared" si="11"/>
        <v>-10.185185185185198</v>
      </c>
      <c r="Y8" s="35"/>
      <c r="Z8" s="35" t="str">
        <f t="shared" si="5"/>
        <v>23,7</v>
      </c>
      <c r="AA8" s="34">
        <f t="shared" si="12"/>
        <v>3.04347826086957</v>
      </c>
      <c r="AB8" s="35"/>
      <c r="AC8" s="35" t="str">
        <f t="shared" si="6"/>
        <v>18,0</v>
      </c>
      <c r="AD8" s="34">
        <f t="shared" si="13"/>
        <v>-5.263157894736848</v>
      </c>
      <c r="AE8" s="35"/>
    </row>
    <row r="9" spans="1:31" s="21" customFormat="1" ht="11.25">
      <c r="A9" s="36">
        <v>37438</v>
      </c>
      <c r="B9" s="33" t="s">
        <v>75</v>
      </c>
      <c r="C9" s="33" t="s">
        <v>76</v>
      </c>
      <c r="D9" s="33" t="s">
        <v>57</v>
      </c>
      <c r="E9" s="33" t="s">
        <v>77</v>
      </c>
      <c r="F9" s="33" t="s">
        <v>78</v>
      </c>
      <c r="G9" s="33" t="s">
        <v>79</v>
      </c>
      <c r="H9" s="33" t="s">
        <v>80</v>
      </c>
      <c r="J9" s="36">
        <v>37438</v>
      </c>
      <c r="K9" s="34" t="str">
        <f t="shared" si="0"/>
        <v>23,3</v>
      </c>
      <c r="L9" s="34">
        <f t="shared" si="7"/>
        <v>4.484304932735417</v>
      </c>
      <c r="M9" s="35"/>
      <c r="N9" s="35" t="str">
        <f t="shared" si="1"/>
        <v>23,5</v>
      </c>
      <c r="O9" s="34">
        <f t="shared" si="8"/>
        <v>-2.4896265560165998</v>
      </c>
      <c r="P9" s="35"/>
      <c r="Q9" s="35" t="str">
        <f t="shared" si="2"/>
        <v>27,1</v>
      </c>
      <c r="R9" s="34">
        <f t="shared" si="9"/>
        <v>-0.367647058823517</v>
      </c>
      <c r="S9" s="35"/>
      <c r="T9" s="35" t="str">
        <f t="shared" si="3"/>
        <v>19,1</v>
      </c>
      <c r="U9" s="34">
        <f t="shared" si="10"/>
        <v>-8.173076923076916</v>
      </c>
      <c r="V9" s="35"/>
      <c r="W9" s="35" t="str">
        <f t="shared" si="4"/>
        <v>21,9</v>
      </c>
      <c r="X9" s="34">
        <f t="shared" si="11"/>
        <v>12.886597938144329</v>
      </c>
      <c r="Y9" s="35"/>
      <c r="Z9" s="35" t="str">
        <f t="shared" si="5"/>
        <v>25,7</v>
      </c>
      <c r="AA9" s="34">
        <f t="shared" si="12"/>
        <v>8.438818565400851</v>
      </c>
      <c r="AB9" s="35"/>
      <c r="AC9" s="35" t="str">
        <f t="shared" si="6"/>
        <v>16,7</v>
      </c>
      <c r="AD9" s="34">
        <f t="shared" si="13"/>
        <v>-7.22222222222223</v>
      </c>
      <c r="AE9" s="35"/>
    </row>
    <row r="10" spans="1:31" s="21" customFormat="1" ht="11.25">
      <c r="A10" s="36">
        <v>37469</v>
      </c>
      <c r="B10" s="33" t="s">
        <v>75</v>
      </c>
      <c r="C10" s="33" t="s">
        <v>81</v>
      </c>
      <c r="D10" s="33" t="s">
        <v>54</v>
      </c>
      <c r="E10" s="33" t="s">
        <v>82</v>
      </c>
      <c r="F10" s="33" t="s">
        <v>83</v>
      </c>
      <c r="G10" s="33" t="s">
        <v>84</v>
      </c>
      <c r="H10" s="33" t="s">
        <v>85</v>
      </c>
      <c r="J10" s="36">
        <v>37469</v>
      </c>
      <c r="K10" s="34" t="str">
        <f t="shared" si="0"/>
        <v>23,3</v>
      </c>
      <c r="L10" s="34">
        <f t="shared" si="7"/>
        <v>0</v>
      </c>
      <c r="M10" s="35"/>
      <c r="N10" s="35" t="str">
        <f t="shared" si="1"/>
        <v>26,3</v>
      </c>
      <c r="O10" s="34">
        <f t="shared" si="8"/>
        <v>11.91489361702127</v>
      </c>
      <c r="P10" s="35"/>
      <c r="Q10" s="35" t="str">
        <f t="shared" si="2"/>
        <v>26,9</v>
      </c>
      <c r="R10" s="34">
        <f t="shared" si="9"/>
        <v>-0.738007380073813</v>
      </c>
      <c r="S10" s="35"/>
      <c r="T10" s="35" t="str">
        <f t="shared" si="3"/>
        <v>21,2</v>
      </c>
      <c r="U10" s="34">
        <f t="shared" si="10"/>
        <v>10.994764397905744</v>
      </c>
      <c r="V10" s="35"/>
      <c r="W10" s="35" t="str">
        <f t="shared" si="4"/>
        <v>22,8</v>
      </c>
      <c r="X10" s="34">
        <f t="shared" si="11"/>
        <v>4.109589041095907</v>
      </c>
      <c r="Y10" s="35"/>
      <c r="Z10" s="35" t="str">
        <f t="shared" si="5"/>
        <v>24,6</v>
      </c>
      <c r="AA10" s="34">
        <f t="shared" si="12"/>
        <v>-4.280155642023342</v>
      </c>
      <c r="AB10" s="35"/>
      <c r="AC10" s="35" t="str">
        <f t="shared" si="6"/>
        <v>14,9</v>
      </c>
      <c r="AD10" s="34">
        <f t="shared" si="13"/>
        <v>-10.77844311377245</v>
      </c>
      <c r="AE10" s="35"/>
    </row>
    <row r="11" spans="1:31" s="21" customFormat="1" ht="11.25">
      <c r="A11" s="36">
        <v>37500</v>
      </c>
      <c r="B11" s="33" t="s">
        <v>86</v>
      </c>
      <c r="C11" s="33" t="s">
        <v>87</v>
      </c>
      <c r="D11" s="33" t="s">
        <v>88</v>
      </c>
      <c r="E11" s="33" t="s">
        <v>89</v>
      </c>
      <c r="F11" s="33" t="s">
        <v>90</v>
      </c>
      <c r="G11" s="33" t="s">
        <v>76</v>
      </c>
      <c r="H11" s="33" t="s">
        <v>91</v>
      </c>
      <c r="J11" s="36">
        <v>37500</v>
      </c>
      <c r="K11" s="34" t="str">
        <f t="shared" si="0"/>
        <v>22,6</v>
      </c>
      <c r="L11" s="34">
        <f t="shared" si="7"/>
        <v>-3.0042918454935563</v>
      </c>
      <c r="M11" s="35"/>
      <c r="N11" s="35" t="str">
        <f t="shared" si="1"/>
        <v>24,8</v>
      </c>
      <c r="O11" s="34">
        <f t="shared" si="8"/>
        <v>-5.703422053231943</v>
      </c>
      <c r="P11" s="35"/>
      <c r="Q11" s="35" t="str">
        <f t="shared" si="2"/>
        <v>28,9</v>
      </c>
      <c r="R11" s="34">
        <f t="shared" si="9"/>
        <v>7.434944237918217</v>
      </c>
      <c r="S11" s="35"/>
      <c r="T11" s="35" t="str">
        <f t="shared" si="3"/>
        <v>20,3</v>
      </c>
      <c r="U11" s="34">
        <f t="shared" si="10"/>
        <v>-4.245283018867918</v>
      </c>
      <c r="V11" s="35"/>
      <c r="W11" s="35" t="str">
        <f t="shared" si="4"/>
        <v>21,7</v>
      </c>
      <c r="X11" s="34">
        <f t="shared" si="11"/>
        <v>-4.824561403508776</v>
      </c>
      <c r="Y11" s="35"/>
      <c r="Z11" s="35" t="str">
        <f t="shared" si="5"/>
        <v>23,5</v>
      </c>
      <c r="AA11" s="34">
        <f t="shared" si="12"/>
        <v>-4.471544715447163</v>
      </c>
      <c r="AB11" s="35"/>
      <c r="AC11" s="35" t="str">
        <f t="shared" si="6"/>
        <v>15,6</v>
      </c>
      <c r="AD11" s="34">
        <f t="shared" si="13"/>
        <v>4.697986577181212</v>
      </c>
      <c r="AE11" s="35"/>
    </row>
    <row r="12" spans="1:31" s="21" customFormat="1" ht="11.25">
      <c r="A12" s="36">
        <v>37530</v>
      </c>
      <c r="B12" s="33" t="s">
        <v>86</v>
      </c>
      <c r="C12" s="33" t="s">
        <v>54</v>
      </c>
      <c r="D12" s="33" t="s">
        <v>61</v>
      </c>
      <c r="E12" s="33" t="s">
        <v>92</v>
      </c>
      <c r="F12" s="33" t="s">
        <v>59</v>
      </c>
      <c r="G12" s="33" t="s">
        <v>76</v>
      </c>
      <c r="H12" s="33" t="s">
        <v>93</v>
      </c>
      <c r="J12" s="36">
        <v>37530</v>
      </c>
      <c r="K12" s="34" t="str">
        <f t="shared" si="0"/>
        <v>22,6</v>
      </c>
      <c r="L12" s="34">
        <f t="shared" si="7"/>
        <v>0</v>
      </c>
      <c r="M12" s="35"/>
      <c r="N12" s="35" t="str">
        <f t="shared" si="1"/>
        <v>26,9</v>
      </c>
      <c r="O12" s="34">
        <f t="shared" si="8"/>
        <v>8.467741935483852</v>
      </c>
      <c r="P12" s="35"/>
      <c r="Q12" s="35" t="str">
        <f t="shared" si="2"/>
        <v>26,6</v>
      </c>
      <c r="R12" s="34">
        <f t="shared" si="9"/>
        <v>-7.958477508650508</v>
      </c>
      <c r="S12" s="35"/>
      <c r="T12" s="35" t="str">
        <f t="shared" si="3"/>
        <v>18,8</v>
      </c>
      <c r="U12" s="34">
        <f t="shared" si="10"/>
        <v>-7.389162561576357</v>
      </c>
      <c r="V12" s="35"/>
      <c r="W12" s="35" t="str">
        <f t="shared" si="4"/>
        <v>22,2</v>
      </c>
      <c r="X12" s="34">
        <f t="shared" si="11"/>
        <v>2.304147465437789</v>
      </c>
      <c r="Y12" s="35"/>
      <c r="Z12" s="35" t="str">
        <f t="shared" si="5"/>
        <v>23,5</v>
      </c>
      <c r="AA12" s="34">
        <f t="shared" si="12"/>
        <v>0</v>
      </c>
      <c r="AB12" s="35"/>
      <c r="AC12" s="35" t="str">
        <f t="shared" si="6"/>
        <v>16,5</v>
      </c>
      <c r="AD12" s="34">
        <f t="shared" si="13"/>
        <v>5.769230769230771</v>
      </c>
      <c r="AE12" s="35"/>
    </row>
    <row r="13" spans="1:31" s="21" customFormat="1" ht="11.25">
      <c r="A13" s="36">
        <v>37561</v>
      </c>
      <c r="B13" s="33" t="s">
        <v>59</v>
      </c>
      <c r="C13" s="33" t="s">
        <v>94</v>
      </c>
      <c r="D13" s="33" t="s">
        <v>61</v>
      </c>
      <c r="E13" s="33" t="s">
        <v>95</v>
      </c>
      <c r="F13" s="33" t="s">
        <v>59</v>
      </c>
      <c r="G13" s="33" t="s">
        <v>67</v>
      </c>
      <c r="H13" s="33" t="s">
        <v>96</v>
      </c>
      <c r="J13" s="36">
        <v>37561</v>
      </c>
      <c r="K13" s="34" t="str">
        <f t="shared" si="0"/>
        <v>22,2</v>
      </c>
      <c r="L13" s="34">
        <f t="shared" si="7"/>
        <v>-1.7699115044247926</v>
      </c>
      <c r="M13" s="35"/>
      <c r="N13" s="35" t="str">
        <f t="shared" si="1"/>
        <v>24,5</v>
      </c>
      <c r="O13" s="34">
        <f t="shared" si="8"/>
        <v>-8.921933085501854</v>
      </c>
      <c r="P13" s="35"/>
      <c r="Q13" s="35" t="str">
        <f t="shared" si="2"/>
        <v>26,6</v>
      </c>
      <c r="R13" s="34">
        <f t="shared" si="9"/>
        <v>0</v>
      </c>
      <c r="S13" s="35"/>
      <c r="T13" s="35" t="str">
        <f t="shared" si="3"/>
        <v>19,3</v>
      </c>
      <c r="U13" s="34">
        <f t="shared" si="10"/>
        <v>2.659574468085113</v>
      </c>
      <c r="V13" s="35"/>
      <c r="W13" s="35" t="str">
        <f t="shared" si="4"/>
        <v>22,2</v>
      </c>
      <c r="X13" s="34">
        <f t="shared" si="11"/>
        <v>0</v>
      </c>
      <c r="Y13" s="35"/>
      <c r="Z13" s="35" t="str">
        <f t="shared" si="5"/>
        <v>23,0</v>
      </c>
      <c r="AA13" s="34">
        <f t="shared" si="12"/>
        <v>-2.127659574468088</v>
      </c>
      <c r="AB13" s="35"/>
      <c r="AC13" s="35" t="str">
        <f t="shared" si="6"/>
        <v>15,8</v>
      </c>
      <c r="AD13" s="34">
        <f t="shared" si="13"/>
        <v>-4.242424242424237</v>
      </c>
      <c r="AE13" s="35"/>
    </row>
    <row r="14" spans="1:31" s="21" customFormat="1" ht="11.25">
      <c r="A14" s="37">
        <v>37591</v>
      </c>
      <c r="B14" s="33" t="s">
        <v>97</v>
      </c>
      <c r="C14" s="33" t="s">
        <v>98</v>
      </c>
      <c r="D14" s="33" t="s">
        <v>58</v>
      </c>
      <c r="E14" s="33" t="s">
        <v>99</v>
      </c>
      <c r="F14" s="33" t="s">
        <v>100</v>
      </c>
      <c r="G14" s="33" t="s">
        <v>53</v>
      </c>
      <c r="H14" s="33" t="s">
        <v>101</v>
      </c>
      <c r="J14" s="37">
        <v>37591</v>
      </c>
      <c r="K14" s="34" t="str">
        <f t="shared" si="0"/>
        <v>20,6</v>
      </c>
      <c r="L14" s="34">
        <f t="shared" si="7"/>
        <v>-7.2072072072072</v>
      </c>
      <c r="M14" s="35"/>
      <c r="N14" s="35" t="str">
        <f t="shared" si="1"/>
        <v>22,7</v>
      </c>
      <c r="O14" s="34">
        <f t="shared" si="8"/>
        <v>-7.346938775510203</v>
      </c>
      <c r="P14" s="35"/>
      <c r="Q14" s="35" t="str">
        <f t="shared" si="2"/>
        <v>27,9</v>
      </c>
      <c r="R14" s="34">
        <f t="shared" si="9"/>
        <v>4.887218045112762</v>
      </c>
      <c r="S14" s="35"/>
      <c r="T14" s="35" t="str">
        <f t="shared" si="3"/>
        <v>17,0</v>
      </c>
      <c r="U14" s="34">
        <f t="shared" si="10"/>
        <v>-11.917098445595853</v>
      </c>
      <c r="V14" s="35"/>
      <c r="W14" s="35" t="str">
        <f t="shared" si="4"/>
        <v>19,6</v>
      </c>
      <c r="X14" s="34">
        <f t="shared" si="11"/>
        <v>-11.711711711711704</v>
      </c>
      <c r="Y14" s="35"/>
      <c r="Z14" s="35" t="str">
        <f t="shared" si="5"/>
        <v>21,4</v>
      </c>
      <c r="AA14" s="34">
        <f t="shared" si="12"/>
        <v>-6.956521739130439</v>
      </c>
      <c r="AB14" s="35"/>
      <c r="AC14" s="35" t="str">
        <f t="shared" si="6"/>
        <v>14,5</v>
      </c>
      <c r="AD14" s="34">
        <f t="shared" si="13"/>
        <v>-8.227848101265822</v>
      </c>
      <c r="AE14" s="35"/>
    </row>
    <row r="15" spans="1:31" s="21" customFormat="1" ht="11.25">
      <c r="A15" s="32">
        <v>37622</v>
      </c>
      <c r="B15" s="33" t="s">
        <v>69</v>
      </c>
      <c r="C15" s="33" t="s">
        <v>102</v>
      </c>
      <c r="D15" s="33" t="s">
        <v>103</v>
      </c>
      <c r="E15" s="33" t="s">
        <v>74</v>
      </c>
      <c r="F15" s="33" t="s">
        <v>104</v>
      </c>
      <c r="G15" s="33" t="s">
        <v>84</v>
      </c>
      <c r="H15" s="33" t="s">
        <v>101</v>
      </c>
      <c r="J15" s="32">
        <v>37622</v>
      </c>
      <c r="K15" s="34" t="str">
        <f t="shared" si="0"/>
        <v>22,3</v>
      </c>
      <c r="L15" s="34">
        <f t="shared" si="7"/>
        <v>8.252427184466015</v>
      </c>
      <c r="M15" s="35"/>
      <c r="N15" s="35" t="str">
        <f t="shared" si="1"/>
        <v>22,0</v>
      </c>
      <c r="O15" s="34">
        <f t="shared" si="8"/>
        <v>-3.083700440528636</v>
      </c>
      <c r="P15" s="35"/>
      <c r="Q15" s="35" t="str">
        <f t="shared" si="2"/>
        <v>28,8</v>
      </c>
      <c r="R15" s="34">
        <f t="shared" si="9"/>
        <v>3.2258064516129004</v>
      </c>
      <c r="S15" s="35"/>
      <c r="T15" s="35" t="str">
        <f t="shared" si="3"/>
        <v>18,0</v>
      </c>
      <c r="U15" s="34">
        <f t="shared" si="10"/>
        <v>5.882352941176472</v>
      </c>
      <c r="V15" s="35"/>
      <c r="W15" s="35" t="str">
        <f t="shared" si="4"/>
        <v>20,0</v>
      </c>
      <c r="X15" s="34">
        <f t="shared" si="11"/>
        <v>2.0408163265306145</v>
      </c>
      <c r="Y15" s="35"/>
      <c r="Z15" s="35" t="str">
        <f t="shared" si="5"/>
        <v>24,6</v>
      </c>
      <c r="AA15" s="34">
        <f t="shared" si="12"/>
        <v>14.953271028037406</v>
      </c>
      <c r="AB15" s="35"/>
      <c r="AC15" s="35" t="str">
        <f t="shared" si="6"/>
        <v>14,5</v>
      </c>
      <c r="AD15" s="34">
        <f t="shared" si="13"/>
        <v>0</v>
      </c>
      <c r="AE15" s="35"/>
    </row>
    <row r="16" spans="1:31" s="21" customFormat="1" ht="11.25">
      <c r="A16" s="36">
        <v>37653</v>
      </c>
      <c r="B16" s="33" t="s">
        <v>105</v>
      </c>
      <c r="C16" s="33" t="s">
        <v>94</v>
      </c>
      <c r="D16" s="33" t="s">
        <v>57</v>
      </c>
      <c r="E16" s="33" t="s">
        <v>106</v>
      </c>
      <c r="F16" s="33" t="s">
        <v>107</v>
      </c>
      <c r="G16" s="33" t="s">
        <v>108</v>
      </c>
      <c r="H16" s="33" t="s">
        <v>74</v>
      </c>
      <c r="J16" s="36">
        <v>37653</v>
      </c>
      <c r="K16" s="34" t="str">
        <f t="shared" si="0"/>
        <v>23,8</v>
      </c>
      <c r="L16" s="34">
        <f t="shared" si="7"/>
        <v>6.726457399103136</v>
      </c>
      <c r="M16" s="34"/>
      <c r="N16" s="35" t="str">
        <f t="shared" si="1"/>
        <v>24,5</v>
      </c>
      <c r="O16" s="34">
        <f t="shared" si="8"/>
        <v>11.363636363636353</v>
      </c>
      <c r="P16" s="34"/>
      <c r="Q16" s="35" t="str">
        <f t="shared" si="2"/>
        <v>27,1</v>
      </c>
      <c r="R16" s="34">
        <f t="shared" si="9"/>
        <v>-5.902777777777779</v>
      </c>
      <c r="S16" s="34"/>
      <c r="T16" s="35" t="str">
        <f t="shared" si="3"/>
        <v>19,5</v>
      </c>
      <c r="U16" s="34">
        <f t="shared" si="10"/>
        <v>8.333333333333325</v>
      </c>
      <c r="V16" s="34"/>
      <c r="W16" s="35" t="str">
        <f t="shared" si="4"/>
        <v>20,4</v>
      </c>
      <c r="X16" s="34">
        <f t="shared" si="11"/>
        <v>2.0000000000000018</v>
      </c>
      <c r="Y16" s="34"/>
      <c r="Z16" s="35" t="str">
        <f t="shared" si="5"/>
        <v>26,7</v>
      </c>
      <c r="AA16" s="34">
        <f t="shared" si="12"/>
        <v>8.536585365853643</v>
      </c>
      <c r="AB16" s="34"/>
      <c r="AC16" s="35" t="str">
        <f t="shared" si="6"/>
        <v>18,0</v>
      </c>
      <c r="AD16" s="34">
        <f t="shared" si="13"/>
        <v>24.13793103448276</v>
      </c>
      <c r="AE16" s="34"/>
    </row>
    <row r="17" spans="1:31" s="21" customFormat="1" ht="11.25">
      <c r="A17" s="36">
        <v>37681</v>
      </c>
      <c r="B17" s="33" t="s">
        <v>94</v>
      </c>
      <c r="C17" s="33" t="s">
        <v>109</v>
      </c>
      <c r="D17" s="33" t="s">
        <v>110</v>
      </c>
      <c r="E17" s="33" t="s">
        <v>55</v>
      </c>
      <c r="F17" s="33" t="s">
        <v>53</v>
      </c>
      <c r="G17" s="33" t="s">
        <v>61</v>
      </c>
      <c r="H17" s="33" t="s">
        <v>60</v>
      </c>
      <c r="J17" s="36">
        <v>37681</v>
      </c>
      <c r="K17" s="34" t="str">
        <f t="shared" si="0"/>
        <v>24,5</v>
      </c>
      <c r="L17" s="34">
        <f t="shared" si="7"/>
        <v>2.941176470588225</v>
      </c>
      <c r="M17" s="34">
        <f aca="true" t="shared" si="14" ref="M17:M80">+((K17/K5)-1)*100</f>
        <v>-2.390438247011961</v>
      </c>
      <c r="N17" s="35" t="str">
        <f t="shared" si="1"/>
        <v>25,4</v>
      </c>
      <c r="O17" s="34">
        <f t="shared" si="8"/>
        <v>3.6734693877551017</v>
      </c>
      <c r="P17" s="34">
        <f aca="true" t="shared" si="15" ref="P17:P80">+((N17/N5)-1)*100</f>
        <v>-4.150943396226426</v>
      </c>
      <c r="Q17" s="35" t="str">
        <f t="shared" si="2"/>
        <v>29,6</v>
      </c>
      <c r="R17" s="34">
        <f t="shared" si="9"/>
        <v>9.225092250922518</v>
      </c>
      <c r="S17" s="34">
        <f aca="true" t="shared" si="16" ref="S17:S80">+((Q17/Q5)-1)*100</f>
        <v>-6.624605678233431</v>
      </c>
      <c r="T17" s="35" t="str">
        <f t="shared" si="3"/>
        <v>19,9</v>
      </c>
      <c r="U17" s="34">
        <f t="shared" si="10"/>
        <v>2.051282051282044</v>
      </c>
      <c r="V17" s="34">
        <f aca="true" t="shared" si="17" ref="V17:V80">+((T17/T5)-1)*100</f>
        <v>-14.224137931034486</v>
      </c>
      <c r="W17" s="35" t="str">
        <f t="shared" si="4"/>
        <v>21,4</v>
      </c>
      <c r="X17" s="34">
        <f t="shared" si="11"/>
        <v>4.90196078431373</v>
      </c>
      <c r="Y17" s="34">
        <f aca="true" t="shared" si="18" ref="Y17:Y80">+((W17/W5)-1)*100</f>
        <v>0</v>
      </c>
      <c r="Z17" s="35" t="str">
        <f t="shared" si="5"/>
        <v>26,6</v>
      </c>
      <c r="AA17" s="34">
        <f t="shared" si="12"/>
        <v>-0.3745318352059823</v>
      </c>
      <c r="AB17" s="34">
        <f aca="true" t="shared" si="19" ref="AB17:AB80">+((Z17/Z5)-1)*100</f>
        <v>-1.1152416356877248</v>
      </c>
      <c r="AC17" s="35" t="str">
        <f t="shared" si="6"/>
        <v>21,1</v>
      </c>
      <c r="AD17" s="34">
        <f t="shared" si="13"/>
        <v>17.22222222222223</v>
      </c>
      <c r="AE17" s="34">
        <f aca="true" t="shared" si="20" ref="AE17:AE80">+((AC17/AC5)-1)*100</f>
        <v>6.030150753768848</v>
      </c>
    </row>
    <row r="18" spans="1:31" s="21" customFormat="1" ht="11.25">
      <c r="A18" s="36">
        <v>37712</v>
      </c>
      <c r="B18" s="33" t="s">
        <v>111</v>
      </c>
      <c r="C18" s="33" t="s">
        <v>108</v>
      </c>
      <c r="D18" s="33" t="s">
        <v>112</v>
      </c>
      <c r="E18" s="33" t="s">
        <v>113</v>
      </c>
      <c r="F18" s="33" t="s">
        <v>114</v>
      </c>
      <c r="G18" s="33" t="s">
        <v>71</v>
      </c>
      <c r="H18" s="33" t="s">
        <v>115</v>
      </c>
      <c r="J18" s="36">
        <v>37712</v>
      </c>
      <c r="K18" s="34" t="str">
        <f t="shared" si="0"/>
        <v>25,3</v>
      </c>
      <c r="L18" s="34">
        <f t="shared" si="7"/>
        <v>3.2653061224489743</v>
      </c>
      <c r="M18" s="34">
        <f t="shared" si="14"/>
        <v>3.688524590163933</v>
      </c>
      <c r="N18" s="35" t="str">
        <f t="shared" si="1"/>
        <v>26,7</v>
      </c>
      <c r="O18" s="34">
        <f t="shared" si="8"/>
        <v>5.1181102362204856</v>
      </c>
      <c r="P18" s="34">
        <f t="shared" si="15"/>
        <v>-1.4760147601476148</v>
      </c>
      <c r="Q18" s="35" t="str">
        <f t="shared" si="2"/>
        <v>31,9</v>
      </c>
      <c r="R18" s="34">
        <f t="shared" si="9"/>
        <v>7.770270270270263</v>
      </c>
      <c r="S18" s="34">
        <f t="shared" si="16"/>
        <v>14.336917562724016</v>
      </c>
      <c r="T18" s="35" t="str">
        <f t="shared" si="3"/>
        <v>21,5</v>
      </c>
      <c r="U18" s="34">
        <f t="shared" si="10"/>
        <v>8.04020100502514</v>
      </c>
      <c r="V18" s="34">
        <f t="shared" si="17"/>
        <v>-3.1531531531531543</v>
      </c>
      <c r="W18" s="35" t="str">
        <f t="shared" si="4"/>
        <v>21,8</v>
      </c>
      <c r="X18" s="34">
        <f t="shared" si="11"/>
        <v>1.869158878504673</v>
      </c>
      <c r="Y18" s="34">
        <f t="shared" si="18"/>
        <v>3.3175355450236976</v>
      </c>
      <c r="Z18" s="35" t="str">
        <f t="shared" si="5"/>
        <v>27,2</v>
      </c>
      <c r="AA18" s="34">
        <f t="shared" si="12"/>
        <v>2.2556390977443552</v>
      </c>
      <c r="AB18" s="34">
        <f t="shared" si="19"/>
        <v>2.2556390977443552</v>
      </c>
      <c r="AC18" s="35" t="str">
        <f t="shared" si="6"/>
        <v>20,5</v>
      </c>
      <c r="AD18" s="34">
        <f t="shared" si="13"/>
        <v>-2.8436018957346043</v>
      </c>
      <c r="AE18" s="34">
        <f t="shared" si="20"/>
        <v>5.670103092783507</v>
      </c>
    </row>
    <row r="19" spans="1:31" s="21" customFormat="1" ht="11.25">
      <c r="A19" s="36">
        <v>37742</v>
      </c>
      <c r="B19" s="33" t="s">
        <v>116</v>
      </c>
      <c r="C19" s="33" t="s">
        <v>117</v>
      </c>
      <c r="D19" s="33" t="s">
        <v>118</v>
      </c>
      <c r="E19" s="33" t="s">
        <v>119</v>
      </c>
      <c r="F19" s="33" t="s">
        <v>120</v>
      </c>
      <c r="G19" s="33" t="s">
        <v>121</v>
      </c>
      <c r="H19" s="33" t="s">
        <v>60</v>
      </c>
      <c r="J19" s="36">
        <v>37742</v>
      </c>
      <c r="K19" s="34" t="str">
        <f t="shared" si="0"/>
        <v>25,9</v>
      </c>
      <c r="L19" s="34">
        <f t="shared" si="7"/>
        <v>2.371541501976271</v>
      </c>
      <c r="M19" s="34">
        <f t="shared" si="14"/>
        <v>15.111111111111097</v>
      </c>
      <c r="N19" s="35" t="str">
        <f t="shared" si="1"/>
        <v>28,3</v>
      </c>
      <c r="O19" s="34">
        <f t="shared" si="8"/>
        <v>5.992509363295895</v>
      </c>
      <c r="P19" s="34">
        <f t="shared" si="15"/>
        <v>21.98275862068966</v>
      </c>
      <c r="Q19" s="35" t="str">
        <f t="shared" si="2"/>
        <v>33,2</v>
      </c>
      <c r="R19" s="34">
        <f t="shared" si="9"/>
        <v>4.0752351097178785</v>
      </c>
      <c r="S19" s="34">
        <f t="shared" si="16"/>
        <v>18.149466192170816</v>
      </c>
      <c r="T19" s="35" t="str">
        <f t="shared" si="3"/>
        <v>22,4</v>
      </c>
      <c r="U19" s="34">
        <f t="shared" si="10"/>
        <v>4.1860465116279055</v>
      </c>
      <c r="V19" s="34">
        <f t="shared" si="17"/>
        <v>8.212560386473422</v>
      </c>
      <c r="W19" s="35" t="str">
        <f t="shared" si="4"/>
        <v>22,1</v>
      </c>
      <c r="X19" s="34">
        <f t="shared" si="11"/>
        <v>1.3761467889908285</v>
      </c>
      <c r="Y19" s="34">
        <f t="shared" si="18"/>
        <v>2.314814814814814</v>
      </c>
      <c r="Z19" s="35" t="str">
        <f t="shared" si="5"/>
        <v>27,8</v>
      </c>
      <c r="AA19" s="34">
        <f t="shared" si="12"/>
        <v>2.205882352941191</v>
      </c>
      <c r="AB19" s="34">
        <f t="shared" si="19"/>
        <v>20.86956521739132</v>
      </c>
      <c r="AC19" s="35" t="str">
        <f t="shared" si="6"/>
        <v>21,1</v>
      </c>
      <c r="AD19" s="34">
        <f t="shared" si="13"/>
        <v>2.9268292682926855</v>
      </c>
      <c r="AE19" s="34">
        <f t="shared" si="20"/>
        <v>11.05263157894738</v>
      </c>
    </row>
    <row r="20" spans="1:31" s="21" customFormat="1" ht="11.25">
      <c r="A20" s="36">
        <v>37773</v>
      </c>
      <c r="B20" s="33" t="s">
        <v>122</v>
      </c>
      <c r="C20" s="33" t="s">
        <v>123</v>
      </c>
      <c r="D20" s="33" t="s">
        <v>124</v>
      </c>
      <c r="E20" s="33" t="s">
        <v>63</v>
      </c>
      <c r="F20" s="33" t="s">
        <v>83</v>
      </c>
      <c r="G20" s="33" t="s">
        <v>125</v>
      </c>
      <c r="H20" s="33" t="s">
        <v>126</v>
      </c>
      <c r="J20" s="36">
        <v>37773</v>
      </c>
      <c r="K20" s="34" t="str">
        <f t="shared" si="0"/>
        <v>26,2</v>
      </c>
      <c r="L20" s="34">
        <f t="shared" si="7"/>
        <v>1.158301158301156</v>
      </c>
      <c r="M20" s="34">
        <f t="shared" si="14"/>
        <v>17.488789237668144</v>
      </c>
      <c r="N20" s="35" t="str">
        <f t="shared" si="1"/>
        <v>29,2</v>
      </c>
      <c r="O20" s="34">
        <f t="shared" si="8"/>
        <v>3.180212014134276</v>
      </c>
      <c r="P20" s="34">
        <f t="shared" si="15"/>
        <v>21.16182572614107</v>
      </c>
      <c r="Q20" s="35" t="str">
        <f t="shared" si="2"/>
        <v>34,2</v>
      </c>
      <c r="R20" s="34">
        <f t="shared" si="9"/>
        <v>3.0120481927710774</v>
      </c>
      <c r="S20" s="34">
        <f t="shared" si="16"/>
        <v>25.73529411764708</v>
      </c>
      <c r="T20" s="35" t="str">
        <f t="shared" si="3"/>
        <v>22,5</v>
      </c>
      <c r="U20" s="34">
        <f t="shared" si="10"/>
        <v>0.44642857142858094</v>
      </c>
      <c r="V20" s="34">
        <f t="shared" si="17"/>
        <v>8.173076923076916</v>
      </c>
      <c r="W20" s="35" t="str">
        <f t="shared" si="4"/>
        <v>22,8</v>
      </c>
      <c r="X20" s="34">
        <f t="shared" si="11"/>
        <v>3.1674208144796268</v>
      </c>
      <c r="Y20" s="34">
        <f t="shared" si="18"/>
        <v>17.525773195876294</v>
      </c>
      <c r="Z20" s="35" t="str">
        <f t="shared" si="5"/>
        <v>27,7</v>
      </c>
      <c r="AA20" s="34">
        <f t="shared" si="12"/>
        <v>-0.3597122302158362</v>
      </c>
      <c r="AB20" s="34">
        <f t="shared" si="19"/>
        <v>16.87763713080168</v>
      </c>
      <c r="AC20" s="35" t="str">
        <f t="shared" si="6"/>
        <v>21,0</v>
      </c>
      <c r="AD20" s="34">
        <f t="shared" si="13"/>
        <v>-0.4739336492891044</v>
      </c>
      <c r="AE20" s="34">
        <f t="shared" si="20"/>
        <v>16.666666666666675</v>
      </c>
    </row>
    <row r="21" spans="1:31" s="21" customFormat="1" ht="11.25">
      <c r="A21" s="36">
        <v>37803</v>
      </c>
      <c r="B21" s="33" t="s">
        <v>127</v>
      </c>
      <c r="C21" s="33" t="s">
        <v>88</v>
      </c>
      <c r="D21" s="33" t="s">
        <v>124</v>
      </c>
      <c r="E21" s="33" t="s">
        <v>63</v>
      </c>
      <c r="F21" s="33" t="s">
        <v>120</v>
      </c>
      <c r="G21" s="33" t="s">
        <v>128</v>
      </c>
      <c r="H21" s="33" t="s">
        <v>129</v>
      </c>
      <c r="J21" s="36">
        <v>37803</v>
      </c>
      <c r="K21" s="34" t="str">
        <f t="shared" si="0"/>
        <v>25,8</v>
      </c>
      <c r="L21" s="34">
        <f t="shared" si="7"/>
        <v>-1.5267175572518998</v>
      </c>
      <c r="M21" s="34">
        <f t="shared" si="14"/>
        <v>10.729613733905573</v>
      </c>
      <c r="N21" s="35" t="str">
        <f t="shared" si="1"/>
        <v>28,9</v>
      </c>
      <c r="O21" s="34">
        <f t="shared" si="8"/>
        <v>-1.0273972602739767</v>
      </c>
      <c r="P21" s="34">
        <f t="shared" si="15"/>
        <v>22.97872340425531</v>
      </c>
      <c r="Q21" s="35" t="str">
        <f t="shared" si="2"/>
        <v>34,2</v>
      </c>
      <c r="R21" s="34">
        <f t="shared" si="9"/>
        <v>0</v>
      </c>
      <c r="S21" s="34">
        <f t="shared" si="16"/>
        <v>26.199261992619927</v>
      </c>
      <c r="T21" s="35" t="str">
        <f t="shared" si="3"/>
        <v>22,5</v>
      </c>
      <c r="U21" s="34">
        <f t="shared" si="10"/>
        <v>0</v>
      </c>
      <c r="V21" s="34">
        <f t="shared" si="17"/>
        <v>17.801047120418833</v>
      </c>
      <c r="W21" s="35" t="str">
        <f t="shared" si="4"/>
        <v>22,1</v>
      </c>
      <c r="X21" s="34">
        <f t="shared" si="11"/>
        <v>-3.0701754385964897</v>
      </c>
      <c r="Y21" s="34">
        <f t="shared" si="18"/>
        <v>0.9132420091324311</v>
      </c>
      <c r="Z21" s="35" t="str">
        <f t="shared" si="5"/>
        <v>27,5</v>
      </c>
      <c r="AA21" s="34">
        <f t="shared" si="12"/>
        <v>-0.7220216606498187</v>
      </c>
      <c r="AB21" s="34">
        <f t="shared" si="19"/>
        <v>7.003891050583655</v>
      </c>
      <c r="AC21" s="35" t="str">
        <f t="shared" si="6"/>
        <v>20,1</v>
      </c>
      <c r="AD21" s="34">
        <f t="shared" si="13"/>
        <v>-4.285714285714281</v>
      </c>
      <c r="AE21" s="34">
        <f t="shared" si="20"/>
        <v>20.359281437125752</v>
      </c>
    </row>
    <row r="22" spans="1:31" s="21" customFormat="1" ht="11.25">
      <c r="A22" s="36">
        <v>37834</v>
      </c>
      <c r="B22" s="33" t="s">
        <v>81</v>
      </c>
      <c r="C22" s="33" t="s">
        <v>130</v>
      </c>
      <c r="D22" s="33" t="s">
        <v>131</v>
      </c>
      <c r="E22" s="33" t="s">
        <v>132</v>
      </c>
      <c r="F22" s="33" t="s">
        <v>82</v>
      </c>
      <c r="G22" s="33" t="s">
        <v>117</v>
      </c>
      <c r="H22" s="33" t="s">
        <v>104</v>
      </c>
      <c r="J22" s="36">
        <v>37834</v>
      </c>
      <c r="K22" s="34" t="str">
        <f t="shared" si="0"/>
        <v>26,3</v>
      </c>
      <c r="L22" s="34">
        <f t="shared" si="7"/>
        <v>1.9379844961240345</v>
      </c>
      <c r="M22" s="34">
        <f t="shared" si="14"/>
        <v>12.875536480686689</v>
      </c>
      <c r="N22" s="35" t="str">
        <f t="shared" si="1"/>
        <v>28,5</v>
      </c>
      <c r="O22" s="34">
        <f t="shared" si="8"/>
        <v>-1.384083044982698</v>
      </c>
      <c r="P22" s="34">
        <f t="shared" si="15"/>
        <v>8.365019011406849</v>
      </c>
      <c r="Q22" s="35" t="str">
        <f t="shared" si="2"/>
        <v>35,8</v>
      </c>
      <c r="R22" s="34">
        <f t="shared" si="9"/>
        <v>4.678362573099393</v>
      </c>
      <c r="S22" s="34">
        <f t="shared" si="16"/>
        <v>33.085501858736066</v>
      </c>
      <c r="T22" s="35" t="str">
        <f t="shared" si="3"/>
        <v>24,0</v>
      </c>
      <c r="U22" s="34">
        <f t="shared" si="10"/>
        <v>6.666666666666665</v>
      </c>
      <c r="V22" s="34">
        <f t="shared" si="17"/>
        <v>13.207547169811317</v>
      </c>
      <c r="W22" s="35" t="str">
        <f t="shared" si="4"/>
        <v>21,2</v>
      </c>
      <c r="X22" s="34">
        <f t="shared" si="11"/>
        <v>-4.072398190045257</v>
      </c>
      <c r="Y22" s="34">
        <f t="shared" si="18"/>
        <v>-7.017543859649134</v>
      </c>
      <c r="Z22" s="35" t="str">
        <f t="shared" si="5"/>
        <v>28,3</v>
      </c>
      <c r="AA22" s="34">
        <f t="shared" si="12"/>
        <v>2.9090909090909056</v>
      </c>
      <c r="AB22" s="34">
        <f t="shared" si="19"/>
        <v>15.040650406504064</v>
      </c>
      <c r="AC22" s="35" t="str">
        <f t="shared" si="6"/>
        <v>20,0</v>
      </c>
      <c r="AD22" s="34">
        <f t="shared" si="13"/>
        <v>-0.4975124378109541</v>
      </c>
      <c r="AE22" s="34">
        <f t="shared" si="20"/>
        <v>34.228187919463096</v>
      </c>
    </row>
    <row r="23" spans="1:31" s="21" customFormat="1" ht="11.25">
      <c r="A23" s="36">
        <v>37865</v>
      </c>
      <c r="B23" s="33" t="s">
        <v>133</v>
      </c>
      <c r="C23" s="33" t="s">
        <v>123</v>
      </c>
      <c r="D23" s="33" t="s">
        <v>134</v>
      </c>
      <c r="E23" s="33" t="s">
        <v>120</v>
      </c>
      <c r="F23" s="33" t="s">
        <v>102</v>
      </c>
      <c r="G23" s="33" t="s">
        <v>135</v>
      </c>
      <c r="H23" s="33" t="s">
        <v>89</v>
      </c>
      <c r="J23" s="36">
        <v>37865</v>
      </c>
      <c r="K23" s="34" t="str">
        <f t="shared" si="0"/>
        <v>26,4</v>
      </c>
      <c r="L23" s="34">
        <f t="shared" si="7"/>
        <v>0.3802281368821214</v>
      </c>
      <c r="M23" s="34">
        <f t="shared" si="14"/>
        <v>16.81415929203538</v>
      </c>
      <c r="N23" s="35" t="str">
        <f t="shared" si="1"/>
        <v>29,2</v>
      </c>
      <c r="O23" s="34">
        <f t="shared" si="8"/>
        <v>2.4561403508772006</v>
      </c>
      <c r="P23" s="34">
        <f t="shared" si="15"/>
        <v>17.741935483870954</v>
      </c>
      <c r="Q23" s="35" t="str">
        <f t="shared" si="2"/>
        <v>34,9</v>
      </c>
      <c r="R23" s="34">
        <f t="shared" si="9"/>
        <v>-2.5139664804469275</v>
      </c>
      <c r="S23" s="34">
        <f t="shared" si="16"/>
        <v>20.761245674740493</v>
      </c>
      <c r="T23" s="35" t="str">
        <f t="shared" si="3"/>
        <v>22,1</v>
      </c>
      <c r="U23" s="34">
        <f t="shared" si="10"/>
        <v>-7.916666666666661</v>
      </c>
      <c r="V23" s="34">
        <f t="shared" si="17"/>
        <v>8.866995073891637</v>
      </c>
      <c r="W23" s="35" t="str">
        <f t="shared" si="4"/>
        <v>22,0</v>
      </c>
      <c r="X23" s="34">
        <f t="shared" si="11"/>
        <v>3.7735849056603765</v>
      </c>
      <c r="Y23" s="34">
        <f t="shared" si="18"/>
        <v>1.382488479262678</v>
      </c>
      <c r="Z23" s="35" t="str">
        <f t="shared" si="5"/>
        <v>28,4</v>
      </c>
      <c r="AA23" s="34">
        <f t="shared" si="12"/>
        <v>0.35335689045936647</v>
      </c>
      <c r="AB23" s="34">
        <f t="shared" si="19"/>
        <v>20.85106382978723</v>
      </c>
      <c r="AC23" s="35" t="str">
        <f t="shared" si="6"/>
        <v>20,3</v>
      </c>
      <c r="AD23" s="34">
        <f t="shared" si="13"/>
        <v>1.5000000000000124</v>
      </c>
      <c r="AE23" s="34">
        <f t="shared" si="20"/>
        <v>30.12820512820513</v>
      </c>
    </row>
    <row r="24" spans="1:31" s="21" customFormat="1" ht="11.25">
      <c r="A24" s="36">
        <v>37895</v>
      </c>
      <c r="B24" s="33" t="s">
        <v>122</v>
      </c>
      <c r="C24" s="33" t="s">
        <v>136</v>
      </c>
      <c r="D24" s="33" t="s">
        <v>137</v>
      </c>
      <c r="E24" s="33" t="s">
        <v>86</v>
      </c>
      <c r="F24" s="33" t="s">
        <v>97</v>
      </c>
      <c r="G24" s="33" t="s">
        <v>88</v>
      </c>
      <c r="H24" s="33" t="s">
        <v>62</v>
      </c>
      <c r="J24" s="36">
        <v>37895</v>
      </c>
      <c r="K24" s="34" t="str">
        <f t="shared" si="0"/>
        <v>26,2</v>
      </c>
      <c r="L24" s="34">
        <f t="shared" si="7"/>
        <v>-0.7575757575757569</v>
      </c>
      <c r="M24" s="34">
        <f t="shared" si="14"/>
        <v>15.92920353982299</v>
      </c>
      <c r="N24" s="35" t="str">
        <f t="shared" si="1"/>
        <v>30,0</v>
      </c>
      <c r="O24" s="34">
        <f t="shared" si="8"/>
        <v>2.7397260273972712</v>
      </c>
      <c r="P24" s="34">
        <f t="shared" si="15"/>
        <v>11.524163568773238</v>
      </c>
      <c r="Q24" s="35" t="str">
        <f t="shared" si="2"/>
        <v>32,6</v>
      </c>
      <c r="R24" s="34">
        <f t="shared" si="9"/>
        <v>-6.590257879656147</v>
      </c>
      <c r="S24" s="34">
        <f t="shared" si="16"/>
        <v>22.55639097744362</v>
      </c>
      <c r="T24" s="35" t="str">
        <f t="shared" si="3"/>
        <v>22,6</v>
      </c>
      <c r="U24" s="34">
        <f t="shared" si="10"/>
        <v>2.262443438914019</v>
      </c>
      <c r="V24" s="34">
        <f t="shared" si="17"/>
        <v>20.21276595744681</v>
      </c>
      <c r="W24" s="35" t="str">
        <f t="shared" si="4"/>
        <v>20,6</v>
      </c>
      <c r="X24" s="34">
        <f t="shared" si="11"/>
        <v>-6.36363636363636</v>
      </c>
      <c r="Y24" s="34">
        <f t="shared" si="18"/>
        <v>-7.2072072072072</v>
      </c>
      <c r="Z24" s="35" t="str">
        <f t="shared" si="5"/>
        <v>28,9</v>
      </c>
      <c r="AA24" s="34">
        <f t="shared" si="12"/>
        <v>1.760563380281699</v>
      </c>
      <c r="AB24" s="34">
        <f t="shared" si="19"/>
        <v>22.97872340425531</v>
      </c>
      <c r="AC24" s="35" t="str">
        <f t="shared" si="6"/>
        <v>19,4</v>
      </c>
      <c r="AD24" s="34">
        <f t="shared" si="13"/>
        <v>-4.4334975369458185</v>
      </c>
      <c r="AE24" s="34">
        <f t="shared" si="20"/>
        <v>17.575757575757578</v>
      </c>
    </row>
    <row r="25" spans="1:31" s="21" customFormat="1" ht="11.25">
      <c r="A25" s="36">
        <v>37926</v>
      </c>
      <c r="B25" s="33" t="s">
        <v>138</v>
      </c>
      <c r="C25" s="33" t="s">
        <v>135</v>
      </c>
      <c r="D25" s="33" t="s">
        <v>139</v>
      </c>
      <c r="E25" s="33" t="s">
        <v>60</v>
      </c>
      <c r="F25" s="33" t="s">
        <v>113</v>
      </c>
      <c r="G25" s="33" t="s">
        <v>140</v>
      </c>
      <c r="H25" s="33" t="s">
        <v>77</v>
      </c>
      <c r="J25" s="36">
        <v>37926</v>
      </c>
      <c r="K25" s="34" t="str">
        <f t="shared" si="0"/>
        <v>25,0</v>
      </c>
      <c r="L25" s="34">
        <f t="shared" si="7"/>
        <v>-4.580152671755721</v>
      </c>
      <c r="M25" s="34">
        <f t="shared" si="14"/>
        <v>12.612612612612617</v>
      </c>
      <c r="N25" s="35" t="str">
        <f t="shared" si="1"/>
        <v>28,4</v>
      </c>
      <c r="O25" s="34">
        <f t="shared" si="8"/>
        <v>-5.333333333333334</v>
      </c>
      <c r="P25" s="34">
        <f t="shared" si="15"/>
        <v>15.918367346938766</v>
      </c>
      <c r="Q25" s="35" t="str">
        <f t="shared" si="2"/>
        <v>31,5</v>
      </c>
      <c r="R25" s="34">
        <f t="shared" si="9"/>
        <v>-3.3742331288343586</v>
      </c>
      <c r="S25" s="34">
        <f t="shared" si="16"/>
        <v>18.421052631578938</v>
      </c>
      <c r="T25" s="35" t="str">
        <f t="shared" si="3"/>
        <v>21,1</v>
      </c>
      <c r="U25" s="34">
        <f t="shared" si="10"/>
        <v>-6.63716814159292</v>
      </c>
      <c r="V25" s="34">
        <f t="shared" si="17"/>
        <v>9.326424870466333</v>
      </c>
      <c r="W25" s="35" t="str">
        <f t="shared" si="4"/>
        <v>21,5</v>
      </c>
      <c r="X25" s="34">
        <f t="shared" si="11"/>
        <v>4.3689320388349495</v>
      </c>
      <c r="Y25" s="34">
        <f t="shared" si="18"/>
        <v>-3.1531531531531543</v>
      </c>
      <c r="Z25" s="35" t="str">
        <f t="shared" si="5"/>
        <v>26,8</v>
      </c>
      <c r="AA25" s="34">
        <f t="shared" si="12"/>
        <v>-7.266435986159159</v>
      </c>
      <c r="AB25" s="34">
        <f t="shared" si="19"/>
        <v>16.521739130434774</v>
      </c>
      <c r="AC25" s="35" t="str">
        <f t="shared" si="6"/>
        <v>19,1</v>
      </c>
      <c r="AD25" s="34">
        <f t="shared" si="13"/>
        <v>-1.546391752577303</v>
      </c>
      <c r="AE25" s="34">
        <f t="shared" si="20"/>
        <v>20.88607594936709</v>
      </c>
    </row>
    <row r="26" spans="1:31" s="21" customFormat="1" ht="11.25">
      <c r="A26" s="36">
        <v>37956</v>
      </c>
      <c r="B26" s="33" t="s">
        <v>98</v>
      </c>
      <c r="C26" s="33" t="s">
        <v>87</v>
      </c>
      <c r="D26" s="33" t="s">
        <v>112</v>
      </c>
      <c r="E26" s="33" t="s">
        <v>113</v>
      </c>
      <c r="F26" s="33" t="s">
        <v>77</v>
      </c>
      <c r="G26" s="33" t="s">
        <v>105</v>
      </c>
      <c r="H26" s="33" t="s">
        <v>141</v>
      </c>
      <c r="J26" s="36">
        <v>37956</v>
      </c>
      <c r="K26" s="34" t="str">
        <f t="shared" si="0"/>
        <v>22,7</v>
      </c>
      <c r="L26" s="34">
        <f t="shared" si="7"/>
        <v>-9.200000000000008</v>
      </c>
      <c r="M26" s="34">
        <f t="shared" si="14"/>
        <v>10.194174757281548</v>
      </c>
      <c r="N26" s="35" t="str">
        <f t="shared" si="1"/>
        <v>24,8</v>
      </c>
      <c r="O26" s="34">
        <f t="shared" si="8"/>
        <v>-12.676056338028163</v>
      </c>
      <c r="P26" s="34">
        <f t="shared" si="15"/>
        <v>9.251101321585908</v>
      </c>
      <c r="Q26" s="35" t="str">
        <f t="shared" si="2"/>
        <v>31,9</v>
      </c>
      <c r="R26" s="34">
        <f t="shared" si="9"/>
        <v>1.2698412698412653</v>
      </c>
      <c r="S26" s="34">
        <f t="shared" si="16"/>
        <v>14.336917562724016</v>
      </c>
      <c r="T26" s="35" t="str">
        <f t="shared" si="3"/>
        <v>21,5</v>
      </c>
      <c r="U26" s="34">
        <f t="shared" si="10"/>
        <v>1.8957345971563955</v>
      </c>
      <c r="V26" s="34">
        <f t="shared" si="17"/>
        <v>26.470588235294112</v>
      </c>
      <c r="W26" s="35" t="str">
        <f t="shared" si="4"/>
        <v>19,1</v>
      </c>
      <c r="X26" s="34">
        <f t="shared" si="11"/>
        <v>-11.162790697674406</v>
      </c>
      <c r="Y26" s="34">
        <f t="shared" si="18"/>
        <v>-2.5510204081632626</v>
      </c>
      <c r="Z26" s="35" t="str">
        <f t="shared" si="5"/>
        <v>23,8</v>
      </c>
      <c r="AA26" s="34">
        <f t="shared" si="12"/>
        <v>-11.194029850746269</v>
      </c>
      <c r="AB26" s="34">
        <f t="shared" si="19"/>
        <v>11.214953271028039</v>
      </c>
      <c r="AC26" s="35" t="str">
        <f t="shared" si="6"/>
        <v>16,4</v>
      </c>
      <c r="AD26" s="34">
        <f t="shared" si="13"/>
        <v>-14.136125654450272</v>
      </c>
      <c r="AE26" s="34">
        <f t="shared" si="20"/>
        <v>13.10344827586205</v>
      </c>
    </row>
    <row r="27" spans="1:31" s="21" customFormat="1" ht="11.25">
      <c r="A27" s="32">
        <v>37987</v>
      </c>
      <c r="B27" s="33" t="s">
        <v>142</v>
      </c>
      <c r="C27" s="33" t="s">
        <v>50</v>
      </c>
      <c r="D27" s="33" t="s">
        <v>139</v>
      </c>
      <c r="E27" s="33" t="s">
        <v>94</v>
      </c>
      <c r="F27" s="33" t="s">
        <v>66</v>
      </c>
      <c r="G27" s="33" t="s">
        <v>143</v>
      </c>
      <c r="H27" s="33" t="s">
        <v>141</v>
      </c>
      <c r="J27" s="32">
        <v>37987</v>
      </c>
      <c r="K27" s="34" t="str">
        <f t="shared" si="0"/>
        <v>24,3</v>
      </c>
      <c r="L27" s="34">
        <f t="shared" si="7"/>
        <v>7.048458149779746</v>
      </c>
      <c r="M27" s="34">
        <f t="shared" si="14"/>
        <v>8.968609865470857</v>
      </c>
      <c r="N27" s="35" t="str">
        <f t="shared" si="1"/>
        <v>26,5</v>
      </c>
      <c r="O27" s="34">
        <f t="shared" si="8"/>
        <v>6.854838709677424</v>
      </c>
      <c r="P27" s="34">
        <f t="shared" si="15"/>
        <v>20.45454545454546</v>
      </c>
      <c r="Q27" s="35" t="str">
        <f t="shared" si="2"/>
        <v>31,5</v>
      </c>
      <c r="R27" s="34">
        <f t="shared" si="9"/>
        <v>-1.253918495297801</v>
      </c>
      <c r="S27" s="34">
        <f t="shared" si="16"/>
        <v>9.375</v>
      </c>
      <c r="T27" s="35" t="str">
        <f t="shared" si="3"/>
        <v>24,5</v>
      </c>
      <c r="U27" s="34">
        <f t="shared" si="10"/>
        <v>13.953488372093027</v>
      </c>
      <c r="V27" s="34">
        <f t="shared" si="17"/>
        <v>36.111111111111114</v>
      </c>
      <c r="W27" s="35" t="str">
        <f t="shared" si="4"/>
        <v>21,6</v>
      </c>
      <c r="X27" s="34">
        <f t="shared" si="11"/>
        <v>13.089005235602102</v>
      </c>
      <c r="Y27" s="34">
        <f t="shared" si="18"/>
        <v>8.000000000000007</v>
      </c>
      <c r="Z27" s="35" t="str">
        <f t="shared" si="5"/>
        <v>25,2</v>
      </c>
      <c r="AA27" s="34">
        <f t="shared" si="12"/>
        <v>5.882352941176472</v>
      </c>
      <c r="AB27" s="34">
        <f t="shared" si="19"/>
        <v>2.4390243902439046</v>
      </c>
      <c r="AC27" s="35" t="str">
        <f t="shared" si="6"/>
        <v>16,4</v>
      </c>
      <c r="AD27" s="34">
        <f t="shared" si="13"/>
        <v>0</v>
      </c>
      <c r="AE27" s="34">
        <f t="shared" si="20"/>
        <v>13.10344827586205</v>
      </c>
    </row>
    <row r="28" spans="1:31" s="21" customFormat="1" ht="11.25">
      <c r="A28" s="36">
        <v>38018</v>
      </c>
      <c r="B28" s="33" t="s">
        <v>143</v>
      </c>
      <c r="C28" s="33" t="s">
        <v>116</v>
      </c>
      <c r="D28" s="33" t="s">
        <v>144</v>
      </c>
      <c r="E28" s="33" t="s">
        <v>94</v>
      </c>
      <c r="F28" s="33" t="s">
        <v>72</v>
      </c>
      <c r="G28" s="33" t="s">
        <v>54</v>
      </c>
      <c r="H28" s="33" t="s">
        <v>145</v>
      </c>
      <c r="J28" s="36">
        <v>38018</v>
      </c>
      <c r="K28" s="34" t="str">
        <f t="shared" si="0"/>
        <v>25,2</v>
      </c>
      <c r="L28" s="34">
        <f t="shared" si="7"/>
        <v>3.703703703703698</v>
      </c>
      <c r="M28" s="34">
        <f t="shared" si="14"/>
        <v>5.882352941176472</v>
      </c>
      <c r="N28" s="35" t="str">
        <f t="shared" si="1"/>
        <v>25,9</v>
      </c>
      <c r="O28" s="34">
        <f t="shared" si="8"/>
        <v>-2.264150943396237</v>
      </c>
      <c r="P28" s="34">
        <f t="shared" si="15"/>
        <v>5.714285714285716</v>
      </c>
      <c r="Q28" s="35" t="str">
        <f t="shared" si="2"/>
        <v>32,5</v>
      </c>
      <c r="R28" s="34">
        <f t="shared" si="9"/>
        <v>3.1746031746031855</v>
      </c>
      <c r="S28" s="34">
        <f t="shared" si="16"/>
        <v>19.926199261992615</v>
      </c>
      <c r="T28" s="35" t="str">
        <f t="shared" si="3"/>
        <v>24,5</v>
      </c>
      <c r="U28" s="34">
        <f t="shared" si="10"/>
        <v>0</v>
      </c>
      <c r="V28" s="34">
        <f t="shared" si="17"/>
        <v>25.64102564102564</v>
      </c>
      <c r="W28" s="35" t="str">
        <f t="shared" si="4"/>
        <v>20,8</v>
      </c>
      <c r="X28" s="34">
        <f t="shared" si="11"/>
        <v>-3.703703703703709</v>
      </c>
      <c r="Y28" s="34">
        <f t="shared" si="18"/>
        <v>1.9607843137255054</v>
      </c>
      <c r="Z28" s="35" t="str">
        <f t="shared" si="5"/>
        <v>26,9</v>
      </c>
      <c r="AA28" s="34">
        <f t="shared" si="12"/>
        <v>6.746031746031744</v>
      </c>
      <c r="AB28" s="34">
        <f t="shared" si="19"/>
        <v>0.7490636704119868</v>
      </c>
      <c r="AC28" s="35" t="str">
        <f t="shared" si="6"/>
        <v>19,7</v>
      </c>
      <c r="AD28" s="34">
        <f t="shared" si="13"/>
        <v>20.12195121951219</v>
      </c>
      <c r="AE28" s="34">
        <f t="shared" si="20"/>
        <v>9.444444444444432</v>
      </c>
    </row>
    <row r="29" spans="1:31" s="21" customFormat="1" ht="11.25">
      <c r="A29" s="36">
        <v>38047</v>
      </c>
      <c r="B29" s="33" t="s">
        <v>50</v>
      </c>
      <c r="C29" s="33" t="s">
        <v>49</v>
      </c>
      <c r="D29" s="33" t="s">
        <v>146</v>
      </c>
      <c r="E29" s="33" t="s">
        <v>147</v>
      </c>
      <c r="F29" s="33" t="s">
        <v>86</v>
      </c>
      <c r="G29" s="33" t="s">
        <v>103</v>
      </c>
      <c r="H29" s="33" t="s">
        <v>60</v>
      </c>
      <c r="J29" s="36">
        <v>38047</v>
      </c>
      <c r="K29" s="34" t="str">
        <f t="shared" si="0"/>
        <v>26,5</v>
      </c>
      <c r="L29" s="34">
        <f t="shared" si="7"/>
        <v>5.158730158730163</v>
      </c>
      <c r="M29" s="34">
        <f t="shared" si="14"/>
        <v>8.163265306122458</v>
      </c>
      <c r="N29" s="35" t="str">
        <f t="shared" si="1"/>
        <v>25,1</v>
      </c>
      <c r="O29" s="34">
        <f t="shared" si="8"/>
        <v>-3.0888030888030826</v>
      </c>
      <c r="P29" s="34">
        <f t="shared" si="15"/>
        <v>-1.1811023622047112</v>
      </c>
      <c r="Q29" s="35" t="str">
        <f t="shared" si="2"/>
        <v>32,7</v>
      </c>
      <c r="R29" s="34">
        <f t="shared" si="9"/>
        <v>0.6153846153846176</v>
      </c>
      <c r="S29" s="34">
        <f t="shared" si="16"/>
        <v>10.472972972972983</v>
      </c>
      <c r="T29" s="35" t="str">
        <f t="shared" si="3"/>
        <v>24,2</v>
      </c>
      <c r="U29" s="34">
        <f t="shared" si="10"/>
        <v>-1.224489795918371</v>
      </c>
      <c r="V29" s="34">
        <f t="shared" si="17"/>
        <v>21.60804020100504</v>
      </c>
      <c r="W29" s="35" t="str">
        <f t="shared" si="4"/>
        <v>22,6</v>
      </c>
      <c r="X29" s="34">
        <f t="shared" si="11"/>
        <v>8.653846153846168</v>
      </c>
      <c r="Y29" s="34">
        <f t="shared" si="18"/>
        <v>5.6074766355140415</v>
      </c>
      <c r="Z29" s="35" t="str">
        <f t="shared" si="5"/>
        <v>28,8</v>
      </c>
      <c r="AA29" s="34">
        <f t="shared" si="12"/>
        <v>7.0631970260223165</v>
      </c>
      <c r="AB29" s="34">
        <f t="shared" si="19"/>
        <v>8.270676691729317</v>
      </c>
      <c r="AC29" s="35" t="str">
        <f t="shared" si="6"/>
        <v>21,1</v>
      </c>
      <c r="AD29" s="34">
        <f t="shared" si="13"/>
        <v>7.106598984771595</v>
      </c>
      <c r="AE29" s="34">
        <f t="shared" si="20"/>
        <v>0</v>
      </c>
    </row>
    <row r="30" spans="1:31" s="21" customFormat="1" ht="11.25">
      <c r="A30" s="36">
        <v>38078</v>
      </c>
      <c r="B30" s="33" t="s">
        <v>61</v>
      </c>
      <c r="C30" s="33" t="s">
        <v>103</v>
      </c>
      <c r="D30" s="33" t="s">
        <v>112</v>
      </c>
      <c r="E30" s="33" t="s">
        <v>59</v>
      </c>
      <c r="F30" s="33" t="s">
        <v>147</v>
      </c>
      <c r="G30" s="33" t="s">
        <v>117</v>
      </c>
      <c r="H30" s="33" t="s">
        <v>114</v>
      </c>
      <c r="J30" s="36">
        <v>38078</v>
      </c>
      <c r="K30" s="34" t="str">
        <f t="shared" si="0"/>
        <v>26,6</v>
      </c>
      <c r="L30" s="34">
        <f t="shared" si="7"/>
        <v>0.37735849056603765</v>
      </c>
      <c r="M30" s="34">
        <f t="shared" si="14"/>
        <v>5.138339920948609</v>
      </c>
      <c r="N30" s="35" t="str">
        <f t="shared" si="1"/>
        <v>28,8</v>
      </c>
      <c r="O30" s="34">
        <f t="shared" si="8"/>
        <v>14.741035856573692</v>
      </c>
      <c r="P30" s="34">
        <f t="shared" si="15"/>
        <v>7.86516853932584</v>
      </c>
      <c r="Q30" s="35" t="str">
        <f t="shared" si="2"/>
        <v>31,9</v>
      </c>
      <c r="R30" s="34">
        <f t="shared" si="9"/>
        <v>-2.4464831804281495</v>
      </c>
      <c r="S30" s="34">
        <f t="shared" si="16"/>
        <v>0</v>
      </c>
      <c r="T30" s="35" t="str">
        <f t="shared" si="3"/>
        <v>22,2</v>
      </c>
      <c r="U30" s="34">
        <f t="shared" si="10"/>
        <v>-8.264462809917362</v>
      </c>
      <c r="V30" s="34">
        <f t="shared" si="17"/>
        <v>3.2558139534883734</v>
      </c>
      <c r="W30" s="35" t="str">
        <f t="shared" si="4"/>
        <v>24,2</v>
      </c>
      <c r="X30" s="34">
        <f t="shared" si="11"/>
        <v>7.079646017699104</v>
      </c>
      <c r="Y30" s="34">
        <f t="shared" si="18"/>
        <v>11.009174311926607</v>
      </c>
      <c r="Z30" s="35" t="str">
        <f t="shared" si="5"/>
        <v>28,3</v>
      </c>
      <c r="AA30" s="34">
        <f t="shared" si="12"/>
        <v>-1.736111111111116</v>
      </c>
      <c r="AB30" s="34">
        <f t="shared" si="19"/>
        <v>4.044117647058831</v>
      </c>
      <c r="AC30" s="35" t="str">
        <f t="shared" si="6"/>
        <v>21,8</v>
      </c>
      <c r="AD30" s="34">
        <f t="shared" si="13"/>
        <v>3.3175355450236976</v>
      </c>
      <c r="AE30" s="34">
        <f t="shared" si="20"/>
        <v>6.341463414634152</v>
      </c>
    </row>
    <row r="31" spans="1:31" s="21" customFormat="1" ht="11.25">
      <c r="A31" s="36">
        <v>38108</v>
      </c>
      <c r="B31" s="33" t="s">
        <v>87</v>
      </c>
      <c r="C31" s="33" t="s">
        <v>111</v>
      </c>
      <c r="D31" s="33" t="s">
        <v>148</v>
      </c>
      <c r="E31" s="33" t="s">
        <v>53</v>
      </c>
      <c r="F31" s="33" t="s">
        <v>120</v>
      </c>
      <c r="G31" s="33" t="s">
        <v>133</v>
      </c>
      <c r="H31" s="33" t="s">
        <v>66</v>
      </c>
      <c r="J31" s="36">
        <v>38108</v>
      </c>
      <c r="K31" s="34" t="str">
        <f t="shared" si="0"/>
        <v>24,8</v>
      </c>
      <c r="L31" s="34">
        <f t="shared" si="7"/>
        <v>-6.766917293233088</v>
      </c>
      <c r="M31" s="34">
        <f t="shared" si="14"/>
        <v>-4.247104247104239</v>
      </c>
      <c r="N31" s="35" t="str">
        <f t="shared" si="1"/>
        <v>25,3</v>
      </c>
      <c r="O31" s="34">
        <f t="shared" si="8"/>
        <v>-12.152777777777779</v>
      </c>
      <c r="P31" s="34">
        <f t="shared" si="15"/>
        <v>-10.600706713780916</v>
      </c>
      <c r="Q31" s="35" t="str">
        <f t="shared" si="2"/>
        <v>30,4</v>
      </c>
      <c r="R31" s="34">
        <f t="shared" si="9"/>
        <v>-4.702194357366773</v>
      </c>
      <c r="S31" s="34">
        <f t="shared" si="16"/>
        <v>-8.433734939759052</v>
      </c>
      <c r="T31" s="35" t="str">
        <f t="shared" si="3"/>
        <v>21,4</v>
      </c>
      <c r="U31" s="34">
        <f t="shared" si="10"/>
        <v>-3.603603603603611</v>
      </c>
      <c r="V31" s="34">
        <f t="shared" si="17"/>
        <v>-4.46428571428571</v>
      </c>
      <c r="W31" s="35" t="str">
        <f t="shared" si="4"/>
        <v>22,1</v>
      </c>
      <c r="X31" s="34">
        <f t="shared" si="11"/>
        <v>-8.677685950413217</v>
      </c>
      <c r="Y31" s="34">
        <f t="shared" si="18"/>
        <v>0</v>
      </c>
      <c r="Z31" s="35" t="str">
        <f t="shared" si="5"/>
        <v>26,4</v>
      </c>
      <c r="AA31" s="34">
        <f t="shared" si="12"/>
        <v>-6.7137809187279185</v>
      </c>
      <c r="AB31" s="34">
        <f t="shared" si="19"/>
        <v>-5.035971223021585</v>
      </c>
      <c r="AC31" s="35" t="str">
        <f t="shared" si="6"/>
        <v>21,6</v>
      </c>
      <c r="AD31" s="34">
        <f t="shared" si="13"/>
        <v>-0.917431192660545</v>
      </c>
      <c r="AE31" s="34">
        <f t="shared" si="20"/>
        <v>2.369668246445489</v>
      </c>
    </row>
    <row r="32" spans="1:31" s="21" customFormat="1" ht="11.25">
      <c r="A32" s="36">
        <v>38139</v>
      </c>
      <c r="B32" s="33" t="s">
        <v>94</v>
      </c>
      <c r="C32" s="33" t="s">
        <v>79</v>
      </c>
      <c r="D32" s="33" t="s">
        <v>117</v>
      </c>
      <c r="E32" s="33" t="s">
        <v>149</v>
      </c>
      <c r="F32" s="33" t="s">
        <v>107</v>
      </c>
      <c r="G32" s="33" t="s">
        <v>150</v>
      </c>
      <c r="H32" s="33" t="s">
        <v>82</v>
      </c>
      <c r="J32" s="36">
        <v>38139</v>
      </c>
      <c r="K32" s="34" t="str">
        <f t="shared" si="0"/>
        <v>24,5</v>
      </c>
      <c r="L32" s="34">
        <f t="shared" si="7"/>
        <v>-1.2096774193548376</v>
      </c>
      <c r="M32" s="34">
        <f t="shared" si="14"/>
        <v>-6.488549618320604</v>
      </c>
      <c r="N32" s="35" t="str">
        <f t="shared" si="1"/>
        <v>25,7</v>
      </c>
      <c r="O32" s="34">
        <f t="shared" si="8"/>
        <v>1.5810276679841806</v>
      </c>
      <c r="P32" s="34">
        <f t="shared" si="15"/>
        <v>-11.986301369863018</v>
      </c>
      <c r="Q32" s="35" t="str">
        <f t="shared" si="2"/>
        <v>28,3</v>
      </c>
      <c r="R32" s="34">
        <f t="shared" si="9"/>
        <v>-6.907894736842102</v>
      </c>
      <c r="S32" s="34">
        <f t="shared" si="16"/>
        <v>-17.251461988304094</v>
      </c>
      <c r="T32" s="35" t="str">
        <f t="shared" si="3"/>
        <v>21,3</v>
      </c>
      <c r="U32" s="34">
        <f t="shared" si="10"/>
        <v>-0.4672897196261627</v>
      </c>
      <c r="V32" s="34">
        <f t="shared" si="17"/>
        <v>-5.333333333333334</v>
      </c>
      <c r="W32" s="35" t="str">
        <f t="shared" si="4"/>
        <v>20,4</v>
      </c>
      <c r="X32" s="34">
        <f t="shared" si="11"/>
        <v>-7.692307692307709</v>
      </c>
      <c r="Y32" s="34">
        <f t="shared" si="18"/>
        <v>-10.526315789473696</v>
      </c>
      <c r="Z32" s="35" t="str">
        <f t="shared" si="5"/>
        <v>27,0</v>
      </c>
      <c r="AA32" s="34">
        <f t="shared" si="12"/>
        <v>2.2727272727272707</v>
      </c>
      <c r="AB32" s="34">
        <f t="shared" si="19"/>
        <v>-2.527075812274371</v>
      </c>
      <c r="AC32" s="35" t="str">
        <f t="shared" si="6"/>
        <v>21,2</v>
      </c>
      <c r="AD32" s="34">
        <f t="shared" si="13"/>
        <v>-1.85185185185186</v>
      </c>
      <c r="AE32" s="34">
        <f t="shared" si="20"/>
        <v>0.952380952380949</v>
      </c>
    </row>
    <row r="33" spans="1:31" s="21" customFormat="1" ht="11.25">
      <c r="A33" s="36">
        <v>38169</v>
      </c>
      <c r="B33" s="33" t="s">
        <v>151</v>
      </c>
      <c r="C33" s="33" t="s">
        <v>138</v>
      </c>
      <c r="D33" s="33" t="s">
        <v>64</v>
      </c>
      <c r="E33" s="33" t="s">
        <v>149</v>
      </c>
      <c r="F33" s="33" t="s">
        <v>152</v>
      </c>
      <c r="G33" s="33" t="s">
        <v>153</v>
      </c>
      <c r="H33" s="33" t="s">
        <v>104</v>
      </c>
      <c r="J33" s="36">
        <v>38169</v>
      </c>
      <c r="K33" s="34" t="str">
        <f t="shared" si="0"/>
        <v>23,6</v>
      </c>
      <c r="L33" s="34">
        <f t="shared" si="7"/>
        <v>-3.6734693877551017</v>
      </c>
      <c r="M33" s="34">
        <f t="shared" si="14"/>
        <v>-8.52713178294573</v>
      </c>
      <c r="N33" s="35" t="str">
        <f t="shared" si="1"/>
        <v>25,0</v>
      </c>
      <c r="O33" s="34">
        <f t="shared" si="8"/>
        <v>-2.7237354085603127</v>
      </c>
      <c r="P33" s="34">
        <f t="shared" si="15"/>
        <v>-13.494809688581311</v>
      </c>
      <c r="Q33" s="35" t="str">
        <f t="shared" si="2"/>
        <v>28,1</v>
      </c>
      <c r="R33" s="34">
        <f t="shared" si="9"/>
        <v>-0.7067137809187218</v>
      </c>
      <c r="S33" s="34">
        <f t="shared" si="16"/>
        <v>-17.836257309941526</v>
      </c>
      <c r="T33" s="35" t="str">
        <f t="shared" si="3"/>
        <v>21,3</v>
      </c>
      <c r="U33" s="34">
        <f t="shared" si="10"/>
        <v>0</v>
      </c>
      <c r="V33" s="34">
        <f t="shared" si="17"/>
        <v>-5.333333333333334</v>
      </c>
      <c r="W33" s="35" t="str">
        <f t="shared" si="4"/>
        <v>18,7</v>
      </c>
      <c r="X33" s="34">
        <f t="shared" si="11"/>
        <v>-8.333333333333325</v>
      </c>
      <c r="Y33" s="34">
        <f t="shared" si="18"/>
        <v>-15.384615384615397</v>
      </c>
      <c r="Z33" s="35" t="str">
        <f t="shared" si="5"/>
        <v>26,0</v>
      </c>
      <c r="AA33" s="34">
        <f t="shared" si="12"/>
        <v>-3.703703703703709</v>
      </c>
      <c r="AB33" s="34">
        <f t="shared" si="19"/>
        <v>-5.454545454545457</v>
      </c>
      <c r="AC33" s="35" t="str">
        <f t="shared" si="6"/>
        <v>20,0</v>
      </c>
      <c r="AD33" s="34">
        <f t="shared" si="13"/>
        <v>-5.660377358490565</v>
      </c>
      <c r="AE33" s="34">
        <f t="shared" si="20"/>
        <v>-0.4975124378109541</v>
      </c>
    </row>
    <row r="34" spans="1:31" s="21" customFormat="1" ht="11.25">
      <c r="A34" s="36">
        <v>38200</v>
      </c>
      <c r="B34" s="33" t="s">
        <v>154</v>
      </c>
      <c r="C34" s="33" t="s">
        <v>54</v>
      </c>
      <c r="D34" s="33" t="s">
        <v>155</v>
      </c>
      <c r="E34" s="33" t="s">
        <v>156</v>
      </c>
      <c r="F34" s="33" t="s">
        <v>89</v>
      </c>
      <c r="G34" s="33" t="s">
        <v>143</v>
      </c>
      <c r="H34" s="33" t="s">
        <v>129</v>
      </c>
      <c r="J34" s="36">
        <v>38200</v>
      </c>
      <c r="K34" s="34" t="str">
        <f t="shared" si="0"/>
        <v>23,9</v>
      </c>
      <c r="L34" s="34">
        <f t="shared" si="7"/>
        <v>1.2711864406779627</v>
      </c>
      <c r="M34" s="34">
        <f t="shared" si="14"/>
        <v>-9.125475285171113</v>
      </c>
      <c r="N34" s="35" t="str">
        <f t="shared" si="1"/>
        <v>26,9</v>
      </c>
      <c r="O34" s="34">
        <f t="shared" si="8"/>
        <v>7.5999999999999845</v>
      </c>
      <c r="P34" s="34">
        <f t="shared" si="15"/>
        <v>-5.614035087719305</v>
      </c>
      <c r="Q34" s="35" t="str">
        <f t="shared" si="2"/>
        <v>31,4</v>
      </c>
      <c r="R34" s="34">
        <f t="shared" si="9"/>
        <v>11.743772241992879</v>
      </c>
      <c r="S34" s="34">
        <f t="shared" si="16"/>
        <v>-12.290502793296088</v>
      </c>
      <c r="T34" s="35" t="str">
        <f t="shared" si="3"/>
        <v>20,9</v>
      </c>
      <c r="U34" s="34">
        <f t="shared" si="10"/>
        <v>-1.8779342723004744</v>
      </c>
      <c r="V34" s="34">
        <f t="shared" si="17"/>
        <v>-12.916666666666677</v>
      </c>
      <c r="W34" s="35" t="str">
        <f t="shared" si="4"/>
        <v>20,3</v>
      </c>
      <c r="X34" s="34">
        <f t="shared" si="11"/>
        <v>8.556149732620334</v>
      </c>
      <c r="Y34" s="34">
        <f t="shared" si="18"/>
        <v>-4.245283018867918</v>
      </c>
      <c r="Z34" s="35" t="str">
        <f t="shared" si="5"/>
        <v>25,2</v>
      </c>
      <c r="AA34" s="34">
        <f t="shared" si="12"/>
        <v>-3.076923076923077</v>
      </c>
      <c r="AB34" s="34">
        <f t="shared" si="19"/>
        <v>-10.954063604240282</v>
      </c>
      <c r="AC34" s="35" t="str">
        <f t="shared" si="6"/>
        <v>20,1</v>
      </c>
      <c r="AD34" s="34">
        <f t="shared" si="13"/>
        <v>0.5000000000000115</v>
      </c>
      <c r="AE34" s="34">
        <f t="shared" si="20"/>
        <v>0.5000000000000115</v>
      </c>
    </row>
    <row r="35" spans="1:31" s="21" customFormat="1" ht="11.25">
      <c r="A35" s="36">
        <v>38231</v>
      </c>
      <c r="B35" s="33" t="s">
        <v>157</v>
      </c>
      <c r="C35" s="33" t="s">
        <v>142</v>
      </c>
      <c r="D35" s="33" t="s">
        <v>158</v>
      </c>
      <c r="E35" s="33" t="s">
        <v>149</v>
      </c>
      <c r="F35" s="33" t="s">
        <v>114</v>
      </c>
      <c r="G35" s="33" t="s">
        <v>132</v>
      </c>
      <c r="H35" s="33" t="s">
        <v>152</v>
      </c>
      <c r="J35" s="36">
        <v>38231</v>
      </c>
      <c r="K35" s="34" t="str">
        <f t="shared" si="0"/>
        <v>23,4</v>
      </c>
      <c r="L35" s="34">
        <f t="shared" si="7"/>
        <v>-2.092050209205021</v>
      </c>
      <c r="M35" s="34">
        <f t="shared" si="14"/>
        <v>-11.363636363636365</v>
      </c>
      <c r="N35" s="35" t="str">
        <f t="shared" si="1"/>
        <v>24,3</v>
      </c>
      <c r="O35" s="34">
        <f t="shared" si="8"/>
        <v>-9.665427509293679</v>
      </c>
      <c r="P35" s="34">
        <f t="shared" si="15"/>
        <v>-16.78082191780822</v>
      </c>
      <c r="Q35" s="35" t="str">
        <f t="shared" si="2"/>
        <v>30,7</v>
      </c>
      <c r="R35" s="34">
        <f t="shared" si="9"/>
        <v>-2.2292993630573243</v>
      </c>
      <c r="S35" s="34">
        <f t="shared" si="16"/>
        <v>-12.034383954154727</v>
      </c>
      <c r="T35" s="35" t="str">
        <f t="shared" si="3"/>
        <v>21,3</v>
      </c>
      <c r="U35" s="34">
        <f t="shared" si="10"/>
        <v>1.9138755980861344</v>
      </c>
      <c r="V35" s="34">
        <f t="shared" si="17"/>
        <v>-3.6199095022624417</v>
      </c>
      <c r="W35" s="35" t="str">
        <f t="shared" si="4"/>
        <v>21,8</v>
      </c>
      <c r="X35" s="34">
        <f t="shared" si="11"/>
        <v>7.389162561576357</v>
      </c>
      <c r="Y35" s="34">
        <f t="shared" si="18"/>
        <v>-0.9090909090909038</v>
      </c>
      <c r="Z35" s="35" t="str">
        <f t="shared" si="5"/>
        <v>24,0</v>
      </c>
      <c r="AA35" s="34">
        <f t="shared" si="12"/>
        <v>-4.761904761904756</v>
      </c>
      <c r="AB35" s="34">
        <f t="shared" si="19"/>
        <v>-15.492957746478863</v>
      </c>
      <c r="AC35" s="35" t="str">
        <f t="shared" si="6"/>
        <v>18,7</v>
      </c>
      <c r="AD35" s="34">
        <f t="shared" si="13"/>
        <v>-6.9651741293532465</v>
      </c>
      <c r="AE35" s="34">
        <f t="shared" si="20"/>
        <v>-7.881773399014779</v>
      </c>
    </row>
    <row r="36" spans="1:31" s="21" customFormat="1" ht="11.25">
      <c r="A36" s="36">
        <v>38261</v>
      </c>
      <c r="B36" s="33" t="s">
        <v>78</v>
      </c>
      <c r="C36" s="33" t="s">
        <v>49</v>
      </c>
      <c r="D36" s="33" t="s">
        <v>51</v>
      </c>
      <c r="E36" s="33" t="s">
        <v>159</v>
      </c>
      <c r="F36" s="33" t="s">
        <v>115</v>
      </c>
      <c r="G36" s="33" t="s">
        <v>66</v>
      </c>
      <c r="H36" s="33" t="s">
        <v>160</v>
      </c>
      <c r="J36" s="36">
        <v>38261</v>
      </c>
      <c r="K36" s="34" t="str">
        <f t="shared" si="0"/>
        <v>21,9</v>
      </c>
      <c r="L36" s="34">
        <f t="shared" si="7"/>
        <v>-6.41025641025641</v>
      </c>
      <c r="M36" s="34">
        <f t="shared" si="14"/>
        <v>-16.412213740458014</v>
      </c>
      <c r="N36" s="35" t="str">
        <f t="shared" si="1"/>
        <v>25,1</v>
      </c>
      <c r="O36" s="34">
        <f t="shared" si="8"/>
        <v>3.292181069958855</v>
      </c>
      <c r="P36" s="34">
        <f t="shared" si="15"/>
        <v>-16.333333333333332</v>
      </c>
      <c r="Q36" s="35" t="str">
        <f t="shared" si="2"/>
        <v>31,7</v>
      </c>
      <c r="R36" s="34">
        <f t="shared" si="9"/>
        <v>3.2573289902280145</v>
      </c>
      <c r="S36" s="34">
        <f t="shared" si="16"/>
        <v>-2.7607361963190247</v>
      </c>
      <c r="T36" s="35" t="str">
        <f t="shared" si="3"/>
        <v>19,2</v>
      </c>
      <c r="U36" s="34">
        <f t="shared" si="10"/>
        <v>-9.859154929577475</v>
      </c>
      <c r="V36" s="34">
        <f t="shared" si="17"/>
        <v>-15.044247787610631</v>
      </c>
      <c r="W36" s="35" t="str">
        <f t="shared" si="4"/>
        <v>20,5</v>
      </c>
      <c r="X36" s="34">
        <f t="shared" si="11"/>
        <v>-5.9633027522935755</v>
      </c>
      <c r="Y36" s="34">
        <f t="shared" si="18"/>
        <v>-0.4854368932038944</v>
      </c>
      <c r="Z36" s="35" t="str">
        <f t="shared" si="5"/>
        <v>21,6</v>
      </c>
      <c r="AA36" s="34">
        <f t="shared" si="12"/>
        <v>-9.999999999999998</v>
      </c>
      <c r="AB36" s="34">
        <f t="shared" si="19"/>
        <v>-25.259515570934244</v>
      </c>
      <c r="AC36" s="35" t="str">
        <f t="shared" si="6"/>
        <v>18,1</v>
      </c>
      <c r="AD36" s="34">
        <f t="shared" si="13"/>
        <v>-3.208556149732611</v>
      </c>
      <c r="AE36" s="34">
        <f t="shared" si="20"/>
        <v>-6.701030927835038</v>
      </c>
    </row>
    <row r="37" spans="1:31" s="21" customFormat="1" ht="11.25">
      <c r="A37" s="36">
        <v>38292</v>
      </c>
      <c r="B37" s="33" t="s">
        <v>120</v>
      </c>
      <c r="C37" s="33" t="s">
        <v>75</v>
      </c>
      <c r="D37" s="33" t="s">
        <v>161</v>
      </c>
      <c r="E37" s="33" t="s">
        <v>162</v>
      </c>
      <c r="F37" s="33" t="s">
        <v>114</v>
      </c>
      <c r="G37" s="33" t="s">
        <v>59</v>
      </c>
      <c r="H37" s="33" t="s">
        <v>163</v>
      </c>
      <c r="J37" s="36">
        <v>38292</v>
      </c>
      <c r="K37" s="34" t="str">
        <f t="shared" si="0"/>
        <v>22,1</v>
      </c>
      <c r="L37" s="34">
        <f t="shared" si="7"/>
        <v>0.9132420091324311</v>
      </c>
      <c r="M37" s="34">
        <f t="shared" si="14"/>
        <v>-11.6</v>
      </c>
      <c r="N37" s="35" t="str">
        <f t="shared" si="1"/>
        <v>23,3</v>
      </c>
      <c r="O37" s="34">
        <f t="shared" si="8"/>
        <v>-7.171314741035861</v>
      </c>
      <c r="P37" s="34">
        <f t="shared" si="15"/>
        <v>-17.957746478873236</v>
      </c>
      <c r="Q37" s="35" t="str">
        <f t="shared" si="2"/>
        <v>31,3</v>
      </c>
      <c r="R37" s="34">
        <f t="shared" si="9"/>
        <v>-1.2618296529968376</v>
      </c>
      <c r="S37" s="34">
        <f t="shared" si="16"/>
        <v>-0.6349206349206327</v>
      </c>
      <c r="T37" s="35" t="str">
        <f t="shared" si="3"/>
        <v>18,3</v>
      </c>
      <c r="U37" s="34">
        <f t="shared" si="10"/>
        <v>-4.687499999999989</v>
      </c>
      <c r="V37" s="34">
        <f t="shared" si="17"/>
        <v>-13.27014218009479</v>
      </c>
      <c r="W37" s="35" t="str">
        <f t="shared" si="4"/>
        <v>21,8</v>
      </c>
      <c r="X37" s="34">
        <f t="shared" si="11"/>
        <v>6.341463414634152</v>
      </c>
      <c r="Y37" s="34">
        <f t="shared" si="18"/>
        <v>1.3953488372093092</v>
      </c>
      <c r="Z37" s="35" t="str">
        <f t="shared" si="5"/>
        <v>22,2</v>
      </c>
      <c r="AA37" s="34">
        <f t="shared" si="12"/>
        <v>2.777777777777768</v>
      </c>
      <c r="AB37" s="34">
        <f t="shared" si="19"/>
        <v>-17.16417910447762</v>
      </c>
      <c r="AC37" s="35" t="str">
        <f t="shared" si="6"/>
        <v>17,2</v>
      </c>
      <c r="AD37" s="34">
        <f t="shared" si="13"/>
        <v>-4.972375690607745</v>
      </c>
      <c r="AE37" s="34">
        <f t="shared" si="20"/>
        <v>-9.947643979057597</v>
      </c>
    </row>
    <row r="38" spans="1:31" s="21" customFormat="1" ht="11.25">
      <c r="A38" s="32">
        <v>38322</v>
      </c>
      <c r="B38" s="33" t="s">
        <v>72</v>
      </c>
      <c r="C38" s="33" t="s">
        <v>151</v>
      </c>
      <c r="D38" s="33" t="s">
        <v>164</v>
      </c>
      <c r="E38" s="33" t="s">
        <v>165</v>
      </c>
      <c r="F38" s="33" t="s">
        <v>106</v>
      </c>
      <c r="G38" s="33" t="s">
        <v>60</v>
      </c>
      <c r="H38" s="33" t="s">
        <v>166</v>
      </c>
      <c r="J38" s="32">
        <v>38322</v>
      </c>
      <c r="K38" s="34" t="str">
        <f t="shared" si="0"/>
        <v>20,8</v>
      </c>
      <c r="L38" s="34">
        <f t="shared" si="7"/>
        <v>-5.882352941176472</v>
      </c>
      <c r="M38" s="34">
        <f t="shared" si="14"/>
        <v>-8.370044052863435</v>
      </c>
      <c r="N38" s="35" t="str">
        <f t="shared" si="1"/>
        <v>23,6</v>
      </c>
      <c r="O38" s="34">
        <f t="shared" si="8"/>
        <v>1.2875536480686733</v>
      </c>
      <c r="P38" s="34">
        <f t="shared" si="15"/>
        <v>-4.8387096774193505</v>
      </c>
      <c r="Q38" s="35" t="str">
        <f t="shared" si="2"/>
        <v>31,6</v>
      </c>
      <c r="R38" s="34">
        <f t="shared" si="9"/>
        <v>0.9584664536741228</v>
      </c>
      <c r="S38" s="34">
        <f t="shared" si="16"/>
        <v>-0.940438871473348</v>
      </c>
      <c r="T38" s="35" t="str">
        <f t="shared" si="3"/>
        <v>17,3</v>
      </c>
      <c r="U38" s="34">
        <f t="shared" si="10"/>
        <v>-5.464480874316935</v>
      </c>
      <c r="V38" s="34">
        <f t="shared" si="17"/>
        <v>-19.534883720930228</v>
      </c>
      <c r="W38" s="35" t="str">
        <f t="shared" si="4"/>
        <v>19,5</v>
      </c>
      <c r="X38" s="34">
        <f t="shared" si="11"/>
        <v>-10.550458715596333</v>
      </c>
      <c r="Y38" s="34">
        <f t="shared" si="18"/>
        <v>2.0942408376963373</v>
      </c>
      <c r="Z38" s="35" t="str">
        <f t="shared" si="5"/>
        <v>21,1</v>
      </c>
      <c r="AA38" s="34">
        <f t="shared" si="12"/>
        <v>-4.954954954954949</v>
      </c>
      <c r="AB38" s="34">
        <f t="shared" si="19"/>
        <v>-11.344537815126044</v>
      </c>
      <c r="AC38" s="35" t="str">
        <f t="shared" si="6"/>
        <v>14,4</v>
      </c>
      <c r="AD38" s="34">
        <f t="shared" si="13"/>
        <v>-16.279069767441857</v>
      </c>
      <c r="AE38" s="34">
        <f t="shared" si="20"/>
        <v>-12.195121951219502</v>
      </c>
    </row>
    <row r="39" spans="1:31" s="21" customFormat="1" ht="11.25">
      <c r="A39" s="32">
        <v>38353</v>
      </c>
      <c r="B39" s="33" t="s">
        <v>102</v>
      </c>
      <c r="C39" s="33" t="s">
        <v>111</v>
      </c>
      <c r="D39" s="33" t="s">
        <v>146</v>
      </c>
      <c r="E39" s="33" t="s">
        <v>104</v>
      </c>
      <c r="F39" s="33" t="s">
        <v>167</v>
      </c>
      <c r="G39" s="33" t="s">
        <v>52</v>
      </c>
      <c r="H39" s="33" t="s">
        <v>168</v>
      </c>
      <c r="J39" s="32">
        <v>38353</v>
      </c>
      <c r="K39" s="34" t="str">
        <f t="shared" si="0"/>
        <v>22,0</v>
      </c>
      <c r="L39" s="34">
        <f t="shared" si="7"/>
        <v>5.769230769230771</v>
      </c>
      <c r="M39" s="34">
        <f t="shared" si="14"/>
        <v>-9.465020576131689</v>
      </c>
      <c r="N39" s="35" t="str">
        <f t="shared" si="1"/>
        <v>25,3</v>
      </c>
      <c r="O39" s="34">
        <f t="shared" si="8"/>
        <v>7.203389830508478</v>
      </c>
      <c r="P39" s="34">
        <f t="shared" si="15"/>
        <v>-4.528301886792452</v>
      </c>
      <c r="Q39" s="35" t="str">
        <f t="shared" si="2"/>
        <v>32,7</v>
      </c>
      <c r="R39" s="34">
        <f t="shared" si="9"/>
        <v>3.4810126582278444</v>
      </c>
      <c r="S39" s="34">
        <f t="shared" si="16"/>
        <v>3.809523809523818</v>
      </c>
      <c r="T39" s="35" t="str">
        <f t="shared" si="3"/>
        <v>20,0</v>
      </c>
      <c r="U39" s="34">
        <f t="shared" si="10"/>
        <v>15.606936416184958</v>
      </c>
      <c r="V39" s="34">
        <f t="shared" si="17"/>
        <v>-18.36734693877551</v>
      </c>
      <c r="W39" s="35" t="str">
        <f t="shared" si="4"/>
        <v>17,8</v>
      </c>
      <c r="X39" s="34">
        <f t="shared" si="11"/>
        <v>-8.717948717948708</v>
      </c>
      <c r="Y39" s="34">
        <f t="shared" si="18"/>
        <v>-17.59259259259259</v>
      </c>
      <c r="Z39" s="35" t="str">
        <f t="shared" si="5"/>
        <v>23,2</v>
      </c>
      <c r="AA39" s="34">
        <f t="shared" si="12"/>
        <v>9.95260663507107</v>
      </c>
      <c r="AB39" s="34">
        <f t="shared" si="19"/>
        <v>-7.936507936507942</v>
      </c>
      <c r="AC39" s="35" t="str">
        <f t="shared" si="6"/>
        <v>14,3</v>
      </c>
      <c r="AD39" s="34">
        <f t="shared" si="13"/>
        <v>-0.694444444444442</v>
      </c>
      <c r="AE39" s="34">
        <f t="shared" si="20"/>
        <v>-12.804878048780477</v>
      </c>
    </row>
    <row r="40" spans="1:31" s="21" customFormat="1" ht="11.25">
      <c r="A40" s="36">
        <v>38384</v>
      </c>
      <c r="B40" s="33" t="s">
        <v>75</v>
      </c>
      <c r="C40" s="33" t="s">
        <v>153</v>
      </c>
      <c r="D40" s="33" t="s">
        <v>169</v>
      </c>
      <c r="E40" s="33" t="s">
        <v>170</v>
      </c>
      <c r="F40" s="33" t="s">
        <v>107</v>
      </c>
      <c r="G40" s="33" t="s">
        <v>138</v>
      </c>
      <c r="H40" s="33" t="s">
        <v>171</v>
      </c>
      <c r="J40" s="36">
        <v>38384</v>
      </c>
      <c r="K40" s="34" t="str">
        <f t="shared" si="0"/>
        <v>23,3</v>
      </c>
      <c r="L40" s="34">
        <f t="shared" si="7"/>
        <v>5.909090909090908</v>
      </c>
      <c r="M40" s="34">
        <f t="shared" si="14"/>
        <v>-7.539682539682535</v>
      </c>
      <c r="N40" s="35" t="str">
        <f t="shared" si="1"/>
        <v>26,0</v>
      </c>
      <c r="O40" s="34">
        <f t="shared" si="8"/>
        <v>2.7667984189723382</v>
      </c>
      <c r="P40" s="34">
        <f t="shared" si="15"/>
        <v>0.38610038610038533</v>
      </c>
      <c r="Q40" s="35" t="str">
        <f t="shared" si="2"/>
        <v>31,0</v>
      </c>
      <c r="R40" s="34">
        <f t="shared" si="9"/>
        <v>-5.198776758409796</v>
      </c>
      <c r="S40" s="34">
        <f t="shared" si="16"/>
        <v>-4.61538461538461</v>
      </c>
      <c r="T40" s="35" t="str">
        <f t="shared" si="3"/>
        <v>20,2</v>
      </c>
      <c r="U40" s="34">
        <f t="shared" si="10"/>
        <v>1.0000000000000009</v>
      </c>
      <c r="V40" s="34">
        <f t="shared" si="17"/>
        <v>-17.551020408163264</v>
      </c>
      <c r="W40" s="35" t="str">
        <f t="shared" si="4"/>
        <v>20,4</v>
      </c>
      <c r="X40" s="34">
        <f t="shared" si="11"/>
        <v>14.606741573033698</v>
      </c>
      <c r="Y40" s="34">
        <f t="shared" si="18"/>
        <v>-1.9230769230769384</v>
      </c>
      <c r="Z40" s="35" t="str">
        <f t="shared" si="5"/>
        <v>25,0</v>
      </c>
      <c r="AA40" s="34">
        <f t="shared" si="12"/>
        <v>7.758620689655182</v>
      </c>
      <c r="AB40" s="34">
        <f t="shared" si="19"/>
        <v>-7.063197026022305</v>
      </c>
      <c r="AC40" s="35" t="str">
        <f t="shared" si="6"/>
        <v>15,3</v>
      </c>
      <c r="AD40" s="34">
        <f t="shared" si="13"/>
        <v>6.9930069930070005</v>
      </c>
      <c r="AE40" s="34">
        <f t="shared" si="20"/>
        <v>-22.33502538071065</v>
      </c>
    </row>
    <row r="41" spans="1:31" s="21" customFormat="1" ht="11.25">
      <c r="A41" s="36">
        <v>38412</v>
      </c>
      <c r="B41" s="33" t="s">
        <v>105</v>
      </c>
      <c r="C41" s="33" t="s">
        <v>172</v>
      </c>
      <c r="D41" s="33" t="s">
        <v>173</v>
      </c>
      <c r="E41" s="33" t="s">
        <v>119</v>
      </c>
      <c r="F41" s="33" t="s">
        <v>104</v>
      </c>
      <c r="G41" s="33" t="s">
        <v>70</v>
      </c>
      <c r="H41" s="33" t="s">
        <v>174</v>
      </c>
      <c r="J41" s="36">
        <v>38412</v>
      </c>
      <c r="K41" s="34" t="str">
        <f t="shared" si="0"/>
        <v>23,8</v>
      </c>
      <c r="L41" s="34">
        <f t="shared" si="7"/>
        <v>2.145922746781115</v>
      </c>
      <c r="M41" s="34">
        <f t="shared" si="14"/>
        <v>-10.188679245283016</v>
      </c>
      <c r="N41" s="35" t="str">
        <f t="shared" si="1"/>
        <v>29,5</v>
      </c>
      <c r="O41" s="34">
        <f t="shared" si="8"/>
        <v>13.461538461538458</v>
      </c>
      <c r="P41" s="34">
        <f t="shared" si="15"/>
        <v>17.529880478087634</v>
      </c>
      <c r="Q41" s="35" t="str">
        <f t="shared" si="2"/>
        <v>33,7</v>
      </c>
      <c r="R41" s="34">
        <f t="shared" si="9"/>
        <v>8.709677419354843</v>
      </c>
      <c r="S41" s="34">
        <f t="shared" si="16"/>
        <v>3.0581039755351647</v>
      </c>
      <c r="T41" s="35" t="str">
        <f t="shared" si="3"/>
        <v>22,4</v>
      </c>
      <c r="U41" s="34">
        <f t="shared" si="10"/>
        <v>10.89108910891088</v>
      </c>
      <c r="V41" s="34">
        <f t="shared" si="17"/>
        <v>-7.438016528925628</v>
      </c>
      <c r="W41" s="35" t="str">
        <f t="shared" si="4"/>
        <v>20,0</v>
      </c>
      <c r="X41" s="34">
        <f t="shared" si="11"/>
        <v>-1.9607843137254832</v>
      </c>
      <c r="Y41" s="34">
        <f t="shared" si="18"/>
        <v>-11.504424778761068</v>
      </c>
      <c r="Z41" s="35" t="str">
        <f t="shared" si="5"/>
        <v>24,1</v>
      </c>
      <c r="AA41" s="34">
        <f t="shared" si="12"/>
        <v>-3.599999999999992</v>
      </c>
      <c r="AB41" s="34">
        <f t="shared" si="19"/>
        <v>-16.319444444444443</v>
      </c>
      <c r="AC41" s="35" t="str">
        <f t="shared" si="6"/>
        <v>18,2</v>
      </c>
      <c r="AD41" s="34">
        <f t="shared" si="13"/>
        <v>18.954248366013072</v>
      </c>
      <c r="AE41" s="34">
        <f t="shared" si="20"/>
        <v>-13.744075829383895</v>
      </c>
    </row>
    <row r="42" spans="1:31" s="21" customFormat="1" ht="11.25">
      <c r="A42" s="36">
        <v>38443</v>
      </c>
      <c r="B42" s="33" t="s">
        <v>132</v>
      </c>
      <c r="C42" s="33" t="s">
        <v>125</v>
      </c>
      <c r="D42" s="33" t="s">
        <v>175</v>
      </c>
      <c r="E42" s="33" t="s">
        <v>104</v>
      </c>
      <c r="F42" s="33" t="s">
        <v>102</v>
      </c>
      <c r="G42" s="33" t="s">
        <v>147</v>
      </c>
      <c r="H42" s="33" t="s">
        <v>92</v>
      </c>
      <c r="J42" s="36">
        <v>38443</v>
      </c>
      <c r="K42" s="34" t="str">
        <f t="shared" si="0"/>
        <v>24,0</v>
      </c>
      <c r="L42" s="34">
        <f t="shared" si="7"/>
        <v>0.8403361344537785</v>
      </c>
      <c r="M42" s="34">
        <f t="shared" si="14"/>
        <v>-9.774436090225569</v>
      </c>
      <c r="N42" s="35" t="str">
        <f t="shared" si="1"/>
        <v>27,7</v>
      </c>
      <c r="O42" s="34">
        <f t="shared" si="8"/>
        <v>-6.101694915254241</v>
      </c>
      <c r="P42" s="34">
        <f t="shared" si="15"/>
        <v>-3.819444444444453</v>
      </c>
      <c r="Q42" s="35" t="str">
        <f t="shared" si="2"/>
        <v>35,5</v>
      </c>
      <c r="R42" s="34">
        <f t="shared" si="9"/>
        <v>5.3412462908011715</v>
      </c>
      <c r="S42" s="34">
        <f t="shared" si="16"/>
        <v>11.285266457680265</v>
      </c>
      <c r="T42" s="35" t="str">
        <f t="shared" si="3"/>
        <v>20,0</v>
      </c>
      <c r="U42" s="34">
        <f t="shared" si="10"/>
        <v>-10.71428571428571</v>
      </c>
      <c r="V42" s="34">
        <f t="shared" si="17"/>
        <v>-9.909909909909908</v>
      </c>
      <c r="W42" s="35" t="str">
        <f t="shared" si="4"/>
        <v>22,0</v>
      </c>
      <c r="X42" s="34">
        <f t="shared" si="11"/>
        <v>10.000000000000009</v>
      </c>
      <c r="Y42" s="34">
        <f t="shared" si="18"/>
        <v>-9.090909090909083</v>
      </c>
      <c r="Z42" s="35" t="str">
        <f t="shared" si="5"/>
        <v>24,2</v>
      </c>
      <c r="AA42" s="34">
        <f t="shared" si="12"/>
        <v>0.4149377593360981</v>
      </c>
      <c r="AB42" s="34">
        <f t="shared" si="19"/>
        <v>-14.487632508833926</v>
      </c>
      <c r="AC42" s="35" t="str">
        <f t="shared" si="6"/>
        <v>18,8</v>
      </c>
      <c r="AD42" s="34">
        <f t="shared" si="13"/>
        <v>3.296703296703307</v>
      </c>
      <c r="AE42" s="34">
        <f t="shared" si="20"/>
        <v>-13.761467889908252</v>
      </c>
    </row>
    <row r="43" spans="1:31" s="21" customFormat="1" ht="11.25">
      <c r="A43" s="36">
        <v>38473</v>
      </c>
      <c r="B43" s="33" t="s">
        <v>176</v>
      </c>
      <c r="C43" s="33" t="s">
        <v>58</v>
      </c>
      <c r="D43" s="33" t="s">
        <v>177</v>
      </c>
      <c r="E43" s="33" t="s">
        <v>55</v>
      </c>
      <c r="F43" s="33" t="s">
        <v>119</v>
      </c>
      <c r="G43" s="33" t="s">
        <v>98</v>
      </c>
      <c r="H43" s="33" t="s">
        <v>178</v>
      </c>
      <c r="J43" s="36">
        <v>38473</v>
      </c>
      <c r="K43" s="34" t="str">
        <f t="shared" si="0"/>
        <v>23,1</v>
      </c>
      <c r="L43" s="34">
        <f t="shared" si="7"/>
        <v>-3.749999999999998</v>
      </c>
      <c r="M43" s="34">
        <f t="shared" si="14"/>
        <v>-6.854838709677413</v>
      </c>
      <c r="N43" s="35" t="str">
        <f t="shared" si="1"/>
        <v>27,9</v>
      </c>
      <c r="O43" s="34">
        <f t="shared" si="8"/>
        <v>0.7220216606498076</v>
      </c>
      <c r="P43" s="34">
        <f t="shared" si="15"/>
        <v>10.276679841897218</v>
      </c>
      <c r="Q43" s="35" t="str">
        <f t="shared" si="2"/>
        <v>34,6</v>
      </c>
      <c r="R43" s="34">
        <f t="shared" si="9"/>
        <v>-2.5352112676056304</v>
      </c>
      <c r="S43" s="34">
        <f t="shared" si="16"/>
        <v>13.815789473684227</v>
      </c>
      <c r="T43" s="35" t="str">
        <f t="shared" si="3"/>
        <v>19,9</v>
      </c>
      <c r="U43" s="34">
        <f t="shared" si="10"/>
        <v>-0.5000000000000115</v>
      </c>
      <c r="V43" s="34">
        <f t="shared" si="17"/>
        <v>-7.009345794392519</v>
      </c>
      <c r="W43" s="35" t="str">
        <f t="shared" si="4"/>
        <v>22,4</v>
      </c>
      <c r="X43" s="34">
        <f t="shared" si="11"/>
        <v>1.8181818181818077</v>
      </c>
      <c r="Y43" s="34">
        <f t="shared" si="18"/>
        <v>1.3574660633484115</v>
      </c>
      <c r="Z43" s="35" t="str">
        <f t="shared" si="5"/>
        <v>22,7</v>
      </c>
      <c r="AA43" s="34">
        <f t="shared" si="12"/>
        <v>-6.198347107438018</v>
      </c>
      <c r="AB43" s="34">
        <f t="shared" si="19"/>
        <v>-14.015151515151514</v>
      </c>
      <c r="AC43" s="35" t="str">
        <f t="shared" si="6"/>
        <v>16,2</v>
      </c>
      <c r="AD43" s="34">
        <f t="shared" si="13"/>
        <v>-13.829787234042556</v>
      </c>
      <c r="AE43" s="34">
        <f t="shared" si="20"/>
        <v>-25.00000000000001</v>
      </c>
    </row>
    <row r="44" spans="1:31" s="21" customFormat="1" ht="11.25">
      <c r="A44" s="36">
        <v>38504</v>
      </c>
      <c r="B44" s="33" t="s">
        <v>53</v>
      </c>
      <c r="C44" s="33" t="s">
        <v>59</v>
      </c>
      <c r="D44" s="33" t="s">
        <v>179</v>
      </c>
      <c r="E44" s="33" t="s">
        <v>180</v>
      </c>
      <c r="F44" s="33" t="s">
        <v>163</v>
      </c>
      <c r="G44" s="33" t="s">
        <v>75</v>
      </c>
      <c r="H44" s="33" t="s">
        <v>181</v>
      </c>
      <c r="J44" s="36">
        <v>38504</v>
      </c>
      <c r="K44" s="34" t="str">
        <f t="shared" si="0"/>
        <v>21,4</v>
      </c>
      <c r="L44" s="34">
        <f t="shared" si="7"/>
        <v>-7.359307359307376</v>
      </c>
      <c r="M44" s="34">
        <f t="shared" si="14"/>
        <v>-12.653061224489804</v>
      </c>
      <c r="N44" s="35" t="str">
        <f t="shared" si="1"/>
        <v>22,2</v>
      </c>
      <c r="O44" s="34">
        <f t="shared" si="8"/>
        <v>-20.430107526881713</v>
      </c>
      <c r="P44" s="34">
        <f t="shared" si="15"/>
        <v>-13.618677042801552</v>
      </c>
      <c r="Q44" s="35" t="str">
        <f t="shared" si="2"/>
        <v>32,3</v>
      </c>
      <c r="R44" s="34">
        <f t="shared" si="9"/>
        <v>-6.647398843930652</v>
      </c>
      <c r="S44" s="34">
        <f t="shared" si="16"/>
        <v>14.134275618374549</v>
      </c>
      <c r="T44" s="35" t="str">
        <f t="shared" si="3"/>
        <v>17,4</v>
      </c>
      <c r="U44" s="34">
        <f t="shared" si="10"/>
        <v>-12.562814070351758</v>
      </c>
      <c r="V44" s="34">
        <f t="shared" si="17"/>
        <v>-18.309859154929587</v>
      </c>
      <c r="W44" s="35" t="str">
        <f t="shared" si="4"/>
        <v>17,2</v>
      </c>
      <c r="X44" s="34">
        <f t="shared" si="11"/>
        <v>-23.214285714285708</v>
      </c>
      <c r="Y44" s="34">
        <f t="shared" si="18"/>
        <v>-15.686274509803921</v>
      </c>
      <c r="Z44" s="35" t="str">
        <f t="shared" si="5"/>
        <v>23,3</v>
      </c>
      <c r="AA44" s="34">
        <f t="shared" si="12"/>
        <v>2.643171806167399</v>
      </c>
      <c r="AB44" s="34">
        <f t="shared" si="19"/>
        <v>-13.703703703703695</v>
      </c>
      <c r="AC44" s="35" t="str">
        <f t="shared" si="6"/>
        <v>15,4</v>
      </c>
      <c r="AD44" s="34">
        <f t="shared" si="13"/>
        <v>-4.93827160493826</v>
      </c>
      <c r="AE44" s="34">
        <f t="shared" si="20"/>
        <v>-27.35849056603773</v>
      </c>
    </row>
    <row r="45" spans="1:31" s="21" customFormat="1" ht="11.25">
      <c r="A45" s="36">
        <v>38534</v>
      </c>
      <c r="B45" s="33" t="s">
        <v>60</v>
      </c>
      <c r="C45" s="33" t="s">
        <v>57</v>
      </c>
      <c r="D45" s="33" t="s">
        <v>179</v>
      </c>
      <c r="E45" s="33" t="s">
        <v>182</v>
      </c>
      <c r="F45" s="33" t="s">
        <v>100</v>
      </c>
      <c r="G45" s="33" t="s">
        <v>97</v>
      </c>
      <c r="H45" s="33" t="s">
        <v>183</v>
      </c>
      <c r="J45" s="36">
        <v>38534</v>
      </c>
      <c r="K45" s="34" t="str">
        <f t="shared" si="0"/>
        <v>21,1</v>
      </c>
      <c r="L45" s="34">
        <f t="shared" si="7"/>
        <v>-1.4018691588784882</v>
      </c>
      <c r="M45" s="34">
        <f t="shared" si="14"/>
        <v>-10.593220338983045</v>
      </c>
      <c r="N45" s="35" t="str">
        <f t="shared" si="1"/>
        <v>27,1</v>
      </c>
      <c r="O45" s="34">
        <f t="shared" si="8"/>
        <v>22.07207207207209</v>
      </c>
      <c r="P45" s="34">
        <f t="shared" si="15"/>
        <v>8.400000000000007</v>
      </c>
      <c r="Q45" s="35" t="str">
        <f t="shared" si="2"/>
        <v>32,3</v>
      </c>
      <c r="R45" s="34">
        <f t="shared" si="9"/>
        <v>0</v>
      </c>
      <c r="S45" s="34">
        <f t="shared" si="16"/>
        <v>14.946619217081825</v>
      </c>
      <c r="T45" s="35" t="str">
        <f t="shared" si="3"/>
        <v>17,5</v>
      </c>
      <c r="U45" s="34">
        <f t="shared" si="10"/>
        <v>0.5747126436781658</v>
      </c>
      <c r="V45" s="34">
        <f t="shared" si="17"/>
        <v>-17.840375586854464</v>
      </c>
      <c r="W45" s="35" t="str">
        <f t="shared" si="4"/>
        <v>19,6</v>
      </c>
      <c r="X45" s="34">
        <f t="shared" si="11"/>
        <v>13.953488372093027</v>
      </c>
      <c r="Y45" s="34">
        <f t="shared" si="18"/>
        <v>4.81283422459895</v>
      </c>
      <c r="Z45" s="35" t="str">
        <f t="shared" si="5"/>
        <v>20,6</v>
      </c>
      <c r="AA45" s="34">
        <f t="shared" si="12"/>
        <v>-11.587982832618026</v>
      </c>
      <c r="AB45" s="34">
        <f t="shared" si="19"/>
        <v>-20.769230769230763</v>
      </c>
      <c r="AC45" s="35" t="str">
        <f t="shared" si="6"/>
        <v>16,0</v>
      </c>
      <c r="AD45" s="34">
        <f t="shared" si="13"/>
        <v>3.8961038961038863</v>
      </c>
      <c r="AE45" s="34">
        <f t="shared" si="20"/>
        <v>-19.999999999999996</v>
      </c>
    </row>
    <row r="46" spans="1:31" s="21" customFormat="1" ht="11.25">
      <c r="A46" s="36">
        <v>38565</v>
      </c>
      <c r="B46" s="33" t="s">
        <v>60</v>
      </c>
      <c r="C46" s="33" t="s">
        <v>184</v>
      </c>
      <c r="D46" s="33" t="s">
        <v>164</v>
      </c>
      <c r="E46" s="33" t="s">
        <v>185</v>
      </c>
      <c r="F46" s="33" t="s">
        <v>145</v>
      </c>
      <c r="G46" s="33" t="s">
        <v>97</v>
      </c>
      <c r="H46" s="33" t="s">
        <v>171</v>
      </c>
      <c r="J46" s="36">
        <v>38565</v>
      </c>
      <c r="K46" s="34" t="str">
        <f t="shared" si="0"/>
        <v>21,1</v>
      </c>
      <c r="L46" s="34">
        <f t="shared" si="7"/>
        <v>0</v>
      </c>
      <c r="M46" s="34">
        <f t="shared" si="14"/>
        <v>-11.715481171548102</v>
      </c>
      <c r="N46" s="35" t="str">
        <f t="shared" si="1"/>
        <v>28,0</v>
      </c>
      <c r="O46" s="34">
        <f t="shared" si="8"/>
        <v>3.3210332103321027</v>
      </c>
      <c r="P46" s="34">
        <f t="shared" si="15"/>
        <v>4.089219330855021</v>
      </c>
      <c r="Q46" s="35" t="str">
        <f t="shared" si="2"/>
        <v>31,6</v>
      </c>
      <c r="R46" s="34">
        <f t="shared" si="9"/>
        <v>-2.1671826625386914</v>
      </c>
      <c r="S46" s="34">
        <f t="shared" si="16"/>
        <v>0.6369426751592355</v>
      </c>
      <c r="T46" s="35" t="str">
        <f t="shared" si="3"/>
        <v>17,7</v>
      </c>
      <c r="U46" s="34">
        <f t="shared" si="10"/>
        <v>1.1428571428571344</v>
      </c>
      <c r="V46" s="34">
        <f t="shared" si="17"/>
        <v>-15.311004784688997</v>
      </c>
      <c r="W46" s="35" t="str">
        <f t="shared" si="4"/>
        <v>19,7</v>
      </c>
      <c r="X46" s="34">
        <f t="shared" si="11"/>
        <v>0.5102040816326481</v>
      </c>
      <c r="Y46" s="34">
        <f t="shared" si="18"/>
        <v>-2.9556650246305494</v>
      </c>
      <c r="Z46" s="35" t="str">
        <f t="shared" si="5"/>
        <v>20,6</v>
      </c>
      <c r="AA46" s="34">
        <f t="shared" si="12"/>
        <v>0</v>
      </c>
      <c r="AB46" s="34">
        <f t="shared" si="19"/>
        <v>-18.253968253968246</v>
      </c>
      <c r="AC46" s="35" t="str">
        <f t="shared" si="6"/>
        <v>15,3</v>
      </c>
      <c r="AD46" s="34">
        <f t="shared" si="13"/>
        <v>-4.374999999999996</v>
      </c>
      <c r="AE46" s="34">
        <f t="shared" si="20"/>
        <v>-23.880597014925375</v>
      </c>
    </row>
    <row r="47" spans="1:31" s="21" customFormat="1" ht="11.25">
      <c r="A47" s="36">
        <v>38596</v>
      </c>
      <c r="B47" s="33" t="s">
        <v>102</v>
      </c>
      <c r="C47" s="33" t="s">
        <v>169</v>
      </c>
      <c r="D47" s="33" t="s">
        <v>186</v>
      </c>
      <c r="E47" s="33" t="s">
        <v>187</v>
      </c>
      <c r="F47" s="33" t="s">
        <v>170</v>
      </c>
      <c r="G47" s="33" t="s">
        <v>90</v>
      </c>
      <c r="H47" s="33" t="s">
        <v>188</v>
      </c>
      <c r="J47" s="36">
        <v>38596</v>
      </c>
      <c r="K47" s="34" t="str">
        <f t="shared" si="0"/>
        <v>22,0</v>
      </c>
      <c r="L47" s="34">
        <f t="shared" si="7"/>
        <v>4.265402843601884</v>
      </c>
      <c r="M47" s="34">
        <f t="shared" si="14"/>
        <v>-5.982905982905972</v>
      </c>
      <c r="N47" s="35" t="str">
        <f t="shared" si="1"/>
        <v>31,0</v>
      </c>
      <c r="O47" s="34">
        <f t="shared" si="8"/>
        <v>10.71428571428572</v>
      </c>
      <c r="P47" s="34">
        <f t="shared" si="15"/>
        <v>27.572016460905346</v>
      </c>
      <c r="Q47" s="35" t="str">
        <f t="shared" si="2"/>
        <v>30,8</v>
      </c>
      <c r="R47" s="34">
        <f t="shared" si="9"/>
        <v>-2.5316455696202556</v>
      </c>
      <c r="S47" s="34">
        <f t="shared" si="16"/>
        <v>0.32573289902280145</v>
      </c>
      <c r="T47" s="35" t="str">
        <f t="shared" si="3"/>
        <v>16,3</v>
      </c>
      <c r="U47" s="34">
        <f t="shared" si="10"/>
        <v>-7.909604519774005</v>
      </c>
      <c r="V47" s="34">
        <f t="shared" si="17"/>
        <v>-23.474178403755865</v>
      </c>
      <c r="W47" s="35" t="str">
        <f t="shared" si="4"/>
        <v>20,2</v>
      </c>
      <c r="X47" s="34">
        <f t="shared" si="11"/>
        <v>2.538071065989844</v>
      </c>
      <c r="Y47" s="34">
        <f t="shared" si="18"/>
        <v>-7.339449541284415</v>
      </c>
      <c r="Z47" s="35" t="str">
        <f t="shared" si="5"/>
        <v>21,7</v>
      </c>
      <c r="AA47" s="34">
        <f t="shared" si="12"/>
        <v>5.339805825242716</v>
      </c>
      <c r="AB47" s="34">
        <f t="shared" si="19"/>
        <v>-9.583333333333332</v>
      </c>
      <c r="AC47" s="35" t="str">
        <f t="shared" si="6"/>
        <v>18,6</v>
      </c>
      <c r="AD47" s="34">
        <f t="shared" si="13"/>
        <v>21.568627450980404</v>
      </c>
      <c r="AE47" s="34">
        <f t="shared" si="20"/>
        <v>-0.5347593582887611</v>
      </c>
    </row>
    <row r="48" spans="1:31" s="21" customFormat="1" ht="11.25">
      <c r="A48" s="36">
        <v>38626</v>
      </c>
      <c r="B48" s="33" t="s">
        <v>53</v>
      </c>
      <c r="C48" s="33" t="s">
        <v>189</v>
      </c>
      <c r="D48" s="33" t="s">
        <v>136</v>
      </c>
      <c r="E48" s="33" t="s">
        <v>99</v>
      </c>
      <c r="F48" s="33" t="s">
        <v>89</v>
      </c>
      <c r="G48" s="33" t="s">
        <v>60</v>
      </c>
      <c r="H48" s="33" t="s">
        <v>187</v>
      </c>
      <c r="J48" s="36">
        <v>38626</v>
      </c>
      <c r="K48" s="34" t="str">
        <f t="shared" si="0"/>
        <v>21,4</v>
      </c>
      <c r="L48" s="34">
        <f t="shared" si="7"/>
        <v>-2.7272727272727337</v>
      </c>
      <c r="M48" s="34">
        <f t="shared" si="14"/>
        <v>-2.2831050228310557</v>
      </c>
      <c r="N48" s="35" t="str">
        <f t="shared" si="1"/>
        <v>29,1</v>
      </c>
      <c r="O48" s="34">
        <f t="shared" si="8"/>
        <v>-6.129032258064515</v>
      </c>
      <c r="P48" s="34">
        <f t="shared" si="15"/>
        <v>15.936254980079688</v>
      </c>
      <c r="Q48" s="35" t="str">
        <f t="shared" si="2"/>
        <v>30,0</v>
      </c>
      <c r="R48" s="34">
        <f t="shared" si="9"/>
        <v>-2.5974025974025983</v>
      </c>
      <c r="S48" s="34">
        <f t="shared" si="16"/>
        <v>-5.3627760252365935</v>
      </c>
      <c r="T48" s="35" t="str">
        <f t="shared" si="3"/>
        <v>17,0</v>
      </c>
      <c r="U48" s="34">
        <f t="shared" si="10"/>
        <v>4.294478527607359</v>
      </c>
      <c r="V48" s="34">
        <f t="shared" si="17"/>
        <v>-11.458333333333325</v>
      </c>
      <c r="W48" s="35" t="str">
        <f t="shared" si="4"/>
        <v>20,3</v>
      </c>
      <c r="X48" s="34">
        <f t="shared" si="11"/>
        <v>0.4950495049504955</v>
      </c>
      <c r="Y48" s="34">
        <f t="shared" si="18"/>
        <v>-0.9756097560975618</v>
      </c>
      <c r="Z48" s="35" t="str">
        <f t="shared" si="5"/>
        <v>21,1</v>
      </c>
      <c r="AA48" s="34">
        <f t="shared" si="12"/>
        <v>-2.7649769585253337</v>
      </c>
      <c r="AB48" s="34">
        <f t="shared" si="19"/>
        <v>-2.314814814814814</v>
      </c>
      <c r="AC48" s="35" t="str">
        <f t="shared" si="6"/>
        <v>16,3</v>
      </c>
      <c r="AD48" s="34">
        <f t="shared" si="13"/>
        <v>-12.365591397849462</v>
      </c>
      <c r="AE48" s="34">
        <f t="shared" si="20"/>
        <v>-9.944751381215477</v>
      </c>
    </row>
    <row r="49" spans="1:31" s="21" customFormat="1" ht="11.25">
      <c r="A49" s="36">
        <v>38657</v>
      </c>
      <c r="B49" s="33" t="s">
        <v>82</v>
      </c>
      <c r="C49" s="33" t="s">
        <v>64</v>
      </c>
      <c r="D49" s="33" t="s">
        <v>190</v>
      </c>
      <c r="E49" s="33" t="s">
        <v>191</v>
      </c>
      <c r="F49" s="33" t="s">
        <v>95</v>
      </c>
      <c r="G49" s="33" t="s">
        <v>66</v>
      </c>
      <c r="H49" s="33" t="s">
        <v>192</v>
      </c>
      <c r="J49" s="36">
        <v>38657</v>
      </c>
      <c r="K49" s="34" t="str">
        <f t="shared" si="0"/>
        <v>21,2</v>
      </c>
      <c r="L49" s="34">
        <f t="shared" si="7"/>
        <v>-0.9345794392523366</v>
      </c>
      <c r="M49" s="34">
        <f t="shared" si="14"/>
        <v>-4.072398190045257</v>
      </c>
      <c r="N49" s="35" t="str">
        <f t="shared" si="1"/>
        <v>28,1</v>
      </c>
      <c r="O49" s="34">
        <f t="shared" si="8"/>
        <v>-3.436426116838487</v>
      </c>
      <c r="P49" s="34">
        <f t="shared" si="15"/>
        <v>20.600858369098706</v>
      </c>
      <c r="Q49" s="35" t="str">
        <f t="shared" si="2"/>
        <v>29,4</v>
      </c>
      <c r="R49" s="34">
        <f t="shared" si="9"/>
        <v>-2.0000000000000018</v>
      </c>
      <c r="S49" s="34">
        <f t="shared" si="16"/>
        <v>-6.070287539936103</v>
      </c>
      <c r="T49" s="35" t="str">
        <f t="shared" si="3"/>
        <v>16,8</v>
      </c>
      <c r="U49" s="34">
        <f t="shared" si="10"/>
        <v>-1.17647058823529</v>
      </c>
      <c r="V49" s="34">
        <f t="shared" si="17"/>
        <v>-8.196721311475407</v>
      </c>
      <c r="W49" s="35" t="str">
        <f t="shared" si="4"/>
        <v>19,3</v>
      </c>
      <c r="X49" s="34">
        <f t="shared" si="11"/>
        <v>-4.926108374384242</v>
      </c>
      <c r="Y49" s="34">
        <f t="shared" si="18"/>
        <v>-11.467889908256879</v>
      </c>
      <c r="Z49" s="35" t="str">
        <f t="shared" si="5"/>
        <v>21,6</v>
      </c>
      <c r="AA49" s="34">
        <f t="shared" si="12"/>
        <v>2.369668246445489</v>
      </c>
      <c r="AB49" s="34">
        <f t="shared" si="19"/>
        <v>-2.7027027027026973</v>
      </c>
      <c r="AC49" s="35" t="str">
        <f t="shared" si="6"/>
        <v>15,9</v>
      </c>
      <c r="AD49" s="34">
        <f t="shared" si="13"/>
        <v>-2.4539877300613466</v>
      </c>
      <c r="AE49" s="34">
        <f t="shared" si="20"/>
        <v>-7.558139534883712</v>
      </c>
    </row>
    <row r="50" spans="1:31" s="21" customFormat="1" ht="11.25">
      <c r="A50" s="32">
        <v>38687</v>
      </c>
      <c r="B50" s="33" t="s">
        <v>152</v>
      </c>
      <c r="C50" s="33" t="s">
        <v>193</v>
      </c>
      <c r="D50" s="33" t="s">
        <v>123</v>
      </c>
      <c r="E50" s="33" t="s">
        <v>166</v>
      </c>
      <c r="F50" s="33" t="s">
        <v>194</v>
      </c>
      <c r="G50" s="33" t="s">
        <v>160</v>
      </c>
      <c r="H50" s="33" t="s">
        <v>195</v>
      </c>
      <c r="J50" s="32">
        <v>38687</v>
      </c>
      <c r="K50" s="34" t="str">
        <f t="shared" si="0"/>
        <v>18,7</v>
      </c>
      <c r="L50" s="34">
        <f t="shared" si="7"/>
        <v>-11.792452830188683</v>
      </c>
      <c r="M50" s="34">
        <f t="shared" si="14"/>
        <v>-10.096153846153854</v>
      </c>
      <c r="N50" s="35" t="str">
        <f t="shared" si="1"/>
        <v>27,4</v>
      </c>
      <c r="O50" s="34">
        <f t="shared" si="8"/>
        <v>-2.4911032028469893</v>
      </c>
      <c r="P50" s="34">
        <f t="shared" si="15"/>
        <v>16.101694915254217</v>
      </c>
      <c r="Q50" s="35" t="str">
        <f t="shared" si="2"/>
        <v>29,2</v>
      </c>
      <c r="R50" s="34">
        <f t="shared" si="9"/>
        <v>-0.6802721088435382</v>
      </c>
      <c r="S50" s="34">
        <f t="shared" si="16"/>
        <v>-7.594936708860766</v>
      </c>
      <c r="T50" s="35" t="str">
        <f t="shared" si="3"/>
        <v>14,4</v>
      </c>
      <c r="U50" s="34">
        <f t="shared" si="10"/>
        <v>-14.28571428571429</v>
      </c>
      <c r="V50" s="34">
        <f t="shared" si="17"/>
        <v>-16.763005780346816</v>
      </c>
      <c r="W50" s="35" t="str">
        <f t="shared" si="4"/>
        <v>16,9</v>
      </c>
      <c r="X50" s="34">
        <f t="shared" si="11"/>
        <v>-12.435233160621772</v>
      </c>
      <c r="Y50" s="34">
        <f t="shared" si="18"/>
        <v>-13.333333333333341</v>
      </c>
      <c r="Z50" s="35" t="str">
        <f t="shared" si="5"/>
        <v>18,1</v>
      </c>
      <c r="AA50" s="34">
        <f t="shared" si="12"/>
        <v>-16.2037037037037</v>
      </c>
      <c r="AB50" s="34">
        <f t="shared" si="19"/>
        <v>-14.218009478672988</v>
      </c>
      <c r="AC50" s="35" t="str">
        <f t="shared" si="6"/>
        <v>14,2</v>
      </c>
      <c r="AD50" s="34">
        <f t="shared" si="13"/>
        <v>-10.691823899371078</v>
      </c>
      <c r="AE50" s="34">
        <f t="shared" si="20"/>
        <v>-1.388888888888895</v>
      </c>
    </row>
    <row r="51" spans="1:31" s="21" customFormat="1" ht="11.25">
      <c r="A51" s="32">
        <v>38718</v>
      </c>
      <c r="B51" s="33" t="s">
        <v>60</v>
      </c>
      <c r="C51" s="33" t="s">
        <v>139</v>
      </c>
      <c r="D51" s="33" t="s">
        <v>169</v>
      </c>
      <c r="E51" s="33" t="s">
        <v>165</v>
      </c>
      <c r="F51" s="33" t="s">
        <v>174</v>
      </c>
      <c r="G51" s="33" t="s">
        <v>72</v>
      </c>
      <c r="H51" s="33" t="s">
        <v>80</v>
      </c>
      <c r="J51" s="32">
        <v>38718</v>
      </c>
      <c r="K51" s="34" t="str">
        <f t="shared" si="0"/>
        <v>21,1</v>
      </c>
      <c r="L51" s="34">
        <f t="shared" si="7"/>
        <v>12.834224598930488</v>
      </c>
      <c r="M51" s="34">
        <f t="shared" si="14"/>
        <v>-4.09090909090909</v>
      </c>
      <c r="N51" s="35" t="str">
        <f t="shared" si="1"/>
        <v>31,5</v>
      </c>
      <c r="O51" s="34">
        <f t="shared" si="8"/>
        <v>14.963503649635035</v>
      </c>
      <c r="P51" s="34">
        <f t="shared" si="15"/>
        <v>24.50592885375493</v>
      </c>
      <c r="Q51" s="35" t="str">
        <f t="shared" si="2"/>
        <v>31,0</v>
      </c>
      <c r="R51" s="34">
        <f t="shared" si="9"/>
        <v>6.164383561643838</v>
      </c>
      <c r="S51" s="34">
        <f t="shared" si="16"/>
        <v>-5.198776758409796</v>
      </c>
      <c r="T51" s="35" t="str">
        <f t="shared" si="3"/>
        <v>17,3</v>
      </c>
      <c r="U51" s="34">
        <f t="shared" si="10"/>
        <v>20.138888888888886</v>
      </c>
      <c r="V51" s="34">
        <f t="shared" si="17"/>
        <v>-13.5</v>
      </c>
      <c r="W51" s="35" t="str">
        <f t="shared" si="4"/>
        <v>18,2</v>
      </c>
      <c r="X51" s="34">
        <f t="shared" si="11"/>
        <v>7.692307692307687</v>
      </c>
      <c r="Y51" s="34">
        <f t="shared" si="18"/>
        <v>2.2471910112359383</v>
      </c>
      <c r="Z51" s="35" t="str">
        <f t="shared" si="5"/>
        <v>20,8</v>
      </c>
      <c r="AA51" s="34">
        <f t="shared" si="12"/>
        <v>14.917127071823199</v>
      </c>
      <c r="AB51" s="34">
        <f t="shared" si="19"/>
        <v>-10.344827586206895</v>
      </c>
      <c r="AC51" s="35" t="str">
        <f t="shared" si="6"/>
        <v>16,7</v>
      </c>
      <c r="AD51" s="34">
        <f t="shared" si="13"/>
        <v>17.6056338028169</v>
      </c>
      <c r="AE51" s="34">
        <f t="shared" si="20"/>
        <v>16.78321678321677</v>
      </c>
    </row>
    <row r="52" spans="1:31" s="21" customFormat="1" ht="11.25">
      <c r="A52" s="36">
        <v>38749</v>
      </c>
      <c r="B52" s="33" t="s">
        <v>83</v>
      </c>
      <c r="C52" s="33" t="s">
        <v>161</v>
      </c>
      <c r="D52" s="33" t="s">
        <v>196</v>
      </c>
      <c r="E52" s="33" t="s">
        <v>197</v>
      </c>
      <c r="F52" s="33" t="s">
        <v>60</v>
      </c>
      <c r="G52" s="33" t="s">
        <v>52</v>
      </c>
      <c r="H52" s="33" t="s">
        <v>198</v>
      </c>
      <c r="J52" s="36">
        <v>38749</v>
      </c>
      <c r="K52" s="34" t="str">
        <f t="shared" si="0"/>
        <v>22,8</v>
      </c>
      <c r="L52" s="34">
        <f t="shared" si="7"/>
        <v>8.056872037914697</v>
      </c>
      <c r="M52" s="34">
        <f t="shared" si="14"/>
        <v>-2.145922746781115</v>
      </c>
      <c r="N52" s="35" t="str">
        <f t="shared" si="1"/>
        <v>31,3</v>
      </c>
      <c r="O52" s="34">
        <f t="shared" si="8"/>
        <v>-0.6349206349206327</v>
      </c>
      <c r="P52" s="34">
        <f t="shared" si="15"/>
        <v>20.38461538461538</v>
      </c>
      <c r="Q52" s="35" t="str">
        <f t="shared" si="2"/>
        <v>29,3</v>
      </c>
      <c r="R52" s="34">
        <f t="shared" si="9"/>
        <v>-5.483870967741932</v>
      </c>
      <c r="S52" s="34">
        <f t="shared" si="16"/>
        <v>-5.483870967741932</v>
      </c>
      <c r="T52" s="35" t="str">
        <f t="shared" si="3"/>
        <v>19,8</v>
      </c>
      <c r="U52" s="34">
        <f t="shared" si="10"/>
        <v>14.45086705202312</v>
      </c>
      <c r="V52" s="34">
        <f t="shared" si="17"/>
        <v>-1.9801980198019709</v>
      </c>
      <c r="W52" s="35" t="str">
        <f t="shared" si="4"/>
        <v>21,1</v>
      </c>
      <c r="X52" s="34">
        <f t="shared" si="11"/>
        <v>15.934065934065945</v>
      </c>
      <c r="Y52" s="34">
        <f t="shared" si="18"/>
        <v>3.431372549019618</v>
      </c>
      <c r="Z52" s="35" t="str">
        <f t="shared" si="5"/>
        <v>23,2</v>
      </c>
      <c r="AA52" s="34">
        <f t="shared" si="12"/>
        <v>11.538461538461542</v>
      </c>
      <c r="AB52" s="34">
        <f t="shared" si="19"/>
        <v>-7.200000000000006</v>
      </c>
      <c r="AC52" s="35" t="str">
        <f t="shared" si="6"/>
        <v>15,2</v>
      </c>
      <c r="AD52" s="34">
        <f t="shared" si="13"/>
        <v>-8.982035928143716</v>
      </c>
      <c r="AE52" s="34">
        <f t="shared" si="20"/>
        <v>-0.6535947712418388</v>
      </c>
    </row>
    <row r="53" spans="1:31" s="21" customFormat="1" ht="11.25">
      <c r="A53" s="36">
        <v>38777</v>
      </c>
      <c r="B53" s="33" t="s">
        <v>199</v>
      </c>
      <c r="C53" s="33" t="s">
        <v>200</v>
      </c>
      <c r="D53" s="33" t="s">
        <v>123</v>
      </c>
      <c r="E53" s="33" t="s">
        <v>82</v>
      </c>
      <c r="F53" s="33" t="s">
        <v>78</v>
      </c>
      <c r="G53" s="33" t="s">
        <v>120</v>
      </c>
      <c r="H53" s="33" t="s">
        <v>180</v>
      </c>
      <c r="J53" s="36">
        <v>38777</v>
      </c>
      <c r="K53" s="34" t="str">
        <f t="shared" si="0"/>
        <v>22,9</v>
      </c>
      <c r="L53" s="34">
        <f t="shared" si="7"/>
        <v>0.43859649122806044</v>
      </c>
      <c r="M53" s="34">
        <f t="shared" si="14"/>
        <v>-3.7815126050420256</v>
      </c>
      <c r="N53" s="35" t="str">
        <f t="shared" si="1"/>
        <v>33,6</v>
      </c>
      <c r="O53" s="34">
        <f t="shared" si="8"/>
        <v>7.348242811501593</v>
      </c>
      <c r="P53" s="34">
        <f t="shared" si="15"/>
        <v>13.898305084745765</v>
      </c>
      <c r="Q53" s="35" t="str">
        <f t="shared" si="2"/>
        <v>29,2</v>
      </c>
      <c r="R53" s="34">
        <f t="shared" si="9"/>
        <v>-0.34129692832765013</v>
      </c>
      <c r="S53" s="34">
        <f t="shared" si="16"/>
        <v>-13.353115727002972</v>
      </c>
      <c r="T53" s="35" t="str">
        <f t="shared" si="3"/>
        <v>21,2</v>
      </c>
      <c r="U53" s="34">
        <f t="shared" si="10"/>
        <v>7.070707070707072</v>
      </c>
      <c r="V53" s="34">
        <f t="shared" si="17"/>
        <v>-5.357142857142849</v>
      </c>
      <c r="W53" s="35" t="str">
        <f t="shared" si="4"/>
        <v>21,9</v>
      </c>
      <c r="X53" s="34">
        <f t="shared" si="11"/>
        <v>3.791469194312791</v>
      </c>
      <c r="Y53" s="34">
        <f t="shared" si="18"/>
        <v>9.499999999999996</v>
      </c>
      <c r="Z53" s="35" t="str">
        <f t="shared" si="5"/>
        <v>22,1</v>
      </c>
      <c r="AA53" s="34">
        <f t="shared" si="12"/>
        <v>-4.741379310344818</v>
      </c>
      <c r="AB53" s="34">
        <f t="shared" si="19"/>
        <v>-8.298755186721996</v>
      </c>
      <c r="AC53" s="35" t="str">
        <f t="shared" si="6"/>
        <v>17,4</v>
      </c>
      <c r="AD53" s="34">
        <f t="shared" si="13"/>
        <v>14.473684210526304</v>
      </c>
      <c r="AE53" s="34">
        <f t="shared" si="20"/>
        <v>-4.395604395604402</v>
      </c>
    </row>
    <row r="54" spans="1:31" s="21" customFormat="1" ht="11.25">
      <c r="A54" s="36">
        <v>38808</v>
      </c>
      <c r="B54" s="33" t="s">
        <v>199</v>
      </c>
      <c r="C54" s="33" t="s">
        <v>161</v>
      </c>
      <c r="D54" s="33" t="s">
        <v>130</v>
      </c>
      <c r="E54" s="33" t="s">
        <v>129</v>
      </c>
      <c r="F54" s="33" t="s">
        <v>78</v>
      </c>
      <c r="G54" s="33" t="s">
        <v>98</v>
      </c>
      <c r="H54" s="33" t="s">
        <v>201</v>
      </c>
      <c r="J54" s="36">
        <v>38808</v>
      </c>
      <c r="K54" s="34" t="str">
        <f t="shared" si="0"/>
        <v>22,9</v>
      </c>
      <c r="L54" s="34">
        <f t="shared" si="7"/>
        <v>0</v>
      </c>
      <c r="M54" s="34">
        <f t="shared" si="14"/>
        <v>-4.583333333333339</v>
      </c>
      <c r="N54" s="35" t="str">
        <f t="shared" si="1"/>
        <v>31,3</v>
      </c>
      <c r="O54" s="34">
        <f t="shared" si="8"/>
        <v>-6.845238095238093</v>
      </c>
      <c r="P54" s="34">
        <f t="shared" si="15"/>
        <v>12.996389891696758</v>
      </c>
      <c r="Q54" s="35" t="str">
        <f t="shared" si="2"/>
        <v>28,5</v>
      </c>
      <c r="R54" s="34">
        <f t="shared" si="9"/>
        <v>-2.397260273972601</v>
      </c>
      <c r="S54" s="34">
        <f t="shared" si="16"/>
        <v>-19.718309859154925</v>
      </c>
      <c r="T54" s="35" t="str">
        <f t="shared" si="3"/>
        <v>20,1</v>
      </c>
      <c r="U54" s="34">
        <f t="shared" si="10"/>
        <v>-5.188679245283012</v>
      </c>
      <c r="V54" s="34">
        <f t="shared" si="17"/>
        <v>0.5000000000000115</v>
      </c>
      <c r="W54" s="35" t="str">
        <f t="shared" si="4"/>
        <v>21,9</v>
      </c>
      <c r="X54" s="34">
        <f t="shared" si="11"/>
        <v>0</v>
      </c>
      <c r="Y54" s="34">
        <f t="shared" si="18"/>
        <v>-0.454545454545463</v>
      </c>
      <c r="Z54" s="35" t="str">
        <f t="shared" si="5"/>
        <v>22,7</v>
      </c>
      <c r="AA54" s="34">
        <f t="shared" si="12"/>
        <v>2.714932126696823</v>
      </c>
      <c r="AB54" s="34">
        <f t="shared" si="19"/>
        <v>-6.198347107438018</v>
      </c>
      <c r="AC54" s="35" t="str">
        <f t="shared" si="6"/>
        <v>17,6</v>
      </c>
      <c r="AD54" s="34">
        <f t="shared" si="13"/>
        <v>1.1494252873563315</v>
      </c>
      <c r="AE54" s="34">
        <f t="shared" si="20"/>
        <v>-6.382978723404253</v>
      </c>
    </row>
    <row r="55" spans="1:31" s="21" customFormat="1" ht="11.25">
      <c r="A55" s="36">
        <v>38838</v>
      </c>
      <c r="B55" s="33" t="s">
        <v>176</v>
      </c>
      <c r="C55" s="33" t="s">
        <v>202</v>
      </c>
      <c r="D55" s="33" t="s">
        <v>121</v>
      </c>
      <c r="E55" s="33" t="s">
        <v>104</v>
      </c>
      <c r="F55" s="33" t="s">
        <v>151</v>
      </c>
      <c r="G55" s="33" t="s">
        <v>67</v>
      </c>
      <c r="H55" s="33" t="s">
        <v>203</v>
      </c>
      <c r="J55" s="36">
        <v>38838</v>
      </c>
      <c r="K55" s="34" t="str">
        <f t="shared" si="0"/>
        <v>23,1</v>
      </c>
      <c r="L55" s="34">
        <f t="shared" si="7"/>
        <v>0.8733624454148492</v>
      </c>
      <c r="M55" s="34">
        <f t="shared" si="14"/>
        <v>0</v>
      </c>
      <c r="N55" s="35" t="str">
        <f t="shared" si="1"/>
        <v>30,1</v>
      </c>
      <c r="O55" s="34">
        <f t="shared" si="8"/>
        <v>-3.83386581469648</v>
      </c>
      <c r="P55" s="34">
        <f t="shared" si="15"/>
        <v>7.885304659498216</v>
      </c>
      <c r="Q55" s="35" t="str">
        <f t="shared" si="2"/>
        <v>27,8</v>
      </c>
      <c r="R55" s="34">
        <f t="shared" si="9"/>
        <v>-2.4561403508771895</v>
      </c>
      <c r="S55" s="34">
        <f t="shared" si="16"/>
        <v>-19.653179190751445</v>
      </c>
      <c r="T55" s="35" t="str">
        <f t="shared" si="3"/>
        <v>20,0</v>
      </c>
      <c r="U55" s="34">
        <f t="shared" si="10"/>
        <v>-0.4975124378109541</v>
      </c>
      <c r="V55" s="34">
        <f t="shared" si="17"/>
        <v>0.5025125628140836</v>
      </c>
      <c r="W55" s="35" t="str">
        <f t="shared" si="4"/>
        <v>23,6</v>
      </c>
      <c r="X55" s="34">
        <f t="shared" si="11"/>
        <v>7.762557077625587</v>
      </c>
      <c r="Y55" s="34">
        <f t="shared" si="18"/>
        <v>5.35714285714286</v>
      </c>
      <c r="Z55" s="35" t="str">
        <f t="shared" si="5"/>
        <v>23,0</v>
      </c>
      <c r="AA55" s="34">
        <f t="shared" si="12"/>
        <v>1.3215859030837107</v>
      </c>
      <c r="AB55" s="34">
        <f t="shared" si="19"/>
        <v>1.3215859030837107</v>
      </c>
      <c r="AC55" s="35" t="str">
        <f t="shared" si="6"/>
        <v>16,6</v>
      </c>
      <c r="AD55" s="34">
        <f t="shared" si="13"/>
        <v>-5.681818181818176</v>
      </c>
      <c r="AE55" s="34">
        <f t="shared" si="20"/>
        <v>2.4691358024691468</v>
      </c>
    </row>
    <row r="56" spans="1:31" s="21" customFormat="1" ht="11.25">
      <c r="A56" s="36">
        <v>38869</v>
      </c>
      <c r="B56" s="33" t="s">
        <v>83</v>
      </c>
      <c r="C56" s="33" t="s">
        <v>204</v>
      </c>
      <c r="D56" s="33" t="s">
        <v>58</v>
      </c>
      <c r="E56" s="33" t="s">
        <v>162</v>
      </c>
      <c r="F56" s="33" t="s">
        <v>52</v>
      </c>
      <c r="G56" s="33" t="s">
        <v>83</v>
      </c>
      <c r="H56" s="33" t="s">
        <v>205</v>
      </c>
      <c r="J56" s="36">
        <v>38869</v>
      </c>
      <c r="K56" s="34" t="str">
        <f t="shared" si="0"/>
        <v>22,8</v>
      </c>
      <c r="L56" s="34">
        <f t="shared" si="7"/>
        <v>-1.2987012987012991</v>
      </c>
      <c r="M56" s="34">
        <f t="shared" si="14"/>
        <v>6.542056074766367</v>
      </c>
      <c r="N56" s="35" t="str">
        <f t="shared" si="1"/>
        <v>30,5</v>
      </c>
      <c r="O56" s="34">
        <f t="shared" si="8"/>
        <v>1.3289036544850363</v>
      </c>
      <c r="P56" s="34">
        <f t="shared" si="15"/>
        <v>37.387387387387385</v>
      </c>
      <c r="Q56" s="35" t="str">
        <f t="shared" si="2"/>
        <v>27,9</v>
      </c>
      <c r="R56" s="34">
        <f t="shared" si="9"/>
        <v>0.3597122302158251</v>
      </c>
      <c r="S56" s="34">
        <f t="shared" si="16"/>
        <v>-13.622291021671828</v>
      </c>
      <c r="T56" s="35" t="str">
        <f t="shared" si="3"/>
        <v>18,3</v>
      </c>
      <c r="U56" s="34">
        <f t="shared" si="10"/>
        <v>-8.499999999999996</v>
      </c>
      <c r="V56" s="34">
        <f t="shared" si="17"/>
        <v>5.17241379310347</v>
      </c>
      <c r="W56" s="35" t="str">
        <f t="shared" si="4"/>
        <v>23,2</v>
      </c>
      <c r="X56" s="34">
        <f t="shared" si="11"/>
        <v>-1.6949152542372947</v>
      </c>
      <c r="Y56" s="34">
        <f t="shared" si="18"/>
        <v>34.883720930232556</v>
      </c>
      <c r="Z56" s="35" t="str">
        <f t="shared" si="5"/>
        <v>22,8</v>
      </c>
      <c r="AA56" s="34">
        <f t="shared" si="12"/>
        <v>-0.8695652173912993</v>
      </c>
      <c r="AB56" s="34">
        <f t="shared" si="19"/>
        <v>-2.145922746781115</v>
      </c>
      <c r="AC56" s="35" t="str">
        <f t="shared" si="6"/>
        <v>17,1</v>
      </c>
      <c r="AD56" s="34">
        <f t="shared" si="13"/>
        <v>3.0120481927710774</v>
      </c>
      <c r="AE56" s="34">
        <f t="shared" si="20"/>
        <v>11.038961038961048</v>
      </c>
    </row>
    <row r="57" spans="1:31" s="21" customFormat="1" ht="11.25">
      <c r="A57" s="36">
        <v>38899</v>
      </c>
      <c r="B57" s="33" t="s">
        <v>105</v>
      </c>
      <c r="C57" s="33" t="s">
        <v>202</v>
      </c>
      <c r="D57" s="33" t="s">
        <v>169</v>
      </c>
      <c r="E57" s="33" t="s">
        <v>106</v>
      </c>
      <c r="F57" s="33" t="s">
        <v>76</v>
      </c>
      <c r="G57" s="33" t="s">
        <v>132</v>
      </c>
      <c r="H57" s="33" t="s">
        <v>160</v>
      </c>
      <c r="J57" s="36">
        <v>38899</v>
      </c>
      <c r="K57" s="34" t="str">
        <f t="shared" si="0"/>
        <v>23,8</v>
      </c>
      <c r="L57" s="34">
        <f t="shared" si="7"/>
        <v>4.385964912280693</v>
      </c>
      <c r="M57" s="34">
        <f t="shared" si="14"/>
        <v>12.796208530805675</v>
      </c>
      <c r="N57" s="35" t="str">
        <f t="shared" si="1"/>
        <v>30,1</v>
      </c>
      <c r="O57" s="34">
        <f t="shared" si="8"/>
        <v>-1.3114754098360604</v>
      </c>
      <c r="P57" s="34">
        <f t="shared" si="15"/>
        <v>11.070110701107016</v>
      </c>
      <c r="Q57" s="35" t="str">
        <f t="shared" si="2"/>
        <v>31,0</v>
      </c>
      <c r="R57" s="34">
        <f t="shared" si="9"/>
        <v>11.111111111111116</v>
      </c>
      <c r="S57" s="34">
        <f t="shared" si="16"/>
        <v>-4.0247678018575765</v>
      </c>
      <c r="T57" s="35" t="str">
        <f t="shared" si="3"/>
        <v>19,5</v>
      </c>
      <c r="U57" s="34">
        <f t="shared" si="10"/>
        <v>6.557377049180313</v>
      </c>
      <c r="V57" s="34">
        <f t="shared" si="17"/>
        <v>11.428571428571432</v>
      </c>
      <c r="W57" s="35" t="str">
        <f t="shared" si="4"/>
        <v>23,5</v>
      </c>
      <c r="X57" s="34">
        <f t="shared" si="11"/>
        <v>1.2931034482758674</v>
      </c>
      <c r="Y57" s="34">
        <f t="shared" si="18"/>
        <v>19.897959183673454</v>
      </c>
      <c r="Z57" s="35" t="str">
        <f t="shared" si="5"/>
        <v>24,0</v>
      </c>
      <c r="AA57" s="34">
        <f t="shared" si="12"/>
        <v>5.263157894736836</v>
      </c>
      <c r="AB57" s="34">
        <f t="shared" si="19"/>
        <v>16.50485436893203</v>
      </c>
      <c r="AC57" s="35" t="str">
        <f t="shared" si="6"/>
        <v>18,1</v>
      </c>
      <c r="AD57" s="34">
        <f t="shared" si="13"/>
        <v>5.847953216374258</v>
      </c>
      <c r="AE57" s="34">
        <f t="shared" si="20"/>
        <v>13.125000000000009</v>
      </c>
    </row>
    <row r="58" spans="1:31" s="21" customFormat="1" ht="11.25">
      <c r="A58" s="36">
        <v>38930</v>
      </c>
      <c r="B58" s="33" t="s">
        <v>151</v>
      </c>
      <c r="C58" s="33" t="s">
        <v>206</v>
      </c>
      <c r="D58" s="33" t="s">
        <v>148</v>
      </c>
      <c r="E58" s="33" t="s">
        <v>159</v>
      </c>
      <c r="F58" s="33" t="s">
        <v>98</v>
      </c>
      <c r="G58" s="33" t="s">
        <v>147</v>
      </c>
      <c r="H58" s="33" t="s">
        <v>80</v>
      </c>
      <c r="J58" s="36">
        <v>38930</v>
      </c>
      <c r="K58" s="34" t="str">
        <f t="shared" si="0"/>
        <v>23,6</v>
      </c>
      <c r="L58" s="34">
        <f t="shared" si="7"/>
        <v>-0.8403361344537785</v>
      </c>
      <c r="M58" s="34">
        <f t="shared" si="14"/>
        <v>11.848341232227488</v>
      </c>
      <c r="N58" s="35" t="str">
        <f t="shared" si="1"/>
        <v>29,9</v>
      </c>
      <c r="O58" s="34">
        <f t="shared" si="8"/>
        <v>-0.6644518272425293</v>
      </c>
      <c r="P58" s="34">
        <f t="shared" si="15"/>
        <v>6.785714285714284</v>
      </c>
      <c r="Q58" s="35" t="str">
        <f t="shared" si="2"/>
        <v>30,4</v>
      </c>
      <c r="R58" s="34">
        <f t="shared" si="9"/>
        <v>-1.9354838709677469</v>
      </c>
      <c r="S58" s="34">
        <f t="shared" si="16"/>
        <v>-3.797468354430389</v>
      </c>
      <c r="T58" s="35" t="str">
        <f t="shared" si="3"/>
        <v>19,2</v>
      </c>
      <c r="U58" s="34">
        <f t="shared" si="10"/>
        <v>-1.538461538461544</v>
      </c>
      <c r="V58" s="34">
        <f t="shared" si="17"/>
        <v>8.47457627118644</v>
      </c>
      <c r="W58" s="35" t="str">
        <f t="shared" si="4"/>
        <v>22,7</v>
      </c>
      <c r="X58" s="34">
        <f t="shared" si="11"/>
        <v>-3.404255319148941</v>
      </c>
      <c r="Y58" s="34">
        <f t="shared" si="18"/>
        <v>15.228426395939088</v>
      </c>
      <c r="Z58" s="35" t="str">
        <f t="shared" si="5"/>
        <v>24,2</v>
      </c>
      <c r="AA58" s="34">
        <f t="shared" si="12"/>
        <v>0.8333333333333304</v>
      </c>
      <c r="AB58" s="34">
        <f t="shared" si="19"/>
        <v>17.475728155339798</v>
      </c>
      <c r="AC58" s="35" t="str">
        <f t="shared" si="6"/>
        <v>16,7</v>
      </c>
      <c r="AD58" s="34">
        <f t="shared" si="13"/>
        <v>-7.734806629834267</v>
      </c>
      <c r="AE58" s="34">
        <f t="shared" si="20"/>
        <v>9.15032679738561</v>
      </c>
    </row>
    <row r="59" spans="1:31" s="21" customFormat="1" ht="11.25">
      <c r="A59" s="36">
        <v>38961</v>
      </c>
      <c r="B59" s="33" t="s">
        <v>69</v>
      </c>
      <c r="C59" s="33" t="s">
        <v>158</v>
      </c>
      <c r="D59" s="33" t="s">
        <v>207</v>
      </c>
      <c r="E59" s="33" t="s">
        <v>165</v>
      </c>
      <c r="F59" s="33" t="s">
        <v>149</v>
      </c>
      <c r="G59" s="33" t="s">
        <v>199</v>
      </c>
      <c r="H59" s="33" t="s">
        <v>96</v>
      </c>
      <c r="J59" s="36">
        <v>38961</v>
      </c>
      <c r="K59" s="34" t="str">
        <f t="shared" si="0"/>
        <v>22,3</v>
      </c>
      <c r="L59" s="34">
        <f t="shared" si="7"/>
        <v>-5.508474576271194</v>
      </c>
      <c r="M59" s="34">
        <f t="shared" si="14"/>
        <v>1.3636363636363669</v>
      </c>
      <c r="N59" s="35" t="str">
        <f t="shared" si="1"/>
        <v>30,7</v>
      </c>
      <c r="O59" s="34">
        <f t="shared" si="8"/>
        <v>2.6755852842809347</v>
      </c>
      <c r="P59" s="34">
        <f t="shared" si="15"/>
        <v>-0.9677419354838679</v>
      </c>
      <c r="Q59" s="35" t="str">
        <f t="shared" si="2"/>
        <v>28,6</v>
      </c>
      <c r="R59" s="34">
        <f t="shared" si="9"/>
        <v>-5.921052631578938</v>
      </c>
      <c r="S59" s="34">
        <f t="shared" si="16"/>
        <v>-7.14285714285714</v>
      </c>
      <c r="T59" s="35" t="str">
        <f t="shared" si="3"/>
        <v>17,3</v>
      </c>
      <c r="U59" s="34">
        <f t="shared" si="10"/>
        <v>-9.895833333333325</v>
      </c>
      <c r="V59" s="34">
        <f t="shared" si="17"/>
        <v>6.134969325153383</v>
      </c>
      <c r="W59" s="35" t="str">
        <f t="shared" si="4"/>
        <v>21,3</v>
      </c>
      <c r="X59" s="34">
        <f t="shared" si="11"/>
        <v>-6.167400881057262</v>
      </c>
      <c r="Y59" s="34">
        <f t="shared" si="18"/>
        <v>5.44554455445545</v>
      </c>
      <c r="Z59" s="35" t="str">
        <f t="shared" si="5"/>
        <v>22,9</v>
      </c>
      <c r="AA59" s="34">
        <f t="shared" si="12"/>
        <v>-5.371900826446286</v>
      </c>
      <c r="AB59" s="34">
        <f t="shared" si="19"/>
        <v>5.5299539170506895</v>
      </c>
      <c r="AC59" s="35" t="str">
        <f t="shared" si="6"/>
        <v>15,8</v>
      </c>
      <c r="AD59" s="34">
        <f t="shared" si="13"/>
        <v>-5.3892215568862145</v>
      </c>
      <c r="AE59" s="34">
        <f t="shared" si="20"/>
        <v>-15.053763440860212</v>
      </c>
    </row>
    <row r="60" spans="1:31" s="21" customFormat="1" ht="11.25">
      <c r="A60" s="36">
        <v>38991</v>
      </c>
      <c r="B60" s="33" t="s">
        <v>66</v>
      </c>
      <c r="C60" s="33" t="s">
        <v>123</v>
      </c>
      <c r="D60" s="33" t="s">
        <v>71</v>
      </c>
      <c r="E60" s="33" t="s">
        <v>208</v>
      </c>
      <c r="F60" s="33" t="s">
        <v>77</v>
      </c>
      <c r="G60" s="33" t="s">
        <v>69</v>
      </c>
      <c r="H60" s="33" t="s">
        <v>165</v>
      </c>
      <c r="J60" s="36">
        <v>38991</v>
      </c>
      <c r="K60" s="34" t="str">
        <f t="shared" si="0"/>
        <v>21,6</v>
      </c>
      <c r="L60" s="34">
        <f t="shared" si="7"/>
        <v>-3.139013452914796</v>
      </c>
      <c r="M60" s="34">
        <f t="shared" si="14"/>
        <v>0.9345794392523477</v>
      </c>
      <c r="N60" s="35" t="str">
        <f t="shared" si="1"/>
        <v>29,2</v>
      </c>
      <c r="O60" s="34">
        <f t="shared" si="8"/>
        <v>-4.885993485342022</v>
      </c>
      <c r="P60" s="34">
        <f t="shared" si="15"/>
        <v>0.3436426116838476</v>
      </c>
      <c r="Q60" s="35" t="str">
        <f t="shared" si="2"/>
        <v>27,2</v>
      </c>
      <c r="R60" s="34">
        <f t="shared" si="9"/>
        <v>-4.895104895104907</v>
      </c>
      <c r="S60" s="34">
        <f t="shared" si="16"/>
        <v>-9.333333333333337</v>
      </c>
      <c r="T60" s="35" t="str">
        <f t="shared" si="3"/>
        <v>17,9</v>
      </c>
      <c r="U60" s="34">
        <f t="shared" si="10"/>
        <v>3.4682080924855363</v>
      </c>
      <c r="V60" s="34">
        <f t="shared" si="17"/>
        <v>5.294117647058805</v>
      </c>
      <c r="W60" s="35" t="str">
        <f t="shared" si="4"/>
        <v>19,1</v>
      </c>
      <c r="X60" s="34">
        <f t="shared" si="11"/>
        <v>-10.328638497652577</v>
      </c>
      <c r="Y60" s="34">
        <f t="shared" si="18"/>
        <v>-5.9113300492610765</v>
      </c>
      <c r="Z60" s="35" t="str">
        <f t="shared" si="5"/>
        <v>22,3</v>
      </c>
      <c r="AA60" s="34">
        <f t="shared" si="12"/>
        <v>-2.6200873362445365</v>
      </c>
      <c r="AB60" s="34">
        <f t="shared" si="19"/>
        <v>5.687203791469186</v>
      </c>
      <c r="AC60" s="35" t="str">
        <f t="shared" si="6"/>
        <v>17,3</v>
      </c>
      <c r="AD60" s="34">
        <f t="shared" si="13"/>
        <v>9.493670886075956</v>
      </c>
      <c r="AE60" s="34">
        <f t="shared" si="20"/>
        <v>6.134969325153383</v>
      </c>
    </row>
    <row r="61" spans="1:31" s="21" customFormat="1" ht="11.25">
      <c r="A61" s="36">
        <v>39022</v>
      </c>
      <c r="B61" s="33" t="s">
        <v>53</v>
      </c>
      <c r="C61" s="33" t="s">
        <v>143</v>
      </c>
      <c r="D61" s="33" t="s">
        <v>125</v>
      </c>
      <c r="E61" s="33" t="s">
        <v>74</v>
      </c>
      <c r="F61" s="33" t="s">
        <v>77</v>
      </c>
      <c r="G61" s="33" t="s">
        <v>119</v>
      </c>
      <c r="H61" s="33" t="s">
        <v>187</v>
      </c>
      <c r="J61" s="36">
        <v>39022</v>
      </c>
      <c r="K61" s="34" t="str">
        <f t="shared" si="0"/>
        <v>21,4</v>
      </c>
      <c r="L61" s="34">
        <f t="shared" si="7"/>
        <v>-0.9259259259259411</v>
      </c>
      <c r="M61" s="34">
        <f t="shared" si="14"/>
        <v>0.943396226415083</v>
      </c>
      <c r="N61" s="35" t="str">
        <f t="shared" si="1"/>
        <v>25,2</v>
      </c>
      <c r="O61" s="34">
        <f t="shared" si="8"/>
        <v>-13.698630136986301</v>
      </c>
      <c r="P61" s="34">
        <f t="shared" si="15"/>
        <v>-10.320284697508908</v>
      </c>
      <c r="Q61" s="35" t="str">
        <f t="shared" si="2"/>
        <v>27,7</v>
      </c>
      <c r="R61" s="34">
        <f t="shared" si="9"/>
        <v>1.8382352941176405</v>
      </c>
      <c r="S61" s="34">
        <f t="shared" si="16"/>
        <v>-5.782312925170063</v>
      </c>
      <c r="T61" s="35" t="str">
        <f t="shared" si="3"/>
        <v>18,0</v>
      </c>
      <c r="U61" s="34">
        <f t="shared" si="10"/>
        <v>0.5586592178770999</v>
      </c>
      <c r="V61" s="34">
        <f t="shared" si="17"/>
        <v>7.14285714285714</v>
      </c>
      <c r="W61" s="35" t="str">
        <f t="shared" si="4"/>
        <v>19,1</v>
      </c>
      <c r="X61" s="34">
        <f t="shared" si="11"/>
        <v>0</v>
      </c>
      <c r="Y61" s="34">
        <f t="shared" si="18"/>
        <v>-1.036269430051806</v>
      </c>
      <c r="Z61" s="35" t="str">
        <f t="shared" si="5"/>
        <v>22,4</v>
      </c>
      <c r="AA61" s="34">
        <f t="shared" si="12"/>
        <v>0.4484304932735439</v>
      </c>
      <c r="AB61" s="34">
        <f t="shared" si="19"/>
        <v>3.703703703703698</v>
      </c>
      <c r="AC61" s="35" t="str">
        <f t="shared" si="6"/>
        <v>16,3</v>
      </c>
      <c r="AD61" s="34">
        <f t="shared" si="13"/>
        <v>-5.780346820809246</v>
      </c>
      <c r="AE61" s="34">
        <f t="shared" si="20"/>
        <v>2.515723270440251</v>
      </c>
    </row>
    <row r="62" spans="1:31" s="21" customFormat="1" ht="11.25">
      <c r="A62" s="32">
        <v>39052</v>
      </c>
      <c r="B62" s="33" t="s">
        <v>106</v>
      </c>
      <c r="C62" s="33" t="s">
        <v>52</v>
      </c>
      <c r="D62" s="33" t="s">
        <v>58</v>
      </c>
      <c r="E62" s="33" t="s">
        <v>171</v>
      </c>
      <c r="F62" s="33" t="s">
        <v>203</v>
      </c>
      <c r="G62" s="33" t="s">
        <v>65</v>
      </c>
      <c r="H62" s="33" t="s">
        <v>166</v>
      </c>
      <c r="J62" s="32">
        <v>39052</v>
      </c>
      <c r="K62" s="34" t="str">
        <f t="shared" si="0"/>
        <v>19,5</v>
      </c>
      <c r="L62" s="34">
        <f t="shared" si="7"/>
        <v>-8.878504672897192</v>
      </c>
      <c r="M62" s="34">
        <f t="shared" si="14"/>
        <v>4.278074866310155</v>
      </c>
      <c r="N62" s="35" t="str">
        <f t="shared" si="1"/>
        <v>23,2</v>
      </c>
      <c r="O62" s="34">
        <f t="shared" si="8"/>
        <v>-7.936507936507942</v>
      </c>
      <c r="P62" s="34">
        <f t="shared" si="15"/>
        <v>-15.328467153284675</v>
      </c>
      <c r="Q62" s="35" t="str">
        <f t="shared" si="2"/>
        <v>27,9</v>
      </c>
      <c r="R62" s="34">
        <f t="shared" si="9"/>
        <v>0.7220216606498076</v>
      </c>
      <c r="S62" s="34">
        <f t="shared" si="16"/>
        <v>-4.452054794520555</v>
      </c>
      <c r="T62" s="35" t="str">
        <f t="shared" si="3"/>
        <v>15,3</v>
      </c>
      <c r="U62" s="34">
        <f t="shared" si="10"/>
        <v>-14.999999999999991</v>
      </c>
      <c r="V62" s="34">
        <f t="shared" si="17"/>
        <v>6.25</v>
      </c>
      <c r="W62" s="35" t="str">
        <f t="shared" si="4"/>
        <v>16,6</v>
      </c>
      <c r="X62" s="34">
        <f t="shared" si="11"/>
        <v>-13.089005235602091</v>
      </c>
      <c r="Y62" s="34">
        <f t="shared" si="18"/>
        <v>-1.7751479289940697</v>
      </c>
      <c r="Z62" s="35" t="str">
        <f t="shared" si="5"/>
        <v>20,7</v>
      </c>
      <c r="AA62" s="34">
        <f t="shared" si="12"/>
        <v>-7.58928571428571</v>
      </c>
      <c r="AB62" s="34">
        <f t="shared" si="19"/>
        <v>14.364640883977886</v>
      </c>
      <c r="AC62" s="35" t="str">
        <f t="shared" si="6"/>
        <v>14,4</v>
      </c>
      <c r="AD62" s="34">
        <f t="shared" si="13"/>
        <v>-11.65644171779141</v>
      </c>
      <c r="AE62" s="34">
        <f t="shared" si="20"/>
        <v>1.4084507042253502</v>
      </c>
    </row>
    <row r="63" spans="1:31" s="21" customFormat="1" ht="11.25">
      <c r="A63" s="32">
        <v>39083</v>
      </c>
      <c r="B63" s="33" t="s">
        <v>126</v>
      </c>
      <c r="C63" s="33" t="s">
        <v>132</v>
      </c>
      <c r="D63" s="33" t="s">
        <v>207</v>
      </c>
      <c r="E63" s="33" t="s">
        <v>201</v>
      </c>
      <c r="F63" s="33" t="s">
        <v>192</v>
      </c>
      <c r="G63" s="33" t="s">
        <v>199</v>
      </c>
      <c r="H63" s="33" t="s">
        <v>205</v>
      </c>
      <c r="J63" s="32">
        <v>39083</v>
      </c>
      <c r="K63" s="34" t="str">
        <f t="shared" si="0"/>
        <v>21,0</v>
      </c>
      <c r="L63" s="34">
        <f t="shared" si="7"/>
        <v>7.692307692307687</v>
      </c>
      <c r="M63" s="34">
        <f t="shared" si="14"/>
        <v>-0.4739336492891044</v>
      </c>
      <c r="N63" s="35" t="str">
        <f t="shared" si="1"/>
        <v>24,0</v>
      </c>
      <c r="O63" s="34">
        <f t="shared" si="8"/>
        <v>3.4482758620689724</v>
      </c>
      <c r="P63" s="34">
        <f t="shared" si="15"/>
        <v>-23.809523809523814</v>
      </c>
      <c r="Q63" s="35" t="str">
        <f t="shared" si="2"/>
        <v>28,6</v>
      </c>
      <c r="R63" s="34">
        <f t="shared" si="9"/>
        <v>2.508960573476715</v>
      </c>
      <c r="S63" s="34">
        <f t="shared" si="16"/>
        <v>-7.741935483870965</v>
      </c>
      <c r="T63" s="35" t="str">
        <f t="shared" si="3"/>
        <v>17,6</v>
      </c>
      <c r="U63" s="34">
        <f t="shared" si="10"/>
        <v>15.032679738562106</v>
      </c>
      <c r="V63" s="34">
        <f t="shared" si="17"/>
        <v>1.7341040462427681</v>
      </c>
      <c r="W63" s="35" t="str">
        <f t="shared" si="4"/>
        <v>15,9</v>
      </c>
      <c r="X63" s="34">
        <f t="shared" si="11"/>
        <v>-4.216867469879526</v>
      </c>
      <c r="Y63" s="34">
        <f t="shared" si="18"/>
        <v>-12.637362637362637</v>
      </c>
      <c r="Z63" s="35" t="str">
        <f t="shared" si="5"/>
        <v>22,9</v>
      </c>
      <c r="AA63" s="34">
        <f t="shared" si="12"/>
        <v>10.6280193236715</v>
      </c>
      <c r="AB63" s="34">
        <f t="shared" si="19"/>
        <v>10.096153846153832</v>
      </c>
      <c r="AC63" s="35" t="str">
        <f t="shared" si="6"/>
        <v>17,1</v>
      </c>
      <c r="AD63" s="34">
        <f t="shared" si="13"/>
        <v>18.75</v>
      </c>
      <c r="AE63" s="34">
        <f t="shared" si="20"/>
        <v>2.3952095808383422</v>
      </c>
    </row>
    <row r="64" spans="1:31" s="21" customFormat="1" ht="11.25">
      <c r="A64" s="36">
        <v>39114</v>
      </c>
      <c r="B64" s="33" t="s">
        <v>90</v>
      </c>
      <c r="C64" s="33" t="s">
        <v>61</v>
      </c>
      <c r="D64" s="33" t="s">
        <v>88</v>
      </c>
      <c r="E64" s="33" t="s">
        <v>145</v>
      </c>
      <c r="F64" s="33" t="s">
        <v>188</v>
      </c>
      <c r="G64" s="33" t="s">
        <v>69</v>
      </c>
      <c r="H64" s="33" t="s">
        <v>201</v>
      </c>
      <c r="J64" s="36">
        <v>39114</v>
      </c>
      <c r="K64" s="34" t="str">
        <f t="shared" si="0"/>
        <v>21,7</v>
      </c>
      <c r="L64" s="34">
        <f t="shared" si="7"/>
        <v>3.3333333333333215</v>
      </c>
      <c r="M64" s="34">
        <f t="shared" si="14"/>
        <v>-4.824561403508776</v>
      </c>
      <c r="N64" s="35" t="str">
        <f t="shared" si="1"/>
        <v>26,6</v>
      </c>
      <c r="O64" s="34">
        <f t="shared" si="8"/>
        <v>10.83333333333334</v>
      </c>
      <c r="P64" s="34">
        <f t="shared" si="15"/>
        <v>-15.015974440894563</v>
      </c>
      <c r="Q64" s="35" t="str">
        <f t="shared" si="2"/>
        <v>28,9</v>
      </c>
      <c r="R64" s="34">
        <f t="shared" si="9"/>
        <v>1.0489510489510412</v>
      </c>
      <c r="S64" s="34">
        <f t="shared" si="16"/>
        <v>-1.3651877133105894</v>
      </c>
      <c r="T64" s="35" t="str">
        <f t="shared" si="3"/>
        <v>19,7</v>
      </c>
      <c r="U64" s="34">
        <f t="shared" si="10"/>
        <v>11.931818181818166</v>
      </c>
      <c r="V64" s="34">
        <f t="shared" si="17"/>
        <v>-0.5050505050505083</v>
      </c>
      <c r="W64" s="35" t="str">
        <f t="shared" si="4"/>
        <v>18,6</v>
      </c>
      <c r="X64" s="34">
        <f t="shared" si="11"/>
        <v>16.981132075471695</v>
      </c>
      <c r="Y64" s="34">
        <f t="shared" si="18"/>
        <v>-11.848341232227488</v>
      </c>
      <c r="Z64" s="35" t="str">
        <f t="shared" si="5"/>
        <v>22,3</v>
      </c>
      <c r="AA64" s="34">
        <f t="shared" si="12"/>
        <v>-2.6200873362445365</v>
      </c>
      <c r="AB64" s="34">
        <f t="shared" si="19"/>
        <v>-3.87931034482758</v>
      </c>
      <c r="AC64" s="35" t="str">
        <f t="shared" si="6"/>
        <v>17,6</v>
      </c>
      <c r="AD64" s="34">
        <f t="shared" si="13"/>
        <v>2.923976608187129</v>
      </c>
      <c r="AE64" s="34">
        <f t="shared" si="20"/>
        <v>15.789473684210531</v>
      </c>
    </row>
    <row r="65" spans="1:31" s="21" customFormat="1" ht="11.25">
      <c r="A65" s="32">
        <v>39142</v>
      </c>
      <c r="B65" s="33" t="s">
        <v>75</v>
      </c>
      <c r="C65" s="33" t="s">
        <v>127</v>
      </c>
      <c r="D65" s="33" t="s">
        <v>204</v>
      </c>
      <c r="E65" s="33" t="s">
        <v>162</v>
      </c>
      <c r="F65" s="33" t="s">
        <v>209</v>
      </c>
      <c r="G65" s="33" t="s">
        <v>210</v>
      </c>
      <c r="H65" s="33" t="s">
        <v>106</v>
      </c>
      <c r="J65" s="32">
        <v>39142</v>
      </c>
      <c r="K65" s="34" t="str">
        <f t="shared" si="0"/>
        <v>23,3</v>
      </c>
      <c r="L65" s="34">
        <f t="shared" si="7"/>
        <v>7.373271889400934</v>
      </c>
      <c r="M65" s="34">
        <f t="shared" si="14"/>
        <v>1.7467248908296984</v>
      </c>
      <c r="N65" s="35" t="str">
        <f t="shared" si="1"/>
        <v>25,8</v>
      </c>
      <c r="O65" s="34">
        <f t="shared" si="8"/>
        <v>-3.007518796992481</v>
      </c>
      <c r="P65" s="34">
        <f t="shared" si="15"/>
        <v>-23.214285714285722</v>
      </c>
      <c r="Q65" s="35" t="str">
        <f t="shared" si="2"/>
        <v>30,5</v>
      </c>
      <c r="R65" s="34">
        <f t="shared" si="9"/>
        <v>5.536332179930792</v>
      </c>
      <c r="S65" s="34">
        <f t="shared" si="16"/>
        <v>4.452054794520555</v>
      </c>
      <c r="T65" s="35" t="str">
        <f t="shared" si="3"/>
        <v>18,3</v>
      </c>
      <c r="U65" s="34">
        <f t="shared" si="10"/>
        <v>-7.106598984771562</v>
      </c>
      <c r="V65" s="34">
        <f t="shared" si="17"/>
        <v>-13.67924528301886</v>
      </c>
      <c r="W65" s="35" t="str">
        <f t="shared" si="4"/>
        <v>18,4</v>
      </c>
      <c r="X65" s="34">
        <f t="shared" si="11"/>
        <v>-1.0752688172043112</v>
      </c>
      <c r="Y65" s="34">
        <f t="shared" si="18"/>
        <v>-15.981735159817356</v>
      </c>
      <c r="Z65" s="35" t="str">
        <f t="shared" si="5"/>
        <v>25,5</v>
      </c>
      <c r="AA65" s="34">
        <f t="shared" si="12"/>
        <v>14.34977578475336</v>
      </c>
      <c r="AB65" s="34">
        <f t="shared" si="19"/>
        <v>15.384615384615374</v>
      </c>
      <c r="AC65" s="35" t="str">
        <f t="shared" si="6"/>
        <v>19,5</v>
      </c>
      <c r="AD65" s="34">
        <f t="shared" si="13"/>
        <v>10.795454545454541</v>
      </c>
      <c r="AE65" s="34">
        <f t="shared" si="20"/>
        <v>12.068965517241391</v>
      </c>
    </row>
    <row r="66" spans="1:31" s="21" customFormat="1" ht="11.25">
      <c r="A66" s="36">
        <v>39173</v>
      </c>
      <c r="B66" s="33" t="s">
        <v>83</v>
      </c>
      <c r="C66" s="33" t="s">
        <v>211</v>
      </c>
      <c r="D66" s="33" t="s">
        <v>110</v>
      </c>
      <c r="E66" s="33" t="s">
        <v>191</v>
      </c>
      <c r="F66" s="33" t="s">
        <v>89</v>
      </c>
      <c r="G66" s="33" t="s">
        <v>84</v>
      </c>
      <c r="H66" s="33" t="s">
        <v>165</v>
      </c>
      <c r="J66" s="36">
        <v>39173</v>
      </c>
      <c r="K66" s="34" t="str">
        <f t="shared" si="0"/>
        <v>22,8</v>
      </c>
      <c r="L66" s="34">
        <f t="shared" si="7"/>
        <v>-2.145922746781115</v>
      </c>
      <c r="M66" s="34">
        <f t="shared" si="14"/>
        <v>-0.4366812227074135</v>
      </c>
      <c r="N66" s="35" t="str">
        <f t="shared" si="1"/>
        <v>26,1</v>
      </c>
      <c r="O66" s="34">
        <f t="shared" si="8"/>
        <v>1.1627906976744207</v>
      </c>
      <c r="P66" s="34">
        <f t="shared" si="15"/>
        <v>-16.61341853035143</v>
      </c>
      <c r="Q66" s="35" t="str">
        <f t="shared" si="2"/>
        <v>29,6</v>
      </c>
      <c r="R66" s="34">
        <f t="shared" si="9"/>
        <v>-2.950819672131144</v>
      </c>
      <c r="S66" s="34">
        <f t="shared" si="16"/>
        <v>3.8596491228070295</v>
      </c>
      <c r="T66" s="35" t="str">
        <f t="shared" si="3"/>
        <v>16,8</v>
      </c>
      <c r="U66" s="34">
        <f t="shared" si="10"/>
        <v>-8.196721311475407</v>
      </c>
      <c r="V66" s="34">
        <f t="shared" si="17"/>
        <v>-16.417910447761198</v>
      </c>
      <c r="W66" s="35" t="str">
        <f t="shared" si="4"/>
        <v>20,3</v>
      </c>
      <c r="X66" s="34">
        <f t="shared" si="11"/>
        <v>10.326086956521753</v>
      </c>
      <c r="Y66" s="34">
        <f t="shared" si="18"/>
        <v>-7.30593607305935</v>
      </c>
      <c r="Z66" s="35" t="str">
        <f t="shared" si="5"/>
        <v>24,6</v>
      </c>
      <c r="AA66" s="34">
        <f t="shared" si="12"/>
        <v>-3.529411764705881</v>
      </c>
      <c r="AB66" s="34">
        <f t="shared" si="19"/>
        <v>8.370044052863456</v>
      </c>
      <c r="AC66" s="35" t="str">
        <f t="shared" si="6"/>
        <v>17,3</v>
      </c>
      <c r="AD66" s="34">
        <f t="shared" si="13"/>
        <v>-11.282051282051276</v>
      </c>
      <c r="AE66" s="34">
        <f t="shared" si="20"/>
        <v>-1.7045454545454586</v>
      </c>
    </row>
    <row r="67" spans="1:31" s="21" customFormat="1" ht="11.25">
      <c r="A67" s="36">
        <v>39203</v>
      </c>
      <c r="B67" s="33" t="s">
        <v>199</v>
      </c>
      <c r="C67" s="33" t="s">
        <v>211</v>
      </c>
      <c r="D67" s="33" t="s">
        <v>212</v>
      </c>
      <c r="E67" s="33" t="s">
        <v>180</v>
      </c>
      <c r="F67" s="33" t="s">
        <v>66</v>
      </c>
      <c r="G67" s="33" t="s">
        <v>105</v>
      </c>
      <c r="H67" s="33" t="s">
        <v>182</v>
      </c>
      <c r="J67" s="36">
        <v>39203</v>
      </c>
      <c r="K67" s="34" t="str">
        <f t="shared" si="0"/>
        <v>22,9</v>
      </c>
      <c r="L67" s="34">
        <f t="shared" si="7"/>
        <v>0.43859649122806044</v>
      </c>
      <c r="M67" s="34">
        <f t="shared" si="14"/>
        <v>-0.8658008658008809</v>
      </c>
      <c r="N67" s="35" t="str">
        <f t="shared" si="1"/>
        <v>26,1</v>
      </c>
      <c r="O67" s="34">
        <f t="shared" si="8"/>
        <v>0</v>
      </c>
      <c r="P67" s="34">
        <f t="shared" si="15"/>
        <v>-13.289036544850497</v>
      </c>
      <c r="Q67" s="35" t="str">
        <f t="shared" si="2"/>
        <v>31,1</v>
      </c>
      <c r="R67" s="34">
        <f t="shared" si="9"/>
        <v>5.067567567567566</v>
      </c>
      <c r="S67" s="34">
        <f t="shared" si="16"/>
        <v>11.870503597122294</v>
      </c>
      <c r="T67" s="35" t="str">
        <f t="shared" si="3"/>
        <v>17,4</v>
      </c>
      <c r="U67" s="34">
        <f t="shared" si="10"/>
        <v>3.5714285714285587</v>
      </c>
      <c r="V67" s="34">
        <f t="shared" si="17"/>
        <v>-13.00000000000001</v>
      </c>
      <c r="W67" s="35" t="str">
        <f t="shared" si="4"/>
        <v>21,6</v>
      </c>
      <c r="X67" s="34">
        <f t="shared" si="11"/>
        <v>6.403940886699511</v>
      </c>
      <c r="Y67" s="34">
        <f t="shared" si="18"/>
        <v>-8.47457627118644</v>
      </c>
      <c r="Z67" s="35" t="str">
        <f t="shared" si="5"/>
        <v>23,8</v>
      </c>
      <c r="AA67" s="34">
        <f t="shared" si="12"/>
        <v>-3.25203252032521</v>
      </c>
      <c r="AB67" s="34">
        <f t="shared" si="19"/>
        <v>3.4782608695652195</v>
      </c>
      <c r="AC67" s="35" t="str">
        <f t="shared" si="6"/>
        <v>17,5</v>
      </c>
      <c r="AD67" s="34">
        <f t="shared" si="13"/>
        <v>1.156069364161838</v>
      </c>
      <c r="AE67" s="34">
        <f t="shared" si="20"/>
        <v>5.421686746987953</v>
      </c>
    </row>
    <row r="68" spans="1:31" s="21" customFormat="1" ht="11.25">
      <c r="A68" s="36">
        <v>39234</v>
      </c>
      <c r="B68" s="33" t="s">
        <v>78</v>
      </c>
      <c r="C68" s="33" t="s">
        <v>127</v>
      </c>
      <c r="D68" s="33" t="s">
        <v>213</v>
      </c>
      <c r="E68" s="33" t="s">
        <v>205</v>
      </c>
      <c r="F68" s="33" t="s">
        <v>120</v>
      </c>
      <c r="G68" s="33" t="s">
        <v>102</v>
      </c>
      <c r="H68" s="33" t="s">
        <v>198</v>
      </c>
      <c r="J68" s="36">
        <v>39234</v>
      </c>
      <c r="K68" s="34" t="str">
        <f t="shared" si="0"/>
        <v>21,9</v>
      </c>
      <c r="L68" s="34">
        <f t="shared" si="7"/>
        <v>-4.366812227074234</v>
      </c>
      <c r="M68" s="34">
        <f t="shared" si="14"/>
        <v>-3.947368421052644</v>
      </c>
      <c r="N68" s="35" t="str">
        <f t="shared" si="1"/>
        <v>25,8</v>
      </c>
      <c r="O68" s="34">
        <f t="shared" si="8"/>
        <v>-1.1494252873563204</v>
      </c>
      <c r="P68" s="34">
        <f t="shared" si="15"/>
        <v>-15.409836065573767</v>
      </c>
      <c r="Q68" s="35" t="str">
        <f t="shared" si="2"/>
        <v>31,2</v>
      </c>
      <c r="R68" s="34">
        <f t="shared" si="9"/>
        <v>0.3215434083601254</v>
      </c>
      <c r="S68" s="34">
        <f t="shared" si="16"/>
        <v>11.827956989247323</v>
      </c>
      <c r="T68" s="35" t="str">
        <f t="shared" si="3"/>
        <v>17,1</v>
      </c>
      <c r="U68" s="34">
        <f t="shared" si="10"/>
        <v>-1.724137931034464</v>
      </c>
      <c r="V68" s="34">
        <f t="shared" si="17"/>
        <v>-6.5573770491803245</v>
      </c>
      <c r="W68" s="35" t="str">
        <f t="shared" si="4"/>
        <v>22,1</v>
      </c>
      <c r="X68" s="34">
        <f t="shared" si="11"/>
        <v>2.314814814814814</v>
      </c>
      <c r="Y68" s="34">
        <f t="shared" si="18"/>
        <v>-4.741379310344818</v>
      </c>
      <c r="Z68" s="35" t="str">
        <f t="shared" si="5"/>
        <v>22,0</v>
      </c>
      <c r="AA68" s="34">
        <f t="shared" si="12"/>
        <v>-7.5630252100840405</v>
      </c>
      <c r="AB68" s="34">
        <f t="shared" si="19"/>
        <v>-3.508771929824561</v>
      </c>
      <c r="AC68" s="35" t="str">
        <f t="shared" si="6"/>
        <v>15,2</v>
      </c>
      <c r="AD68" s="34">
        <f t="shared" si="13"/>
        <v>-13.142857142857146</v>
      </c>
      <c r="AE68" s="34">
        <f t="shared" si="20"/>
        <v>-11.111111111111127</v>
      </c>
    </row>
    <row r="69" spans="1:31" s="21" customFormat="1" ht="11.25">
      <c r="A69" s="36">
        <v>39264</v>
      </c>
      <c r="B69" s="33" t="s">
        <v>113</v>
      </c>
      <c r="C69" s="33" t="s">
        <v>71</v>
      </c>
      <c r="D69" s="33" t="s">
        <v>204</v>
      </c>
      <c r="E69" s="33" t="s">
        <v>192</v>
      </c>
      <c r="F69" s="33" t="s">
        <v>104</v>
      </c>
      <c r="G69" s="33" t="s">
        <v>69</v>
      </c>
      <c r="H69" s="33" t="s">
        <v>214</v>
      </c>
      <c r="J69" s="36">
        <v>39264</v>
      </c>
      <c r="K69" s="34" t="str">
        <f aca="true" t="shared" si="21" ref="K69:K130">B69</f>
        <v>21,5</v>
      </c>
      <c r="L69" s="34">
        <f t="shared" si="7"/>
        <v>-1.826484018264829</v>
      </c>
      <c r="M69" s="34">
        <f t="shared" si="14"/>
        <v>-9.663865546218487</v>
      </c>
      <c r="N69" s="35" t="str">
        <f aca="true" t="shared" si="22" ref="N69:N130">C69</f>
        <v>27,2</v>
      </c>
      <c r="O69" s="34">
        <f t="shared" si="8"/>
        <v>5.426356589147274</v>
      </c>
      <c r="P69" s="34">
        <f t="shared" si="15"/>
        <v>-9.63455149501662</v>
      </c>
      <c r="Q69" s="35" t="str">
        <f aca="true" t="shared" si="23" ref="Q69:Q130">D69</f>
        <v>30,5</v>
      </c>
      <c r="R69" s="34">
        <f t="shared" si="9"/>
        <v>-2.2435897435897467</v>
      </c>
      <c r="S69" s="34">
        <f t="shared" si="16"/>
        <v>-1.6129032258064502</v>
      </c>
      <c r="T69" s="35" t="str">
        <f aca="true" t="shared" si="24" ref="T69:T130">E69</f>
        <v>15,9</v>
      </c>
      <c r="U69" s="34">
        <f t="shared" si="10"/>
        <v>-7.017543859649134</v>
      </c>
      <c r="V69" s="34">
        <f t="shared" si="17"/>
        <v>-18.461538461538463</v>
      </c>
      <c r="W69" s="35" t="str">
        <f aca="true" t="shared" si="25" ref="W69:W130">F69</f>
        <v>20,0</v>
      </c>
      <c r="X69" s="34">
        <f t="shared" si="11"/>
        <v>-9.502262443438925</v>
      </c>
      <c r="Y69" s="34">
        <f t="shared" si="18"/>
        <v>-14.893617021276595</v>
      </c>
      <c r="Z69" s="35" t="str">
        <f aca="true" t="shared" si="26" ref="Z69:Z130">G69</f>
        <v>22,3</v>
      </c>
      <c r="AA69" s="34">
        <f t="shared" si="12"/>
        <v>1.3636363636363669</v>
      </c>
      <c r="AB69" s="34">
        <f t="shared" si="19"/>
        <v>-7.08333333333333</v>
      </c>
      <c r="AC69" s="35" t="str">
        <f aca="true" t="shared" si="27" ref="AC69:AC130">H69</f>
        <v>14,7</v>
      </c>
      <c r="AD69" s="34">
        <f t="shared" si="13"/>
        <v>-3.289473684210531</v>
      </c>
      <c r="AE69" s="34">
        <f t="shared" si="20"/>
        <v>-18.78453038674034</v>
      </c>
    </row>
    <row r="70" spans="1:31" s="21" customFormat="1" ht="11.25">
      <c r="A70" s="36">
        <v>39295</v>
      </c>
      <c r="B70" s="33" t="s">
        <v>90</v>
      </c>
      <c r="C70" s="33" t="s">
        <v>125</v>
      </c>
      <c r="D70" s="33" t="s">
        <v>215</v>
      </c>
      <c r="E70" s="33" t="s">
        <v>141</v>
      </c>
      <c r="F70" s="33" t="s">
        <v>159</v>
      </c>
      <c r="G70" s="33" t="s">
        <v>83</v>
      </c>
      <c r="H70" s="33" t="s">
        <v>198</v>
      </c>
      <c r="J70" s="36">
        <v>39295</v>
      </c>
      <c r="K70" s="34" t="str">
        <f t="shared" si="21"/>
        <v>21,7</v>
      </c>
      <c r="L70" s="34">
        <f aca="true" t="shared" si="28" ref="L70:L133">+((K70/K69)-1)*100</f>
        <v>0.9302325581395321</v>
      </c>
      <c r="M70" s="34">
        <f t="shared" si="14"/>
        <v>-8.05084745762713</v>
      </c>
      <c r="N70" s="35" t="str">
        <f t="shared" si="22"/>
        <v>27,7</v>
      </c>
      <c r="O70" s="34">
        <f aca="true" t="shared" si="29" ref="O70:O133">+((N70/N69)-1)*100</f>
        <v>1.8382352941176405</v>
      </c>
      <c r="P70" s="34">
        <f t="shared" si="15"/>
        <v>-7.35785953177257</v>
      </c>
      <c r="Q70" s="35" t="str">
        <f t="shared" si="23"/>
        <v>29,8</v>
      </c>
      <c r="R70" s="34">
        <f aca="true" t="shared" si="30" ref="R70:R133">+((Q70/Q69)-1)*100</f>
        <v>-2.2950819672131084</v>
      </c>
      <c r="S70" s="34">
        <f t="shared" si="16"/>
        <v>-1.9736842105263053</v>
      </c>
      <c r="T70" s="35" t="str">
        <f t="shared" si="24"/>
        <v>16,4</v>
      </c>
      <c r="U70" s="34">
        <f aca="true" t="shared" si="31" ref="U70:U133">+((T70/T69)-1)*100</f>
        <v>3.1446540880503138</v>
      </c>
      <c r="V70" s="34">
        <f t="shared" si="17"/>
        <v>-14.583333333333337</v>
      </c>
      <c r="W70" s="35" t="str">
        <f t="shared" si="25"/>
        <v>19,2</v>
      </c>
      <c r="X70" s="34">
        <f aca="true" t="shared" si="32" ref="X70:X133">+((W70/W69)-1)*100</f>
        <v>-4.0000000000000036</v>
      </c>
      <c r="Y70" s="34">
        <f t="shared" si="18"/>
        <v>-15.41850220264317</v>
      </c>
      <c r="Z70" s="35" t="str">
        <f t="shared" si="26"/>
        <v>22,8</v>
      </c>
      <c r="AA70" s="34">
        <f aca="true" t="shared" si="33" ref="AA70:AA133">+((Z70/Z69)-1)*100</f>
        <v>2.2421524663677195</v>
      </c>
      <c r="AB70" s="34">
        <f t="shared" si="19"/>
        <v>-5.785123966942141</v>
      </c>
      <c r="AC70" s="35" t="str">
        <f t="shared" si="27"/>
        <v>15,2</v>
      </c>
      <c r="AD70" s="34">
        <f aca="true" t="shared" si="34" ref="AD70:AD133">+((AC70/AC69)-1)*100</f>
        <v>3.401360544217691</v>
      </c>
      <c r="AE70" s="34">
        <f t="shared" si="20"/>
        <v>-8.982035928143716</v>
      </c>
    </row>
    <row r="71" spans="1:31" s="21" customFormat="1" ht="11.25">
      <c r="A71" s="36">
        <v>39326</v>
      </c>
      <c r="B71" s="33" t="s">
        <v>129</v>
      </c>
      <c r="C71" s="33" t="s">
        <v>135</v>
      </c>
      <c r="D71" s="33" t="s">
        <v>150</v>
      </c>
      <c r="E71" s="33" t="s">
        <v>183</v>
      </c>
      <c r="F71" s="33" t="s">
        <v>216</v>
      </c>
      <c r="G71" s="33" t="s">
        <v>129</v>
      </c>
      <c r="H71" s="33" t="s">
        <v>181</v>
      </c>
      <c r="J71" s="36">
        <v>39326</v>
      </c>
      <c r="K71" s="34" t="str">
        <f t="shared" si="21"/>
        <v>20,1</v>
      </c>
      <c r="L71" s="34">
        <f t="shared" si="28"/>
        <v>-7.373271889400912</v>
      </c>
      <c r="M71" s="34">
        <f t="shared" si="14"/>
        <v>-9.865470852017932</v>
      </c>
      <c r="N71" s="35" t="str">
        <f t="shared" si="22"/>
        <v>28,4</v>
      </c>
      <c r="O71" s="34">
        <f t="shared" si="29"/>
        <v>2.5270758122743597</v>
      </c>
      <c r="P71" s="34">
        <f t="shared" si="15"/>
        <v>-7.491856677524433</v>
      </c>
      <c r="Q71" s="35" t="str">
        <f t="shared" si="23"/>
        <v>27,0</v>
      </c>
      <c r="R71" s="34">
        <f t="shared" si="30"/>
        <v>-9.395973154362414</v>
      </c>
      <c r="S71" s="34">
        <f t="shared" si="16"/>
        <v>-5.594405594405593</v>
      </c>
      <c r="T71" s="35" t="str">
        <f t="shared" si="24"/>
        <v>16,0</v>
      </c>
      <c r="U71" s="34">
        <f t="shared" si="31"/>
        <v>-2.4390243902438935</v>
      </c>
      <c r="V71" s="34">
        <f t="shared" si="17"/>
        <v>-7.514450867052025</v>
      </c>
      <c r="W71" s="35" t="str">
        <f t="shared" si="25"/>
        <v>18,5</v>
      </c>
      <c r="X71" s="34">
        <f t="shared" si="32"/>
        <v>-3.645833333333326</v>
      </c>
      <c r="Y71" s="34">
        <f t="shared" si="18"/>
        <v>-13.145539906103288</v>
      </c>
      <c r="Z71" s="35" t="str">
        <f t="shared" si="26"/>
        <v>20,1</v>
      </c>
      <c r="AA71" s="34">
        <f t="shared" si="33"/>
        <v>-11.842105263157887</v>
      </c>
      <c r="AB71" s="34">
        <f t="shared" si="19"/>
        <v>-12.227074235807844</v>
      </c>
      <c r="AC71" s="35" t="str">
        <f t="shared" si="27"/>
        <v>15,4</v>
      </c>
      <c r="AD71" s="34">
        <f t="shared" si="34"/>
        <v>1.3157894736842257</v>
      </c>
      <c r="AE71" s="34">
        <f t="shared" si="20"/>
        <v>-2.5316455696202556</v>
      </c>
    </row>
    <row r="72" spans="1:31" s="21" customFormat="1" ht="11.25">
      <c r="A72" s="36">
        <v>39356</v>
      </c>
      <c r="B72" s="33" t="s">
        <v>197</v>
      </c>
      <c r="C72" s="33" t="s">
        <v>125</v>
      </c>
      <c r="D72" s="33" t="s">
        <v>121</v>
      </c>
      <c r="E72" s="33" t="s">
        <v>217</v>
      </c>
      <c r="F72" s="33" t="s">
        <v>194</v>
      </c>
      <c r="G72" s="33" t="s">
        <v>60</v>
      </c>
      <c r="H72" s="33" t="s">
        <v>218</v>
      </c>
      <c r="J72" s="36">
        <v>39356</v>
      </c>
      <c r="K72" s="34" t="str">
        <f t="shared" si="21"/>
        <v>19,8</v>
      </c>
      <c r="L72" s="34">
        <f t="shared" si="28"/>
        <v>-1.4925373134328401</v>
      </c>
      <c r="M72" s="34">
        <f t="shared" si="14"/>
        <v>-8.333333333333337</v>
      </c>
      <c r="N72" s="35" t="str">
        <f t="shared" si="22"/>
        <v>27,7</v>
      </c>
      <c r="O72" s="34">
        <f t="shared" si="29"/>
        <v>-2.464788732394363</v>
      </c>
      <c r="P72" s="34">
        <f t="shared" si="15"/>
        <v>-5.136986301369861</v>
      </c>
      <c r="Q72" s="35" t="str">
        <f t="shared" si="23"/>
        <v>27,8</v>
      </c>
      <c r="R72" s="34">
        <f t="shared" si="30"/>
        <v>2.9629629629629672</v>
      </c>
      <c r="S72" s="34">
        <f t="shared" si="16"/>
        <v>2.205882352941191</v>
      </c>
      <c r="T72" s="35" t="str">
        <f t="shared" si="24"/>
        <v>13,9</v>
      </c>
      <c r="U72" s="34">
        <f t="shared" si="31"/>
        <v>-13.124999999999998</v>
      </c>
      <c r="V72" s="34">
        <f t="shared" si="17"/>
        <v>-22.346368715083788</v>
      </c>
      <c r="W72" s="35" t="str">
        <f t="shared" si="25"/>
        <v>16,9</v>
      </c>
      <c r="X72" s="34">
        <f t="shared" si="32"/>
        <v>-8.64864864864866</v>
      </c>
      <c r="Y72" s="34">
        <f t="shared" si="18"/>
        <v>-11.518324607329856</v>
      </c>
      <c r="Z72" s="35" t="str">
        <f t="shared" si="26"/>
        <v>21,1</v>
      </c>
      <c r="AA72" s="34">
        <f t="shared" si="33"/>
        <v>4.975124378109452</v>
      </c>
      <c r="AB72" s="34">
        <f t="shared" si="19"/>
        <v>-5.3811659192825045</v>
      </c>
      <c r="AC72" s="35" t="str">
        <f t="shared" si="27"/>
        <v>13,8</v>
      </c>
      <c r="AD72" s="34">
        <f t="shared" si="34"/>
        <v>-10.389610389610382</v>
      </c>
      <c r="AE72" s="34">
        <f t="shared" si="20"/>
        <v>-20.231213872832367</v>
      </c>
    </row>
    <row r="73" spans="1:31" s="21" customFormat="1" ht="11.25">
      <c r="A73" s="36">
        <v>39387</v>
      </c>
      <c r="B73" s="33" t="s">
        <v>188</v>
      </c>
      <c r="C73" s="33" t="s">
        <v>76</v>
      </c>
      <c r="D73" s="33" t="s">
        <v>57</v>
      </c>
      <c r="E73" s="33" t="s">
        <v>219</v>
      </c>
      <c r="F73" s="33" t="s">
        <v>192</v>
      </c>
      <c r="G73" s="33" t="s">
        <v>100</v>
      </c>
      <c r="H73" s="33" t="s">
        <v>195</v>
      </c>
      <c r="J73" s="36">
        <v>39387</v>
      </c>
      <c r="K73" s="34" t="str">
        <f t="shared" si="21"/>
        <v>18,6</v>
      </c>
      <c r="L73" s="34">
        <f t="shared" si="28"/>
        <v>-6.060606060606055</v>
      </c>
      <c r="M73" s="34">
        <f t="shared" si="14"/>
        <v>-13.0841121495327</v>
      </c>
      <c r="N73" s="35" t="str">
        <f t="shared" si="22"/>
        <v>23,5</v>
      </c>
      <c r="O73" s="34">
        <f t="shared" si="29"/>
        <v>-15.162454873646203</v>
      </c>
      <c r="P73" s="34">
        <f t="shared" si="15"/>
        <v>-6.746031746031744</v>
      </c>
      <c r="Q73" s="35" t="str">
        <f t="shared" si="23"/>
        <v>27,1</v>
      </c>
      <c r="R73" s="34">
        <f t="shared" si="30"/>
        <v>-2.517985611510787</v>
      </c>
      <c r="S73" s="34">
        <f t="shared" si="16"/>
        <v>-2.166064981949456</v>
      </c>
      <c r="T73" s="35" t="str">
        <f t="shared" si="24"/>
        <v>13,3</v>
      </c>
      <c r="U73" s="34">
        <f t="shared" si="31"/>
        <v>-4.316546762589923</v>
      </c>
      <c r="V73" s="34">
        <f t="shared" si="17"/>
        <v>-26.111111111111107</v>
      </c>
      <c r="W73" s="35" t="str">
        <f t="shared" si="25"/>
        <v>15,9</v>
      </c>
      <c r="X73" s="34">
        <f t="shared" si="32"/>
        <v>-5.917159763313595</v>
      </c>
      <c r="Y73" s="34">
        <f t="shared" si="18"/>
        <v>-16.753926701570688</v>
      </c>
      <c r="Z73" s="35" t="str">
        <f t="shared" si="26"/>
        <v>19,6</v>
      </c>
      <c r="AA73" s="34">
        <f t="shared" si="33"/>
        <v>-7.109004739336489</v>
      </c>
      <c r="AB73" s="34">
        <f t="shared" si="19"/>
        <v>-12.49999999999999</v>
      </c>
      <c r="AC73" s="35" t="str">
        <f t="shared" si="27"/>
        <v>14,2</v>
      </c>
      <c r="AD73" s="34">
        <f t="shared" si="34"/>
        <v>2.898550724637672</v>
      </c>
      <c r="AE73" s="34">
        <f t="shared" si="20"/>
        <v>-12.88343558282209</v>
      </c>
    </row>
    <row r="74" spans="1:31" s="21" customFormat="1" ht="11.25">
      <c r="A74" s="32">
        <v>39417</v>
      </c>
      <c r="B74" s="33" t="s">
        <v>180</v>
      </c>
      <c r="C74" s="33" t="s">
        <v>66</v>
      </c>
      <c r="D74" s="33" t="s">
        <v>147</v>
      </c>
      <c r="E74" s="33" t="s">
        <v>220</v>
      </c>
      <c r="F74" s="33" t="s">
        <v>181</v>
      </c>
      <c r="G74" s="33" t="s">
        <v>159</v>
      </c>
      <c r="H74" s="33" t="s">
        <v>221</v>
      </c>
      <c r="J74" s="32">
        <v>39417</v>
      </c>
      <c r="K74" s="34" t="str">
        <f t="shared" si="21"/>
        <v>17,4</v>
      </c>
      <c r="L74" s="34">
        <f t="shared" si="28"/>
        <v>-6.451612903225823</v>
      </c>
      <c r="M74" s="34">
        <f t="shared" si="14"/>
        <v>-10.769230769230775</v>
      </c>
      <c r="N74" s="35" t="str">
        <f t="shared" si="22"/>
        <v>21,6</v>
      </c>
      <c r="O74" s="34">
        <f t="shared" si="29"/>
        <v>-8.085106382978713</v>
      </c>
      <c r="P74" s="34">
        <f t="shared" si="15"/>
        <v>-6.896551724137923</v>
      </c>
      <c r="Q74" s="35" t="str">
        <f t="shared" si="23"/>
        <v>24,2</v>
      </c>
      <c r="R74" s="34">
        <f t="shared" si="30"/>
        <v>-10.701107011070121</v>
      </c>
      <c r="S74" s="34">
        <f t="shared" si="16"/>
        <v>-13.261648745519716</v>
      </c>
      <c r="T74" s="35" t="str">
        <f t="shared" si="24"/>
        <v>11,4</v>
      </c>
      <c r="U74" s="34">
        <f t="shared" si="31"/>
        <v>-14.28571428571429</v>
      </c>
      <c r="V74" s="34">
        <f t="shared" si="17"/>
        <v>-25.49019607843137</v>
      </c>
      <c r="W74" s="35" t="str">
        <f t="shared" si="25"/>
        <v>15,4</v>
      </c>
      <c r="X74" s="34">
        <f t="shared" si="32"/>
        <v>-3.1446540880503138</v>
      </c>
      <c r="Y74" s="34">
        <f t="shared" si="18"/>
        <v>-7.2289156626506035</v>
      </c>
      <c r="Z74" s="35" t="str">
        <f t="shared" si="26"/>
        <v>19,2</v>
      </c>
      <c r="AA74" s="34">
        <f t="shared" si="33"/>
        <v>-2.0408163265306256</v>
      </c>
      <c r="AB74" s="34">
        <f t="shared" si="19"/>
        <v>-7.246376811594201</v>
      </c>
      <c r="AC74" s="35" t="str">
        <f t="shared" si="27"/>
        <v>10,9</v>
      </c>
      <c r="AD74" s="34">
        <f t="shared" si="34"/>
        <v>-23.2394366197183</v>
      </c>
      <c r="AE74" s="34">
        <f t="shared" si="20"/>
        <v>-24.305555555555557</v>
      </c>
    </row>
    <row r="75" spans="1:31" s="21" customFormat="1" ht="11.25">
      <c r="A75" s="32">
        <v>39448</v>
      </c>
      <c r="B75" s="33" t="s">
        <v>92</v>
      </c>
      <c r="C75" s="33" t="s">
        <v>98</v>
      </c>
      <c r="D75" s="33" t="s">
        <v>211</v>
      </c>
      <c r="E75" s="33" t="s">
        <v>222</v>
      </c>
      <c r="F75" s="33" t="s">
        <v>80</v>
      </c>
      <c r="G75" s="33" t="s">
        <v>129</v>
      </c>
      <c r="H75" s="33" t="s">
        <v>223</v>
      </c>
      <c r="J75" s="32">
        <v>39448</v>
      </c>
      <c r="K75" s="34" t="str">
        <f t="shared" si="21"/>
        <v>18,8</v>
      </c>
      <c r="L75" s="34">
        <f t="shared" si="28"/>
        <v>8.045977011494276</v>
      </c>
      <c r="M75" s="34">
        <f t="shared" si="14"/>
        <v>-10.476190476190473</v>
      </c>
      <c r="N75" s="35" t="str">
        <f t="shared" si="22"/>
        <v>22,7</v>
      </c>
      <c r="O75" s="34">
        <f t="shared" si="29"/>
        <v>5.092592592592582</v>
      </c>
      <c r="P75" s="34">
        <f t="shared" si="15"/>
        <v>-5.41666666666667</v>
      </c>
      <c r="Q75" s="35" t="str">
        <f t="shared" si="23"/>
        <v>26,1</v>
      </c>
      <c r="R75" s="34">
        <f t="shared" si="30"/>
        <v>7.851239669421495</v>
      </c>
      <c r="S75" s="34">
        <f t="shared" si="16"/>
        <v>-8.74125874125874</v>
      </c>
      <c r="T75" s="35" t="str">
        <f t="shared" si="24"/>
        <v>14,8</v>
      </c>
      <c r="U75" s="34">
        <f t="shared" si="31"/>
        <v>29.824561403508774</v>
      </c>
      <c r="V75" s="34">
        <f t="shared" si="17"/>
        <v>-15.909090909090917</v>
      </c>
      <c r="W75" s="35" t="str">
        <f t="shared" si="25"/>
        <v>16,7</v>
      </c>
      <c r="X75" s="34">
        <f t="shared" si="32"/>
        <v>8.441558441558428</v>
      </c>
      <c r="Y75" s="34">
        <f t="shared" si="18"/>
        <v>5.031446540880502</v>
      </c>
      <c r="Z75" s="35" t="str">
        <f t="shared" si="26"/>
        <v>20,1</v>
      </c>
      <c r="AA75" s="34">
        <f t="shared" si="33"/>
        <v>4.687500000000022</v>
      </c>
      <c r="AB75" s="34">
        <f t="shared" si="19"/>
        <v>-12.227074235807844</v>
      </c>
      <c r="AC75" s="35" t="str">
        <f t="shared" si="27"/>
        <v>13,0</v>
      </c>
      <c r="AD75" s="34">
        <f t="shared" si="34"/>
        <v>19.266055045871553</v>
      </c>
      <c r="AE75" s="34">
        <f t="shared" si="20"/>
        <v>-23.976608187134506</v>
      </c>
    </row>
    <row r="76" spans="1:31" s="21" customFormat="1" ht="11.25">
      <c r="A76" s="36">
        <v>39479</v>
      </c>
      <c r="B76" s="33" t="s">
        <v>89</v>
      </c>
      <c r="C76" s="33" t="s">
        <v>71</v>
      </c>
      <c r="D76" s="33" t="s">
        <v>50</v>
      </c>
      <c r="E76" s="33" t="s">
        <v>180</v>
      </c>
      <c r="F76" s="33" t="s">
        <v>174</v>
      </c>
      <c r="G76" s="33" t="s">
        <v>60</v>
      </c>
      <c r="H76" s="33" t="s">
        <v>224</v>
      </c>
      <c r="J76" s="36">
        <v>39479</v>
      </c>
      <c r="K76" s="34" t="str">
        <f t="shared" si="21"/>
        <v>20,3</v>
      </c>
      <c r="L76" s="34">
        <f t="shared" si="28"/>
        <v>7.978723404255317</v>
      </c>
      <c r="M76" s="34">
        <f t="shared" si="14"/>
        <v>-6.451612903225801</v>
      </c>
      <c r="N76" s="35" t="str">
        <f t="shared" si="22"/>
        <v>27,2</v>
      </c>
      <c r="O76" s="34">
        <f t="shared" si="29"/>
        <v>19.823788546255507</v>
      </c>
      <c r="P76" s="34">
        <f t="shared" si="15"/>
        <v>2.2556390977443552</v>
      </c>
      <c r="Q76" s="35" t="str">
        <f t="shared" si="23"/>
        <v>26,5</v>
      </c>
      <c r="R76" s="34">
        <f t="shared" si="30"/>
        <v>1.5325670498084198</v>
      </c>
      <c r="S76" s="34">
        <f t="shared" si="16"/>
        <v>-8.304498269896188</v>
      </c>
      <c r="T76" s="35" t="str">
        <f t="shared" si="24"/>
        <v>17,4</v>
      </c>
      <c r="U76" s="34">
        <f t="shared" si="31"/>
        <v>17.567567567567544</v>
      </c>
      <c r="V76" s="34">
        <f t="shared" si="17"/>
        <v>-11.675126903553302</v>
      </c>
      <c r="W76" s="35" t="str">
        <f t="shared" si="25"/>
        <v>18,2</v>
      </c>
      <c r="X76" s="34">
        <f t="shared" si="32"/>
        <v>8.982035928143706</v>
      </c>
      <c r="Y76" s="34">
        <f t="shared" si="18"/>
        <v>-2.1505376344086113</v>
      </c>
      <c r="Z76" s="35" t="str">
        <f t="shared" si="26"/>
        <v>21,1</v>
      </c>
      <c r="AA76" s="34">
        <f t="shared" si="33"/>
        <v>4.975124378109452</v>
      </c>
      <c r="AB76" s="34">
        <f t="shared" si="19"/>
        <v>-5.3811659192825045</v>
      </c>
      <c r="AC76" s="35" t="str">
        <f t="shared" si="27"/>
        <v>15,0</v>
      </c>
      <c r="AD76" s="34">
        <f t="shared" si="34"/>
        <v>15.384615384615374</v>
      </c>
      <c r="AE76" s="34">
        <f t="shared" si="20"/>
        <v>-14.772727272727282</v>
      </c>
    </row>
    <row r="77" spans="1:31" s="21" customFormat="1" ht="11.25">
      <c r="A77" s="32">
        <v>39508</v>
      </c>
      <c r="B77" s="33" t="s">
        <v>97</v>
      </c>
      <c r="C77" s="33" t="s">
        <v>142</v>
      </c>
      <c r="D77" s="33" t="s">
        <v>64</v>
      </c>
      <c r="E77" s="33" t="s">
        <v>141</v>
      </c>
      <c r="F77" s="33" t="s">
        <v>201</v>
      </c>
      <c r="G77" s="33" t="s">
        <v>114</v>
      </c>
      <c r="H77" s="33" t="s">
        <v>165</v>
      </c>
      <c r="J77" s="32">
        <v>39508</v>
      </c>
      <c r="K77" s="34" t="str">
        <f t="shared" si="21"/>
        <v>20,6</v>
      </c>
      <c r="L77" s="34">
        <f t="shared" si="28"/>
        <v>1.4778325123152802</v>
      </c>
      <c r="M77" s="34">
        <f t="shared" si="14"/>
        <v>-11.587982832618026</v>
      </c>
      <c r="N77" s="35" t="str">
        <f t="shared" si="22"/>
        <v>24,3</v>
      </c>
      <c r="O77" s="34">
        <f t="shared" si="29"/>
        <v>-10.661764705882348</v>
      </c>
      <c r="P77" s="34">
        <f t="shared" si="15"/>
        <v>-5.813953488372093</v>
      </c>
      <c r="Q77" s="35" t="str">
        <f t="shared" si="23"/>
        <v>28,1</v>
      </c>
      <c r="R77" s="34">
        <f t="shared" si="30"/>
        <v>6.037735849056602</v>
      </c>
      <c r="S77" s="34">
        <f t="shared" si="16"/>
        <v>-7.868852459016384</v>
      </c>
      <c r="T77" s="35" t="str">
        <f t="shared" si="24"/>
        <v>16,4</v>
      </c>
      <c r="U77" s="34">
        <f t="shared" si="31"/>
        <v>-5.747126436781613</v>
      </c>
      <c r="V77" s="34">
        <f t="shared" si="17"/>
        <v>-10.382513661202196</v>
      </c>
      <c r="W77" s="35" t="str">
        <f t="shared" si="25"/>
        <v>17,6</v>
      </c>
      <c r="X77" s="34">
        <f t="shared" si="32"/>
        <v>-3.296703296703285</v>
      </c>
      <c r="Y77" s="34">
        <f t="shared" si="18"/>
        <v>-4.347826086956507</v>
      </c>
      <c r="Z77" s="35" t="str">
        <f t="shared" si="26"/>
        <v>21,8</v>
      </c>
      <c r="AA77" s="34">
        <f t="shared" si="33"/>
        <v>3.3175355450236976</v>
      </c>
      <c r="AB77" s="34">
        <f t="shared" si="19"/>
        <v>-14.50980392156862</v>
      </c>
      <c r="AC77" s="35" t="str">
        <f t="shared" si="27"/>
        <v>17,3</v>
      </c>
      <c r="AD77" s="34">
        <f t="shared" si="34"/>
        <v>15.333333333333332</v>
      </c>
      <c r="AE77" s="34">
        <f t="shared" si="20"/>
        <v>-11.282051282051276</v>
      </c>
    </row>
    <row r="78" spans="1:31" s="21" customFormat="1" ht="11.25">
      <c r="A78" s="36">
        <v>39539</v>
      </c>
      <c r="B78" s="33" t="s">
        <v>106</v>
      </c>
      <c r="C78" s="33" t="s">
        <v>94</v>
      </c>
      <c r="D78" s="33" t="s">
        <v>109</v>
      </c>
      <c r="E78" s="33" t="s">
        <v>101</v>
      </c>
      <c r="F78" s="33" t="s">
        <v>77</v>
      </c>
      <c r="G78" s="33" t="s">
        <v>89</v>
      </c>
      <c r="H78" s="33" t="s">
        <v>85</v>
      </c>
      <c r="J78" s="36">
        <v>39539</v>
      </c>
      <c r="K78" s="34" t="str">
        <f t="shared" si="21"/>
        <v>19,5</v>
      </c>
      <c r="L78" s="34">
        <f t="shared" si="28"/>
        <v>-5.339805825242728</v>
      </c>
      <c r="M78" s="34">
        <f t="shared" si="14"/>
        <v>-14.473684210526317</v>
      </c>
      <c r="N78" s="35" t="str">
        <f t="shared" si="22"/>
        <v>24,5</v>
      </c>
      <c r="O78" s="34">
        <f t="shared" si="29"/>
        <v>0.8230452674897082</v>
      </c>
      <c r="P78" s="34">
        <f t="shared" si="15"/>
        <v>-6.130268199233724</v>
      </c>
      <c r="Q78" s="35" t="str">
        <f t="shared" si="23"/>
        <v>25,4</v>
      </c>
      <c r="R78" s="34">
        <f t="shared" si="30"/>
        <v>-9.608540925266917</v>
      </c>
      <c r="S78" s="34">
        <f t="shared" si="16"/>
        <v>-14.1891891891892</v>
      </c>
      <c r="T78" s="35" t="str">
        <f t="shared" si="24"/>
        <v>14,5</v>
      </c>
      <c r="U78" s="34">
        <f t="shared" si="31"/>
        <v>-11.585365853658525</v>
      </c>
      <c r="V78" s="34">
        <f t="shared" si="17"/>
        <v>-13.690476190476197</v>
      </c>
      <c r="W78" s="35" t="str">
        <f t="shared" si="25"/>
        <v>19,1</v>
      </c>
      <c r="X78" s="34">
        <f t="shared" si="32"/>
        <v>8.52272727272727</v>
      </c>
      <c r="Y78" s="34">
        <f t="shared" si="18"/>
        <v>-5.9113300492610765</v>
      </c>
      <c r="Z78" s="35" t="str">
        <f t="shared" si="26"/>
        <v>20,3</v>
      </c>
      <c r="AA78" s="34">
        <f t="shared" si="33"/>
        <v>-6.880733944954132</v>
      </c>
      <c r="AB78" s="34">
        <f t="shared" si="19"/>
        <v>-17.479674796747968</v>
      </c>
      <c r="AC78" s="35" t="str">
        <f t="shared" si="27"/>
        <v>14,9</v>
      </c>
      <c r="AD78" s="34">
        <f t="shared" si="34"/>
        <v>-13.8728323699422</v>
      </c>
      <c r="AE78" s="34">
        <f t="shared" si="20"/>
        <v>-13.8728323699422</v>
      </c>
    </row>
    <row r="79" spans="1:31" s="21" customFormat="1" ht="11.25">
      <c r="A79" s="36">
        <v>39570</v>
      </c>
      <c r="B79" s="33" t="s">
        <v>209</v>
      </c>
      <c r="C79" s="33" t="s">
        <v>129</v>
      </c>
      <c r="D79" s="33" t="s">
        <v>116</v>
      </c>
      <c r="E79" s="33" t="s">
        <v>195</v>
      </c>
      <c r="F79" s="33" t="s">
        <v>167</v>
      </c>
      <c r="G79" s="33" t="s">
        <v>225</v>
      </c>
      <c r="H79" s="33" t="s">
        <v>214</v>
      </c>
      <c r="J79" s="36">
        <v>39570</v>
      </c>
      <c r="K79" s="34" t="str">
        <f t="shared" si="21"/>
        <v>18,4</v>
      </c>
      <c r="L79" s="34">
        <f t="shared" si="28"/>
        <v>-5.641025641025643</v>
      </c>
      <c r="M79" s="34">
        <f t="shared" si="14"/>
        <v>-19.650655021834062</v>
      </c>
      <c r="N79" s="35" t="str">
        <f t="shared" si="22"/>
        <v>20,1</v>
      </c>
      <c r="O79" s="34">
        <f t="shared" si="29"/>
        <v>-17.959183673469383</v>
      </c>
      <c r="P79" s="34">
        <f t="shared" si="15"/>
        <v>-22.988505747126432</v>
      </c>
      <c r="Q79" s="35" t="str">
        <f t="shared" si="23"/>
        <v>25,9</v>
      </c>
      <c r="R79" s="34">
        <f t="shared" si="30"/>
        <v>1.9685039370078705</v>
      </c>
      <c r="S79" s="34">
        <f t="shared" si="16"/>
        <v>-16.7202572347267</v>
      </c>
      <c r="T79" s="35" t="str">
        <f t="shared" si="24"/>
        <v>14,2</v>
      </c>
      <c r="U79" s="34">
        <f t="shared" si="31"/>
        <v>-2.0689655172413834</v>
      </c>
      <c r="V79" s="34">
        <f t="shared" si="17"/>
        <v>-18.39080459770115</v>
      </c>
      <c r="W79" s="35" t="str">
        <f t="shared" si="25"/>
        <v>17,8</v>
      </c>
      <c r="X79" s="34">
        <f t="shared" si="32"/>
        <v>-6.806282722513091</v>
      </c>
      <c r="Y79" s="34">
        <f t="shared" si="18"/>
        <v>-17.59259259259259</v>
      </c>
      <c r="Z79" s="35" t="str">
        <f t="shared" si="26"/>
        <v>18,9</v>
      </c>
      <c r="AA79" s="34">
        <f t="shared" si="33"/>
        <v>-6.896551724137945</v>
      </c>
      <c r="AB79" s="34">
        <f t="shared" si="19"/>
        <v>-20.588235294117652</v>
      </c>
      <c r="AC79" s="35" t="str">
        <f t="shared" si="27"/>
        <v>14,7</v>
      </c>
      <c r="AD79" s="34">
        <f t="shared" si="34"/>
        <v>-1.34228187919464</v>
      </c>
      <c r="AE79" s="34">
        <f t="shared" si="20"/>
        <v>-16.000000000000004</v>
      </c>
    </row>
    <row r="80" spans="1:31" s="21" customFormat="1" ht="11.25">
      <c r="A80" s="36">
        <v>39602</v>
      </c>
      <c r="B80" s="33" t="s">
        <v>74</v>
      </c>
      <c r="C80" s="33" t="s">
        <v>104</v>
      </c>
      <c r="D80" s="33" t="s">
        <v>64</v>
      </c>
      <c r="E80" s="33" t="s">
        <v>226</v>
      </c>
      <c r="F80" s="33" t="s">
        <v>208</v>
      </c>
      <c r="G80" s="33" t="s">
        <v>167</v>
      </c>
      <c r="H80" s="33" t="s">
        <v>218</v>
      </c>
      <c r="J80" s="36">
        <v>39602</v>
      </c>
      <c r="K80" s="34" t="str">
        <f t="shared" si="21"/>
        <v>18,0</v>
      </c>
      <c r="L80" s="34">
        <f t="shared" si="28"/>
        <v>-2.1739130434782483</v>
      </c>
      <c r="M80" s="34">
        <f t="shared" si="14"/>
        <v>-17.808219178082187</v>
      </c>
      <c r="N80" s="35" t="str">
        <f t="shared" si="22"/>
        <v>20,0</v>
      </c>
      <c r="O80" s="34">
        <f t="shared" si="29"/>
        <v>-0.4975124378109541</v>
      </c>
      <c r="P80" s="34">
        <f t="shared" si="15"/>
        <v>-22.480620155038768</v>
      </c>
      <c r="Q80" s="35" t="str">
        <f t="shared" si="23"/>
        <v>28,1</v>
      </c>
      <c r="R80" s="34">
        <f t="shared" si="30"/>
        <v>8.4942084942085</v>
      </c>
      <c r="S80" s="34">
        <f t="shared" si="16"/>
        <v>-9.935897435897434</v>
      </c>
      <c r="T80" s="35" t="str">
        <f t="shared" si="24"/>
        <v>14,6</v>
      </c>
      <c r="U80" s="34">
        <f t="shared" si="31"/>
        <v>2.8169014084507005</v>
      </c>
      <c r="V80" s="34">
        <f t="shared" si="17"/>
        <v>-14.619883040935678</v>
      </c>
      <c r="W80" s="35" t="str">
        <f t="shared" si="25"/>
        <v>17,9</v>
      </c>
      <c r="X80" s="34">
        <f t="shared" si="32"/>
        <v>0.561797752808979</v>
      </c>
      <c r="Y80" s="34">
        <f t="shared" si="18"/>
        <v>-19.00452488687784</v>
      </c>
      <c r="Z80" s="35" t="str">
        <f t="shared" si="26"/>
        <v>17,8</v>
      </c>
      <c r="AA80" s="34">
        <f t="shared" si="33"/>
        <v>-5.820105820105814</v>
      </c>
      <c r="AB80" s="34">
        <f t="shared" si="19"/>
        <v>-19.090909090909093</v>
      </c>
      <c r="AC80" s="35" t="str">
        <f t="shared" si="27"/>
        <v>13,8</v>
      </c>
      <c r="AD80" s="34">
        <f t="shared" si="34"/>
        <v>-6.122448979591832</v>
      </c>
      <c r="AE80" s="34">
        <f t="shared" si="20"/>
        <v>-9.210526315789469</v>
      </c>
    </row>
    <row r="81" spans="1:31" s="21" customFormat="1" ht="11.25">
      <c r="A81" s="36">
        <v>39633</v>
      </c>
      <c r="B81" s="33" t="s">
        <v>167</v>
      </c>
      <c r="C81" s="33" t="s">
        <v>90</v>
      </c>
      <c r="D81" s="33" t="s">
        <v>57</v>
      </c>
      <c r="E81" s="33" t="s">
        <v>217</v>
      </c>
      <c r="F81" s="33" t="s">
        <v>152</v>
      </c>
      <c r="G81" s="33" t="s">
        <v>182</v>
      </c>
      <c r="H81" s="33" t="s">
        <v>227</v>
      </c>
      <c r="J81" s="36">
        <v>39633</v>
      </c>
      <c r="K81" s="34" t="str">
        <f t="shared" si="21"/>
        <v>17,8</v>
      </c>
      <c r="L81" s="34">
        <f t="shared" si="28"/>
        <v>-1.1111111111111072</v>
      </c>
      <c r="M81" s="34">
        <f aca="true" t="shared" si="35" ref="M81:M130">+((K81/K69)-1)*100</f>
        <v>-17.209302325581387</v>
      </c>
      <c r="N81" s="35" t="str">
        <f t="shared" si="22"/>
        <v>21,7</v>
      </c>
      <c r="O81" s="34">
        <f t="shared" si="29"/>
        <v>8.499999999999996</v>
      </c>
      <c r="P81" s="34">
        <f aca="true" t="shared" si="36" ref="P81:P130">+((N81/N69)-1)*100</f>
        <v>-20.220588235294123</v>
      </c>
      <c r="Q81" s="35" t="str">
        <f t="shared" si="23"/>
        <v>27,1</v>
      </c>
      <c r="R81" s="34">
        <f t="shared" si="30"/>
        <v>-3.558718861209964</v>
      </c>
      <c r="S81" s="34">
        <f aca="true" t="shared" si="37" ref="S81:S130">+((Q81/Q69)-1)*100</f>
        <v>-11.147540983606552</v>
      </c>
      <c r="T81" s="35" t="str">
        <f t="shared" si="24"/>
        <v>13,9</v>
      </c>
      <c r="U81" s="34">
        <f t="shared" si="31"/>
        <v>-4.794520547945202</v>
      </c>
      <c r="V81" s="34">
        <f aca="true" t="shared" si="38" ref="V81:V130">+((T81/T69)-1)*100</f>
        <v>-12.578616352201255</v>
      </c>
      <c r="W81" s="35" t="str">
        <f t="shared" si="25"/>
        <v>18,7</v>
      </c>
      <c r="X81" s="34">
        <f t="shared" si="32"/>
        <v>4.469273743016755</v>
      </c>
      <c r="Y81" s="34">
        <f aca="true" t="shared" si="39" ref="Y81:Y130">+((W81/W69)-1)*100</f>
        <v>-6.500000000000005</v>
      </c>
      <c r="Z81" s="35" t="str">
        <f t="shared" si="26"/>
        <v>17,5</v>
      </c>
      <c r="AA81" s="34">
        <f t="shared" si="33"/>
        <v>-1.6853932584269704</v>
      </c>
      <c r="AB81" s="34">
        <f aca="true" t="shared" si="40" ref="AB81:AB130">+((Z81/Z69)-1)*100</f>
        <v>-21.52466367713005</v>
      </c>
      <c r="AC81" s="35" t="str">
        <f t="shared" si="27"/>
        <v>12,0</v>
      </c>
      <c r="AD81" s="34">
        <f t="shared" si="34"/>
        <v>-13.043478260869568</v>
      </c>
      <c r="AE81" s="34">
        <f aca="true" t="shared" si="41" ref="AE81:AE130">+((AC81/AC69)-1)*100</f>
        <v>-18.36734693877551</v>
      </c>
    </row>
    <row r="82" spans="1:31" s="21" customFormat="1" ht="11.25">
      <c r="A82" s="36">
        <v>39665</v>
      </c>
      <c r="B82" s="33" t="s">
        <v>203</v>
      </c>
      <c r="C82" s="33" t="s">
        <v>159</v>
      </c>
      <c r="D82" s="33" t="s">
        <v>228</v>
      </c>
      <c r="E82" s="33" t="s">
        <v>229</v>
      </c>
      <c r="F82" s="33" t="s">
        <v>180</v>
      </c>
      <c r="G82" s="33" t="s">
        <v>93</v>
      </c>
      <c r="H82" s="33" t="s">
        <v>230</v>
      </c>
      <c r="J82" s="36">
        <v>39665</v>
      </c>
      <c r="K82" s="34" t="str">
        <f t="shared" si="21"/>
        <v>16,6</v>
      </c>
      <c r="L82" s="34">
        <f t="shared" si="28"/>
        <v>-6.741573033707859</v>
      </c>
      <c r="M82" s="34">
        <f t="shared" si="35"/>
        <v>-23.502304147465424</v>
      </c>
      <c r="N82" s="35" t="str">
        <f t="shared" si="22"/>
        <v>19,2</v>
      </c>
      <c r="O82" s="34">
        <f t="shared" si="29"/>
        <v>-11.520737327188947</v>
      </c>
      <c r="P82" s="34">
        <f t="shared" si="36"/>
        <v>-30.68592057761733</v>
      </c>
      <c r="Q82" s="35" t="str">
        <f t="shared" si="23"/>
        <v>25,6</v>
      </c>
      <c r="R82" s="34">
        <f t="shared" si="30"/>
        <v>-5.535055350553508</v>
      </c>
      <c r="S82" s="34">
        <f t="shared" si="37"/>
        <v>-14.093959731543626</v>
      </c>
      <c r="T82" s="35" t="str">
        <f t="shared" si="24"/>
        <v>12,3</v>
      </c>
      <c r="U82" s="34">
        <f t="shared" si="31"/>
        <v>-11.51079136690647</v>
      </c>
      <c r="V82" s="34">
        <f t="shared" si="38"/>
        <v>-24.99999999999999</v>
      </c>
      <c r="W82" s="35" t="str">
        <f t="shared" si="25"/>
        <v>17,4</v>
      </c>
      <c r="X82" s="34">
        <f t="shared" si="32"/>
        <v>-6.951871657754016</v>
      </c>
      <c r="Y82" s="34">
        <f t="shared" si="39"/>
        <v>-9.375</v>
      </c>
      <c r="Z82" s="35" t="str">
        <f t="shared" si="26"/>
        <v>16,5</v>
      </c>
      <c r="AA82" s="34">
        <f t="shared" si="33"/>
        <v>-5.714285714285716</v>
      </c>
      <c r="AB82" s="34">
        <f t="shared" si="40"/>
        <v>-27.631578947368418</v>
      </c>
      <c r="AC82" s="35" t="str">
        <f t="shared" si="27"/>
        <v>11,5</v>
      </c>
      <c r="AD82" s="34">
        <f t="shared" si="34"/>
        <v>-4.1666666666666625</v>
      </c>
      <c r="AE82" s="34">
        <f t="shared" si="41"/>
        <v>-24.342105263157887</v>
      </c>
    </row>
    <row r="83" spans="1:31" s="21" customFormat="1" ht="11.25">
      <c r="A83" s="36">
        <v>39697</v>
      </c>
      <c r="B83" s="33" t="s">
        <v>203</v>
      </c>
      <c r="C83" s="33" t="s">
        <v>145</v>
      </c>
      <c r="D83" s="33" t="s">
        <v>199</v>
      </c>
      <c r="E83" s="33" t="s">
        <v>231</v>
      </c>
      <c r="F83" s="33" t="s">
        <v>205</v>
      </c>
      <c r="G83" s="33" t="s">
        <v>80</v>
      </c>
      <c r="H83" s="33" t="s">
        <v>232</v>
      </c>
      <c r="J83" s="36">
        <v>39697</v>
      </c>
      <c r="K83" s="34" t="str">
        <f t="shared" si="21"/>
        <v>16,6</v>
      </c>
      <c r="L83" s="34">
        <f t="shared" si="28"/>
        <v>0</v>
      </c>
      <c r="M83" s="34">
        <f t="shared" si="35"/>
        <v>-17.41293532338308</v>
      </c>
      <c r="N83" s="35" t="str">
        <f t="shared" si="22"/>
        <v>19,7</v>
      </c>
      <c r="O83" s="34">
        <f t="shared" si="29"/>
        <v>2.604166666666674</v>
      </c>
      <c r="P83" s="34">
        <f t="shared" si="36"/>
        <v>-30.63380281690141</v>
      </c>
      <c r="Q83" s="35" t="str">
        <f t="shared" si="23"/>
        <v>22,9</v>
      </c>
      <c r="R83" s="34">
        <f t="shared" si="30"/>
        <v>-10.54687500000001</v>
      </c>
      <c r="S83" s="34">
        <f t="shared" si="37"/>
        <v>-15.18518518518519</v>
      </c>
      <c r="T83" s="35" t="str">
        <f t="shared" si="24"/>
        <v>13,6</v>
      </c>
      <c r="U83" s="34">
        <f t="shared" si="31"/>
        <v>10.56910569105689</v>
      </c>
      <c r="V83" s="34">
        <f t="shared" si="38"/>
        <v>-15.000000000000002</v>
      </c>
      <c r="W83" s="35" t="str">
        <f t="shared" si="25"/>
        <v>17,1</v>
      </c>
      <c r="X83" s="34">
        <f t="shared" si="32"/>
        <v>-1.724137931034464</v>
      </c>
      <c r="Y83" s="34">
        <f t="shared" si="39"/>
        <v>-7.567567567567557</v>
      </c>
      <c r="Z83" s="35" t="str">
        <f t="shared" si="26"/>
        <v>16,7</v>
      </c>
      <c r="AA83" s="34">
        <f t="shared" si="33"/>
        <v>1.2121212121211977</v>
      </c>
      <c r="AB83" s="34">
        <f t="shared" si="40"/>
        <v>-16.915422885572152</v>
      </c>
      <c r="AC83" s="35" t="str">
        <f t="shared" si="27"/>
        <v>11,6</v>
      </c>
      <c r="AD83" s="34">
        <f t="shared" si="34"/>
        <v>0.8695652173912993</v>
      </c>
      <c r="AE83" s="34">
        <f t="shared" si="41"/>
        <v>-24.675324675324685</v>
      </c>
    </row>
    <row r="84" spans="1:31" s="21" customFormat="1" ht="11.25">
      <c r="A84" s="36">
        <v>39728</v>
      </c>
      <c r="B84" s="33" t="s">
        <v>203</v>
      </c>
      <c r="C84" s="33" t="s">
        <v>156</v>
      </c>
      <c r="D84" s="33" t="s">
        <v>70</v>
      </c>
      <c r="E84" s="33" t="s">
        <v>233</v>
      </c>
      <c r="F84" s="33" t="s">
        <v>93</v>
      </c>
      <c r="G84" s="33" t="s">
        <v>194</v>
      </c>
      <c r="H84" s="33" t="s">
        <v>234</v>
      </c>
      <c r="J84" s="36">
        <v>39728</v>
      </c>
      <c r="K84" s="34" t="str">
        <f t="shared" si="21"/>
        <v>16,6</v>
      </c>
      <c r="L84" s="34">
        <f t="shared" si="28"/>
        <v>0</v>
      </c>
      <c r="M84" s="34">
        <f t="shared" si="35"/>
        <v>-16.161616161616156</v>
      </c>
      <c r="N84" s="35" t="str">
        <f t="shared" si="22"/>
        <v>20,9</v>
      </c>
      <c r="O84" s="34">
        <f t="shared" si="29"/>
        <v>6.091370558375631</v>
      </c>
      <c r="P84" s="34">
        <f t="shared" si="36"/>
        <v>-24.548736462093867</v>
      </c>
      <c r="Q84" s="35" t="str">
        <f t="shared" si="23"/>
        <v>24,1</v>
      </c>
      <c r="R84" s="34">
        <f t="shared" si="30"/>
        <v>5.240174672489095</v>
      </c>
      <c r="S84" s="34">
        <f t="shared" si="37"/>
        <v>-13.309352517985607</v>
      </c>
      <c r="T84" s="35" t="str">
        <f t="shared" si="24"/>
        <v>12,2</v>
      </c>
      <c r="U84" s="34">
        <f t="shared" si="31"/>
        <v>-10.294117647058831</v>
      </c>
      <c r="V84" s="34">
        <f t="shared" si="38"/>
        <v>-12.230215827338142</v>
      </c>
      <c r="W84" s="35" t="str">
        <f t="shared" si="25"/>
        <v>16,5</v>
      </c>
      <c r="X84" s="34">
        <f t="shared" si="32"/>
        <v>-3.5087719298245723</v>
      </c>
      <c r="Y84" s="34">
        <f t="shared" si="39"/>
        <v>-2.3668639053254337</v>
      </c>
      <c r="Z84" s="35" t="str">
        <f t="shared" si="26"/>
        <v>16,9</v>
      </c>
      <c r="AA84" s="34">
        <f t="shared" si="33"/>
        <v>1.197604790419149</v>
      </c>
      <c r="AB84" s="34">
        <f t="shared" si="40"/>
        <v>-19.905213270142198</v>
      </c>
      <c r="AC84" s="35" t="str">
        <f t="shared" si="27"/>
        <v>11,7</v>
      </c>
      <c r="AD84" s="34">
        <f t="shared" si="34"/>
        <v>0.8620689655172376</v>
      </c>
      <c r="AE84" s="34">
        <f t="shared" si="41"/>
        <v>-15.217391304347839</v>
      </c>
    </row>
    <row r="85" spans="1:31" s="21" customFormat="1" ht="11.25">
      <c r="A85" s="36">
        <v>39760</v>
      </c>
      <c r="B85" s="33" t="s">
        <v>187</v>
      </c>
      <c r="C85" s="33" t="s">
        <v>76</v>
      </c>
      <c r="D85" s="33" t="s">
        <v>119</v>
      </c>
      <c r="E85" s="33" t="s">
        <v>235</v>
      </c>
      <c r="F85" s="33" t="s">
        <v>226</v>
      </c>
      <c r="G85" s="33" t="s">
        <v>180</v>
      </c>
      <c r="H85" s="33" t="s">
        <v>233</v>
      </c>
      <c r="J85" s="36">
        <v>39760</v>
      </c>
      <c r="K85" s="34" t="str">
        <f t="shared" si="21"/>
        <v>16,3</v>
      </c>
      <c r="L85" s="34">
        <f t="shared" si="28"/>
        <v>-1.8072289156626509</v>
      </c>
      <c r="M85" s="34">
        <f t="shared" si="35"/>
        <v>-12.365591397849462</v>
      </c>
      <c r="N85" s="35" t="str">
        <f t="shared" si="22"/>
        <v>23,5</v>
      </c>
      <c r="O85" s="34">
        <f t="shared" si="29"/>
        <v>12.440191387559807</v>
      </c>
      <c r="P85" s="34">
        <f t="shared" si="36"/>
        <v>0</v>
      </c>
      <c r="Q85" s="35" t="str">
        <f t="shared" si="23"/>
        <v>22,4</v>
      </c>
      <c r="R85" s="34">
        <f t="shared" si="30"/>
        <v>-7.053941908713702</v>
      </c>
      <c r="S85" s="34">
        <f t="shared" si="37"/>
        <v>-17.34317343173433</v>
      </c>
      <c r="T85" s="35" t="str">
        <f t="shared" si="24"/>
        <v>10,5</v>
      </c>
      <c r="U85" s="34">
        <f t="shared" si="31"/>
        <v>-13.93442622950819</v>
      </c>
      <c r="V85" s="34">
        <f t="shared" si="38"/>
        <v>-21.052631578947366</v>
      </c>
      <c r="W85" s="35" t="str">
        <f t="shared" si="25"/>
        <v>14,6</v>
      </c>
      <c r="X85" s="34">
        <f t="shared" si="32"/>
        <v>-11.515151515151523</v>
      </c>
      <c r="Y85" s="34">
        <f t="shared" si="39"/>
        <v>-8.176100628930827</v>
      </c>
      <c r="Z85" s="35" t="str">
        <f t="shared" si="26"/>
        <v>17,4</v>
      </c>
      <c r="AA85" s="34">
        <f t="shared" si="33"/>
        <v>2.9585798816567976</v>
      </c>
      <c r="AB85" s="34">
        <f t="shared" si="40"/>
        <v>-11.22448979591838</v>
      </c>
      <c r="AC85" s="35" t="str">
        <f t="shared" si="27"/>
        <v>12,2</v>
      </c>
      <c r="AD85" s="34">
        <f t="shared" si="34"/>
        <v>4.2735042735042805</v>
      </c>
      <c r="AE85" s="34">
        <f t="shared" si="41"/>
        <v>-14.084507042253524</v>
      </c>
    </row>
    <row r="86" spans="1:31" s="21" customFormat="1" ht="11.25">
      <c r="A86" s="36">
        <v>39791</v>
      </c>
      <c r="B86" s="33" t="s">
        <v>166</v>
      </c>
      <c r="C86" s="33" t="s">
        <v>99</v>
      </c>
      <c r="D86" s="33" t="s">
        <v>66</v>
      </c>
      <c r="E86" s="33" t="s">
        <v>236</v>
      </c>
      <c r="F86" s="33" t="s">
        <v>237</v>
      </c>
      <c r="G86" s="33" t="s">
        <v>214</v>
      </c>
      <c r="H86" s="33" t="s">
        <v>238</v>
      </c>
      <c r="J86" s="36">
        <v>39791</v>
      </c>
      <c r="K86" s="34" t="str">
        <f t="shared" si="21"/>
        <v>14,4</v>
      </c>
      <c r="L86" s="34">
        <f t="shared" si="28"/>
        <v>-11.65644171779141</v>
      </c>
      <c r="M86" s="34">
        <f t="shared" si="35"/>
        <v>-17.24137931034482</v>
      </c>
      <c r="N86" s="35" t="str">
        <f t="shared" si="22"/>
        <v>17,0</v>
      </c>
      <c r="O86" s="34">
        <f t="shared" si="29"/>
        <v>-27.6595744680851</v>
      </c>
      <c r="P86" s="34">
        <f t="shared" si="36"/>
        <v>-21.2962962962963</v>
      </c>
      <c r="Q86" s="35" t="str">
        <f t="shared" si="23"/>
        <v>21,6</v>
      </c>
      <c r="R86" s="34">
        <f t="shared" si="30"/>
        <v>-3.5714285714285587</v>
      </c>
      <c r="S86" s="34">
        <f t="shared" si="37"/>
        <v>-10.743801652892548</v>
      </c>
      <c r="T86" s="35" t="str">
        <f t="shared" si="24"/>
        <v>11,2</v>
      </c>
      <c r="U86" s="34">
        <f t="shared" si="31"/>
        <v>6.666666666666665</v>
      </c>
      <c r="V86" s="34">
        <f t="shared" si="38"/>
        <v>-1.7543859649122862</v>
      </c>
      <c r="W86" s="35" t="str">
        <f t="shared" si="25"/>
        <v>14,1</v>
      </c>
      <c r="X86" s="34">
        <f t="shared" si="32"/>
        <v>-3.424657534246578</v>
      </c>
      <c r="Y86" s="34">
        <f t="shared" si="39"/>
        <v>-8.441558441558449</v>
      </c>
      <c r="Z86" s="35" t="str">
        <f t="shared" si="26"/>
        <v>14,7</v>
      </c>
      <c r="AA86" s="34">
        <f t="shared" si="33"/>
        <v>-15.517241379310342</v>
      </c>
      <c r="AB86" s="34">
        <f t="shared" si="40"/>
        <v>-23.4375</v>
      </c>
      <c r="AC86" s="35" t="str">
        <f t="shared" si="27"/>
        <v>9,0</v>
      </c>
      <c r="AD86" s="34">
        <f t="shared" si="34"/>
        <v>-26.22950819672131</v>
      </c>
      <c r="AE86" s="34">
        <f t="shared" si="41"/>
        <v>-17.431192660550465</v>
      </c>
    </row>
    <row r="87" spans="1:31" s="21" customFormat="1" ht="11.25">
      <c r="A87" s="32">
        <v>39814</v>
      </c>
      <c r="B87" s="33" t="s">
        <v>208</v>
      </c>
      <c r="C87" s="33" t="s">
        <v>176</v>
      </c>
      <c r="D87" s="33" t="s">
        <v>151</v>
      </c>
      <c r="E87" s="33" t="s">
        <v>239</v>
      </c>
      <c r="F87" s="33" t="s">
        <v>198</v>
      </c>
      <c r="G87" s="33" t="s">
        <v>145</v>
      </c>
      <c r="H87" s="33" t="s">
        <v>234</v>
      </c>
      <c r="J87" s="32">
        <v>39814</v>
      </c>
      <c r="K87" s="34" t="str">
        <f t="shared" si="21"/>
        <v>17,9</v>
      </c>
      <c r="L87" s="34">
        <f t="shared" si="28"/>
        <v>24.305555555555536</v>
      </c>
      <c r="M87" s="34">
        <f t="shared" si="35"/>
        <v>-4.787234042553202</v>
      </c>
      <c r="N87" s="35" t="str">
        <f t="shared" si="22"/>
        <v>23,1</v>
      </c>
      <c r="O87" s="34">
        <f t="shared" si="29"/>
        <v>35.88235294117648</v>
      </c>
      <c r="P87" s="34">
        <f t="shared" si="36"/>
        <v>1.7621145374449476</v>
      </c>
      <c r="Q87" s="35" t="str">
        <f t="shared" si="23"/>
        <v>23,6</v>
      </c>
      <c r="R87" s="34">
        <f t="shared" si="30"/>
        <v>9.259259259259256</v>
      </c>
      <c r="S87" s="34">
        <f t="shared" si="37"/>
        <v>-9.578544061302685</v>
      </c>
      <c r="T87" s="35" t="str">
        <f t="shared" si="24"/>
        <v>13,7</v>
      </c>
      <c r="U87" s="34">
        <f t="shared" si="31"/>
        <v>22.32142857142858</v>
      </c>
      <c r="V87" s="34">
        <f t="shared" si="38"/>
        <v>-7.432432432432446</v>
      </c>
      <c r="W87" s="35" t="str">
        <f t="shared" si="25"/>
        <v>15,2</v>
      </c>
      <c r="X87" s="34">
        <f t="shared" si="32"/>
        <v>7.801418439716312</v>
      </c>
      <c r="Y87" s="34">
        <f t="shared" si="39"/>
        <v>-8.982035928143716</v>
      </c>
      <c r="Z87" s="35" t="str">
        <f t="shared" si="26"/>
        <v>19,7</v>
      </c>
      <c r="AA87" s="34">
        <f t="shared" si="33"/>
        <v>34.01360544217687</v>
      </c>
      <c r="AB87" s="34">
        <f t="shared" si="40"/>
        <v>-1.9900497512437942</v>
      </c>
      <c r="AC87" s="35" t="str">
        <f t="shared" si="27"/>
        <v>11,7</v>
      </c>
      <c r="AD87" s="34">
        <f t="shared" si="34"/>
        <v>29.999999999999982</v>
      </c>
      <c r="AE87" s="34">
        <f t="shared" si="41"/>
        <v>-10.000000000000009</v>
      </c>
    </row>
    <row r="88" spans="1:31" s="21" customFormat="1" ht="11.25">
      <c r="A88" s="36">
        <v>39479</v>
      </c>
      <c r="B88" s="33" t="s">
        <v>225</v>
      </c>
      <c r="C88" s="33" t="s">
        <v>94</v>
      </c>
      <c r="D88" s="33" t="s">
        <v>199</v>
      </c>
      <c r="E88" s="33" t="s">
        <v>224</v>
      </c>
      <c r="F88" s="33" t="s">
        <v>203</v>
      </c>
      <c r="G88" s="33" t="s">
        <v>97</v>
      </c>
      <c r="H88" s="33" t="s">
        <v>240</v>
      </c>
      <c r="J88" s="36">
        <v>39479</v>
      </c>
      <c r="K88" s="34" t="str">
        <f t="shared" si="21"/>
        <v>18,9</v>
      </c>
      <c r="L88" s="34">
        <f t="shared" si="28"/>
        <v>5.586592178770955</v>
      </c>
      <c r="M88" s="34">
        <f t="shared" si="35"/>
        <v>-6.896551724137945</v>
      </c>
      <c r="N88" s="35" t="str">
        <f t="shared" si="22"/>
        <v>24,5</v>
      </c>
      <c r="O88" s="34">
        <f t="shared" si="29"/>
        <v>6.060606060606055</v>
      </c>
      <c r="P88" s="34">
        <f t="shared" si="36"/>
        <v>-9.926470588235292</v>
      </c>
      <c r="Q88" s="35" t="str">
        <f t="shared" si="23"/>
        <v>22,9</v>
      </c>
      <c r="R88" s="34">
        <f t="shared" si="30"/>
        <v>-2.9661016949152685</v>
      </c>
      <c r="S88" s="34">
        <f t="shared" si="37"/>
        <v>-13.584905660377366</v>
      </c>
      <c r="T88" s="35" t="str">
        <f t="shared" si="24"/>
        <v>15,0</v>
      </c>
      <c r="U88" s="34">
        <f t="shared" si="31"/>
        <v>9.48905109489051</v>
      </c>
      <c r="V88" s="34">
        <f t="shared" si="38"/>
        <v>-13.793103448275856</v>
      </c>
      <c r="W88" s="35" t="str">
        <f t="shared" si="25"/>
        <v>16,6</v>
      </c>
      <c r="X88" s="34">
        <f t="shared" si="32"/>
        <v>9.21052631578949</v>
      </c>
      <c r="Y88" s="34">
        <f t="shared" si="39"/>
        <v>-8.791208791208781</v>
      </c>
      <c r="Z88" s="35" t="str">
        <f t="shared" si="26"/>
        <v>20,6</v>
      </c>
      <c r="AA88" s="34">
        <f t="shared" si="33"/>
        <v>4.5685279187817285</v>
      </c>
      <c r="AB88" s="34">
        <f t="shared" si="40"/>
        <v>-2.3696682464455</v>
      </c>
      <c r="AC88" s="35" t="str">
        <f t="shared" si="27"/>
        <v>12,5</v>
      </c>
      <c r="AD88" s="34">
        <f t="shared" si="34"/>
        <v>6.8376068376068355</v>
      </c>
      <c r="AE88" s="34">
        <f t="shared" si="41"/>
        <v>-16.666666666666664</v>
      </c>
    </row>
    <row r="89" spans="1:31" s="21" customFormat="1" ht="11.25">
      <c r="A89" s="32">
        <v>39873</v>
      </c>
      <c r="B89" s="33" t="s">
        <v>60</v>
      </c>
      <c r="C89" s="33" t="s">
        <v>109</v>
      </c>
      <c r="D89" s="33" t="s">
        <v>50</v>
      </c>
      <c r="E89" s="33" t="s">
        <v>226</v>
      </c>
      <c r="F89" s="33" t="s">
        <v>159</v>
      </c>
      <c r="G89" s="33" t="s">
        <v>176</v>
      </c>
      <c r="H89" s="33" t="s">
        <v>237</v>
      </c>
      <c r="J89" s="36">
        <v>39508</v>
      </c>
      <c r="K89" s="34" t="str">
        <f t="shared" si="21"/>
        <v>21,1</v>
      </c>
      <c r="L89" s="34">
        <f t="shared" si="28"/>
        <v>11.64021164021165</v>
      </c>
      <c r="M89" s="34">
        <f t="shared" si="35"/>
        <v>2.4271844660194164</v>
      </c>
      <c r="N89" s="35" t="str">
        <f t="shared" si="22"/>
        <v>25,4</v>
      </c>
      <c r="O89" s="34">
        <f t="shared" si="29"/>
        <v>3.6734693877551017</v>
      </c>
      <c r="P89" s="34">
        <f t="shared" si="36"/>
        <v>4.526748971193406</v>
      </c>
      <c r="Q89" s="35" t="str">
        <f t="shared" si="23"/>
        <v>26,5</v>
      </c>
      <c r="R89" s="34">
        <f t="shared" si="30"/>
        <v>15.720524017467262</v>
      </c>
      <c r="S89" s="34">
        <f t="shared" si="37"/>
        <v>-5.693950177935947</v>
      </c>
      <c r="T89" s="35" t="str">
        <f t="shared" si="24"/>
        <v>14,6</v>
      </c>
      <c r="U89" s="34">
        <f t="shared" si="31"/>
        <v>-2.6666666666666727</v>
      </c>
      <c r="V89" s="34">
        <f t="shared" si="38"/>
        <v>-10.97560975609756</v>
      </c>
      <c r="W89" s="35" t="str">
        <f t="shared" si="25"/>
        <v>19,2</v>
      </c>
      <c r="X89" s="34">
        <f t="shared" si="32"/>
        <v>15.662650602409634</v>
      </c>
      <c r="Y89" s="34">
        <f t="shared" si="39"/>
        <v>9.090909090909083</v>
      </c>
      <c r="Z89" s="35" t="str">
        <f t="shared" si="26"/>
        <v>23,1</v>
      </c>
      <c r="AA89" s="34">
        <f t="shared" si="33"/>
        <v>12.135922330097081</v>
      </c>
      <c r="AB89" s="34">
        <f t="shared" si="40"/>
        <v>5.9633027522935755</v>
      </c>
      <c r="AC89" s="35" t="str">
        <f t="shared" si="27"/>
        <v>14,1</v>
      </c>
      <c r="AD89" s="34">
        <f t="shared" si="34"/>
        <v>12.79999999999999</v>
      </c>
      <c r="AE89" s="34">
        <f t="shared" si="41"/>
        <v>-18.497109826589597</v>
      </c>
    </row>
    <row r="90" spans="1:31" s="21" customFormat="1" ht="11.25">
      <c r="A90" s="36">
        <v>39904</v>
      </c>
      <c r="B90" s="33" t="s">
        <v>107</v>
      </c>
      <c r="C90" s="33" t="s">
        <v>56</v>
      </c>
      <c r="D90" s="33" t="s">
        <v>61</v>
      </c>
      <c r="E90" s="33" t="s">
        <v>168</v>
      </c>
      <c r="F90" s="33" t="s">
        <v>174</v>
      </c>
      <c r="G90" s="33" t="s">
        <v>63</v>
      </c>
      <c r="H90" s="33" t="s">
        <v>241</v>
      </c>
      <c r="J90" s="36">
        <v>39904</v>
      </c>
      <c r="K90" s="34" t="str">
        <f t="shared" si="21"/>
        <v>20,4</v>
      </c>
      <c r="L90" s="34">
        <f t="shared" si="28"/>
        <v>-3.3175355450237087</v>
      </c>
      <c r="M90" s="34">
        <f t="shared" si="35"/>
        <v>4.615384615384599</v>
      </c>
      <c r="N90" s="35" t="str">
        <f t="shared" si="22"/>
        <v>24,4</v>
      </c>
      <c r="O90" s="34">
        <f t="shared" si="29"/>
        <v>-3.937007874015752</v>
      </c>
      <c r="P90" s="34">
        <f t="shared" si="36"/>
        <v>-0.40816326530612734</v>
      </c>
      <c r="Q90" s="35" t="str">
        <f t="shared" si="23"/>
        <v>26,6</v>
      </c>
      <c r="R90" s="34">
        <f t="shared" si="30"/>
        <v>0.37735849056603765</v>
      </c>
      <c r="S90" s="34">
        <f t="shared" si="37"/>
        <v>4.7244094488189115</v>
      </c>
      <c r="T90" s="35" t="str">
        <f t="shared" si="24"/>
        <v>14,3</v>
      </c>
      <c r="U90" s="34">
        <f t="shared" si="31"/>
        <v>-2.0547945205479423</v>
      </c>
      <c r="V90" s="34">
        <f t="shared" si="38"/>
        <v>-1.3793103448275779</v>
      </c>
      <c r="W90" s="35" t="str">
        <f t="shared" si="25"/>
        <v>18,2</v>
      </c>
      <c r="X90" s="34">
        <f t="shared" si="32"/>
        <v>-5.2083333333333375</v>
      </c>
      <c r="Y90" s="34">
        <f t="shared" si="39"/>
        <v>-4.712041884816765</v>
      </c>
      <c r="Z90" s="35" t="str">
        <f t="shared" si="26"/>
        <v>22,5</v>
      </c>
      <c r="AA90" s="34">
        <f t="shared" si="33"/>
        <v>-2.5974025974025983</v>
      </c>
      <c r="AB90" s="34">
        <f t="shared" si="40"/>
        <v>10.837438423645306</v>
      </c>
      <c r="AC90" s="35" t="str">
        <f t="shared" si="27"/>
        <v>12,9</v>
      </c>
      <c r="AD90" s="34">
        <f t="shared" si="34"/>
        <v>-8.51063829787233</v>
      </c>
      <c r="AE90" s="34">
        <f t="shared" si="41"/>
        <v>-13.422818791946312</v>
      </c>
    </row>
    <row r="91" spans="1:31" s="21" customFormat="1" ht="11.25">
      <c r="A91" s="36">
        <v>39935</v>
      </c>
      <c r="B91" s="33" t="s">
        <v>55</v>
      </c>
      <c r="C91" s="33" t="s">
        <v>111</v>
      </c>
      <c r="D91" s="33" t="s">
        <v>71</v>
      </c>
      <c r="E91" s="33" t="s">
        <v>101</v>
      </c>
      <c r="F91" s="33" t="s">
        <v>165</v>
      </c>
      <c r="G91" s="33" t="s">
        <v>53</v>
      </c>
      <c r="H91" s="33" t="s">
        <v>237</v>
      </c>
      <c r="J91" s="36">
        <v>39935</v>
      </c>
      <c r="K91" s="34" t="str">
        <f t="shared" si="21"/>
        <v>19,9</v>
      </c>
      <c r="L91" s="34">
        <f t="shared" si="28"/>
        <v>-2.450980392156865</v>
      </c>
      <c r="M91" s="34">
        <f t="shared" si="35"/>
        <v>8.15217391304348</v>
      </c>
      <c r="N91" s="35" t="str">
        <f t="shared" si="22"/>
        <v>25,3</v>
      </c>
      <c r="O91" s="34">
        <f t="shared" si="29"/>
        <v>3.688524590163933</v>
      </c>
      <c r="P91" s="34">
        <f t="shared" si="36"/>
        <v>25.87064676616915</v>
      </c>
      <c r="Q91" s="35" t="str">
        <f t="shared" si="23"/>
        <v>27,2</v>
      </c>
      <c r="R91" s="34">
        <f t="shared" si="30"/>
        <v>2.2556390977443552</v>
      </c>
      <c r="S91" s="34">
        <f t="shared" si="37"/>
        <v>5.0193050193050315</v>
      </c>
      <c r="T91" s="35" t="str">
        <f t="shared" si="24"/>
        <v>14,5</v>
      </c>
      <c r="U91" s="34">
        <f t="shared" si="31"/>
        <v>1.3986013986013957</v>
      </c>
      <c r="V91" s="34">
        <f t="shared" si="38"/>
        <v>2.1126760563380254</v>
      </c>
      <c r="W91" s="35" t="str">
        <f t="shared" si="25"/>
        <v>17,3</v>
      </c>
      <c r="X91" s="34">
        <f t="shared" si="32"/>
        <v>-4.945054945054938</v>
      </c>
      <c r="Y91" s="34">
        <f t="shared" si="39"/>
        <v>-2.8089887640449396</v>
      </c>
      <c r="Z91" s="35" t="str">
        <f t="shared" si="26"/>
        <v>21,4</v>
      </c>
      <c r="AA91" s="34">
        <f t="shared" si="33"/>
        <v>-4.888888888888898</v>
      </c>
      <c r="AB91" s="34">
        <f t="shared" si="40"/>
        <v>13.227513227513231</v>
      </c>
      <c r="AC91" s="35" t="str">
        <f t="shared" si="27"/>
        <v>14,1</v>
      </c>
      <c r="AD91" s="34">
        <f t="shared" si="34"/>
        <v>9.302325581395344</v>
      </c>
      <c r="AE91" s="34">
        <f t="shared" si="41"/>
        <v>-4.081632653061218</v>
      </c>
    </row>
    <row r="92" spans="1:31" s="21" customFormat="1" ht="11.25">
      <c r="A92" s="36">
        <v>39967</v>
      </c>
      <c r="B92" s="33" t="s">
        <v>216</v>
      </c>
      <c r="C92" s="33" t="s">
        <v>49</v>
      </c>
      <c r="D92" s="33" t="s">
        <v>210</v>
      </c>
      <c r="E92" s="33" t="s">
        <v>218</v>
      </c>
      <c r="F92" s="33" t="s">
        <v>205</v>
      </c>
      <c r="G92" s="33" t="s">
        <v>159</v>
      </c>
      <c r="H92" s="33" t="s">
        <v>242</v>
      </c>
      <c r="J92" s="36">
        <v>39967</v>
      </c>
      <c r="K92" s="34" t="str">
        <f t="shared" si="21"/>
        <v>18,5</v>
      </c>
      <c r="L92" s="34">
        <f t="shared" si="28"/>
        <v>-7.0351758793969825</v>
      </c>
      <c r="M92" s="34">
        <f t="shared" si="35"/>
        <v>2.777777777777768</v>
      </c>
      <c r="N92" s="35" t="str">
        <f t="shared" si="22"/>
        <v>25,1</v>
      </c>
      <c r="O92" s="34">
        <f t="shared" si="29"/>
        <v>-0.7905138339920903</v>
      </c>
      <c r="P92" s="34">
        <f t="shared" si="36"/>
        <v>25.50000000000001</v>
      </c>
      <c r="Q92" s="35" t="str">
        <f t="shared" si="23"/>
        <v>25,5</v>
      </c>
      <c r="R92" s="34">
        <f t="shared" si="30"/>
        <v>-6.25</v>
      </c>
      <c r="S92" s="34">
        <f t="shared" si="37"/>
        <v>-9.25266903914591</v>
      </c>
      <c r="T92" s="35" t="str">
        <f t="shared" si="24"/>
        <v>13,8</v>
      </c>
      <c r="U92" s="34">
        <f t="shared" si="31"/>
        <v>-4.82758620689655</v>
      </c>
      <c r="V92" s="34">
        <f t="shared" si="38"/>
        <v>-5.479452054794509</v>
      </c>
      <c r="W92" s="35" t="str">
        <f t="shared" si="25"/>
        <v>17,1</v>
      </c>
      <c r="X92" s="34">
        <f t="shared" si="32"/>
        <v>-1.1560693641618491</v>
      </c>
      <c r="Y92" s="34">
        <f t="shared" si="39"/>
        <v>-4.469273743016744</v>
      </c>
      <c r="Z92" s="35" t="str">
        <f t="shared" si="26"/>
        <v>19,2</v>
      </c>
      <c r="AA92" s="34">
        <f t="shared" si="33"/>
        <v>-10.280373831775702</v>
      </c>
      <c r="AB92" s="34">
        <f t="shared" si="40"/>
        <v>7.86516853932584</v>
      </c>
      <c r="AC92" s="35" t="str">
        <f t="shared" si="27"/>
        <v>11,8</v>
      </c>
      <c r="AD92" s="34">
        <f t="shared" si="34"/>
        <v>-16.31205673758864</v>
      </c>
      <c r="AE92" s="34">
        <f t="shared" si="41"/>
        <v>-14.492753623188403</v>
      </c>
    </row>
    <row r="93" spans="1:31" s="21" customFormat="1" ht="11.25">
      <c r="A93" s="36">
        <v>39998</v>
      </c>
      <c r="B93" s="33" t="s">
        <v>174</v>
      </c>
      <c r="C93" s="33" t="s">
        <v>243</v>
      </c>
      <c r="D93" s="33" t="s">
        <v>94</v>
      </c>
      <c r="E93" s="33" t="s">
        <v>244</v>
      </c>
      <c r="F93" s="33" t="s">
        <v>201</v>
      </c>
      <c r="G93" s="33" t="s">
        <v>152</v>
      </c>
      <c r="H93" s="33" t="s">
        <v>245</v>
      </c>
      <c r="J93" s="36">
        <v>39998</v>
      </c>
      <c r="K93" s="34" t="str">
        <f t="shared" si="21"/>
        <v>18,2</v>
      </c>
      <c r="L93" s="34">
        <f t="shared" si="28"/>
        <v>-1.6216216216216273</v>
      </c>
      <c r="M93" s="34">
        <f t="shared" si="35"/>
        <v>2.2471910112359383</v>
      </c>
      <c r="N93" s="35" t="str">
        <f t="shared" si="22"/>
        <v>24,9</v>
      </c>
      <c r="O93" s="34">
        <f t="shared" si="29"/>
        <v>-0.7968127490039945</v>
      </c>
      <c r="P93" s="34">
        <f t="shared" si="36"/>
        <v>14.746543778801847</v>
      </c>
      <c r="Q93" s="35" t="str">
        <f t="shared" si="23"/>
        <v>24,5</v>
      </c>
      <c r="R93" s="34">
        <f t="shared" si="30"/>
        <v>-3.9215686274509776</v>
      </c>
      <c r="S93" s="34">
        <f t="shared" si="37"/>
        <v>-9.594095940959413</v>
      </c>
      <c r="T93" s="35" t="str">
        <f t="shared" si="24"/>
        <v>13,5</v>
      </c>
      <c r="U93" s="34">
        <f t="shared" si="31"/>
        <v>-2.1739130434782705</v>
      </c>
      <c r="V93" s="34">
        <f t="shared" si="38"/>
        <v>-2.877697841726623</v>
      </c>
      <c r="W93" s="35" t="str">
        <f t="shared" si="25"/>
        <v>17,6</v>
      </c>
      <c r="X93" s="34">
        <f t="shared" si="32"/>
        <v>2.923976608187129</v>
      </c>
      <c r="Y93" s="34">
        <f t="shared" si="39"/>
        <v>-5.88235294117646</v>
      </c>
      <c r="Z93" s="35" t="str">
        <f t="shared" si="26"/>
        <v>18,7</v>
      </c>
      <c r="AA93" s="34">
        <f t="shared" si="33"/>
        <v>-2.604166666666663</v>
      </c>
      <c r="AB93" s="34">
        <f t="shared" si="40"/>
        <v>6.8571428571428505</v>
      </c>
      <c r="AC93" s="35" t="str">
        <f t="shared" si="27"/>
        <v>13,1</v>
      </c>
      <c r="AD93" s="34">
        <f t="shared" si="34"/>
        <v>11.016949152542367</v>
      </c>
      <c r="AE93" s="34">
        <f t="shared" si="41"/>
        <v>9.166666666666657</v>
      </c>
    </row>
    <row r="94" spans="1:31" s="21" customFormat="1" ht="11.25">
      <c r="A94" s="36">
        <v>40033</v>
      </c>
      <c r="B94" s="33" t="s">
        <v>216</v>
      </c>
      <c r="C94" s="33" t="s">
        <v>49</v>
      </c>
      <c r="D94" s="33" t="s">
        <v>108</v>
      </c>
      <c r="E94" s="33" t="s">
        <v>178</v>
      </c>
      <c r="F94" s="33" t="s">
        <v>214</v>
      </c>
      <c r="G94" s="33" t="s">
        <v>159</v>
      </c>
      <c r="H94" s="33" t="s">
        <v>240</v>
      </c>
      <c r="J94" s="36">
        <v>40033</v>
      </c>
      <c r="K94" s="34" t="str">
        <f t="shared" si="21"/>
        <v>18,5</v>
      </c>
      <c r="L94" s="34">
        <f t="shared" si="28"/>
        <v>1.6483516483516425</v>
      </c>
      <c r="M94" s="34">
        <f t="shared" si="35"/>
        <v>11.445783132530106</v>
      </c>
      <c r="N94" s="35" t="str">
        <f t="shared" si="22"/>
        <v>25,1</v>
      </c>
      <c r="O94" s="34">
        <f t="shared" si="29"/>
        <v>0.8032128514056325</v>
      </c>
      <c r="P94" s="34">
        <f t="shared" si="36"/>
        <v>30.729166666666675</v>
      </c>
      <c r="Q94" s="35" t="str">
        <f t="shared" si="23"/>
        <v>26,7</v>
      </c>
      <c r="R94" s="34">
        <f t="shared" si="30"/>
        <v>8.979591836734691</v>
      </c>
      <c r="S94" s="34">
        <f t="shared" si="37"/>
        <v>4.296875</v>
      </c>
      <c r="T94" s="35" t="str">
        <f t="shared" si="24"/>
        <v>16,2</v>
      </c>
      <c r="U94" s="34">
        <f t="shared" si="31"/>
        <v>19.999999999999996</v>
      </c>
      <c r="V94" s="34">
        <f t="shared" si="38"/>
        <v>31.707317073170714</v>
      </c>
      <c r="W94" s="35" t="str">
        <f t="shared" si="25"/>
        <v>14,7</v>
      </c>
      <c r="X94" s="34">
        <f t="shared" si="32"/>
        <v>-16.47727272727274</v>
      </c>
      <c r="Y94" s="34">
        <f t="shared" si="39"/>
        <v>-15.517241379310342</v>
      </c>
      <c r="Z94" s="35" t="str">
        <f t="shared" si="26"/>
        <v>19,2</v>
      </c>
      <c r="AA94" s="34">
        <f t="shared" si="33"/>
        <v>2.673796791443861</v>
      </c>
      <c r="AB94" s="34">
        <f t="shared" si="40"/>
        <v>16.36363636363636</v>
      </c>
      <c r="AC94" s="35" t="str">
        <f t="shared" si="27"/>
        <v>12,5</v>
      </c>
      <c r="AD94" s="34">
        <f t="shared" si="34"/>
        <v>-4.580152671755721</v>
      </c>
      <c r="AE94" s="34">
        <f t="shared" si="41"/>
        <v>8.695652173913038</v>
      </c>
    </row>
    <row r="95" spans="1:31" s="21" customFormat="1" ht="11.25">
      <c r="A95" s="36">
        <v>40065</v>
      </c>
      <c r="B95" s="33" t="s">
        <v>165</v>
      </c>
      <c r="C95" s="33" t="s">
        <v>105</v>
      </c>
      <c r="D95" s="33" t="s">
        <v>122</v>
      </c>
      <c r="E95" s="33" t="s">
        <v>231</v>
      </c>
      <c r="F95" s="33" t="s">
        <v>246</v>
      </c>
      <c r="G95" s="33" t="s">
        <v>160</v>
      </c>
      <c r="H95" s="33" t="s">
        <v>239</v>
      </c>
      <c r="J95" s="36">
        <v>40065</v>
      </c>
      <c r="K95" s="34" t="str">
        <f t="shared" si="21"/>
        <v>17,3</v>
      </c>
      <c r="L95" s="34">
        <f t="shared" si="28"/>
        <v>-6.486486486486487</v>
      </c>
      <c r="M95" s="34">
        <f t="shared" si="35"/>
        <v>4.216867469879504</v>
      </c>
      <c r="N95" s="35" t="str">
        <f t="shared" si="22"/>
        <v>23,8</v>
      </c>
      <c r="O95" s="34">
        <f t="shared" si="29"/>
        <v>-5.1792828685259025</v>
      </c>
      <c r="P95" s="34">
        <f t="shared" si="36"/>
        <v>20.812182741116757</v>
      </c>
      <c r="Q95" s="35" t="str">
        <f t="shared" si="23"/>
        <v>26,2</v>
      </c>
      <c r="R95" s="34">
        <f t="shared" si="30"/>
        <v>-1.8726591760299671</v>
      </c>
      <c r="S95" s="34">
        <f t="shared" si="37"/>
        <v>14.41048034934498</v>
      </c>
      <c r="T95" s="35" t="str">
        <f t="shared" si="24"/>
        <v>13,6</v>
      </c>
      <c r="U95" s="34">
        <f t="shared" si="31"/>
        <v>-16.049382716049376</v>
      </c>
      <c r="V95" s="34">
        <f t="shared" si="38"/>
        <v>0</v>
      </c>
      <c r="W95" s="35" t="str">
        <f t="shared" si="25"/>
        <v>13,2</v>
      </c>
      <c r="X95" s="34">
        <f t="shared" si="32"/>
        <v>-10.204081632653061</v>
      </c>
      <c r="Y95" s="34">
        <f t="shared" si="39"/>
        <v>-22.807017543859665</v>
      </c>
      <c r="Z95" s="35" t="str">
        <f t="shared" si="26"/>
        <v>18,1</v>
      </c>
      <c r="AA95" s="34">
        <f t="shared" si="33"/>
        <v>-5.729166666666652</v>
      </c>
      <c r="AB95" s="34">
        <f t="shared" si="40"/>
        <v>8.383233532934153</v>
      </c>
      <c r="AC95" s="35" t="str">
        <f t="shared" si="27"/>
        <v>13,7</v>
      </c>
      <c r="AD95" s="34">
        <f t="shared" si="34"/>
        <v>9.599999999999987</v>
      </c>
      <c r="AE95" s="34">
        <f t="shared" si="41"/>
        <v>18.10344827586208</v>
      </c>
    </row>
    <row r="96" spans="1:31" s="21" customFormat="1" ht="11.25">
      <c r="A96" s="36">
        <v>40096</v>
      </c>
      <c r="B96" s="38" t="s">
        <v>180</v>
      </c>
      <c r="C96" s="38" t="s">
        <v>149</v>
      </c>
      <c r="D96" s="38" t="s">
        <v>157</v>
      </c>
      <c r="E96" s="38" t="s">
        <v>247</v>
      </c>
      <c r="F96" s="38" t="s">
        <v>101</v>
      </c>
      <c r="G96" s="38" t="s">
        <v>159</v>
      </c>
      <c r="H96" s="38" t="s">
        <v>242</v>
      </c>
      <c r="J96" s="36">
        <v>40096</v>
      </c>
      <c r="K96" s="34" t="str">
        <f t="shared" si="21"/>
        <v>17,4</v>
      </c>
      <c r="L96" s="34">
        <f t="shared" si="28"/>
        <v>0.5780346820809079</v>
      </c>
      <c r="M96" s="34">
        <f t="shared" si="35"/>
        <v>4.819277108433728</v>
      </c>
      <c r="N96" s="35" t="str">
        <f t="shared" si="22"/>
        <v>21,3</v>
      </c>
      <c r="O96" s="34">
        <f t="shared" si="29"/>
        <v>-10.504201680672265</v>
      </c>
      <c r="P96" s="34">
        <f t="shared" si="36"/>
        <v>1.9138755980861344</v>
      </c>
      <c r="Q96" s="35" t="str">
        <f t="shared" si="23"/>
        <v>23,4</v>
      </c>
      <c r="R96" s="34">
        <f t="shared" si="30"/>
        <v>-10.687022900763365</v>
      </c>
      <c r="S96" s="34">
        <f t="shared" si="37"/>
        <v>-2.904564315352709</v>
      </c>
      <c r="T96" s="35" t="str">
        <f t="shared" si="24"/>
        <v>12,8</v>
      </c>
      <c r="U96" s="34">
        <f t="shared" si="31"/>
        <v>-5.88235294117646</v>
      </c>
      <c r="V96" s="34">
        <f t="shared" si="38"/>
        <v>4.918032786885251</v>
      </c>
      <c r="W96" s="35" t="str">
        <f t="shared" si="25"/>
        <v>14,5</v>
      </c>
      <c r="X96" s="34">
        <f t="shared" si="32"/>
        <v>9.848484848484862</v>
      </c>
      <c r="Y96" s="34">
        <f t="shared" si="39"/>
        <v>-12.121212121212121</v>
      </c>
      <c r="Z96" s="35" t="str">
        <f t="shared" si="26"/>
        <v>19,2</v>
      </c>
      <c r="AA96" s="34">
        <f t="shared" si="33"/>
        <v>6.077348066298338</v>
      </c>
      <c r="AB96" s="34">
        <f t="shared" si="40"/>
        <v>13.609467455621305</v>
      </c>
      <c r="AC96" s="35" t="str">
        <f t="shared" si="27"/>
        <v>11,8</v>
      </c>
      <c r="AD96" s="34">
        <f t="shared" si="34"/>
        <v>-13.868613138686126</v>
      </c>
      <c r="AE96" s="34">
        <f t="shared" si="41"/>
        <v>0.8547008547008739</v>
      </c>
    </row>
    <row r="97" spans="1:31" s="21" customFormat="1" ht="11.25">
      <c r="A97" s="36">
        <v>316</v>
      </c>
      <c r="B97" s="38" t="s">
        <v>93</v>
      </c>
      <c r="C97" s="38" t="s">
        <v>82</v>
      </c>
      <c r="D97" s="38" t="s">
        <v>143</v>
      </c>
      <c r="E97" s="38" t="s">
        <v>241</v>
      </c>
      <c r="F97" s="38" t="s">
        <v>248</v>
      </c>
      <c r="G97" s="38" t="s">
        <v>165</v>
      </c>
      <c r="H97" s="38" t="s">
        <v>240</v>
      </c>
      <c r="J97" s="36">
        <v>316</v>
      </c>
      <c r="K97" s="34" t="str">
        <f t="shared" si="21"/>
        <v>16,5</v>
      </c>
      <c r="L97" s="34">
        <f t="shared" si="28"/>
        <v>-5.172413793103436</v>
      </c>
      <c r="M97" s="34">
        <f t="shared" si="35"/>
        <v>1.2269938650306678</v>
      </c>
      <c r="N97" s="35" t="str">
        <f t="shared" si="22"/>
        <v>21,2</v>
      </c>
      <c r="O97" s="34">
        <f t="shared" si="29"/>
        <v>-0.46948356807512415</v>
      </c>
      <c r="P97" s="34">
        <f t="shared" si="36"/>
        <v>-9.787234042553195</v>
      </c>
      <c r="Q97" s="35" t="str">
        <f t="shared" si="23"/>
        <v>25,2</v>
      </c>
      <c r="R97" s="34">
        <f t="shared" si="30"/>
        <v>7.692307692307687</v>
      </c>
      <c r="S97" s="34">
        <f t="shared" si="37"/>
        <v>12.5</v>
      </c>
      <c r="T97" s="35" t="str">
        <f t="shared" si="24"/>
        <v>12,9</v>
      </c>
      <c r="U97" s="34">
        <f t="shared" si="31"/>
        <v>0.78125</v>
      </c>
      <c r="V97" s="34">
        <f t="shared" si="38"/>
        <v>22.857142857142865</v>
      </c>
      <c r="W97" s="35" t="str">
        <f t="shared" si="25"/>
        <v>13,4</v>
      </c>
      <c r="X97" s="34">
        <f t="shared" si="32"/>
        <v>-7.586206896551717</v>
      </c>
      <c r="Y97" s="34">
        <f t="shared" si="39"/>
        <v>-8.21917808219178</v>
      </c>
      <c r="Z97" s="35" t="str">
        <f t="shared" si="26"/>
        <v>17,3</v>
      </c>
      <c r="AA97" s="34">
        <f t="shared" si="33"/>
        <v>-9.895833333333325</v>
      </c>
      <c r="AB97" s="34">
        <f t="shared" si="40"/>
        <v>-0.5747126436781436</v>
      </c>
      <c r="AC97" s="35" t="str">
        <f t="shared" si="27"/>
        <v>12,5</v>
      </c>
      <c r="AD97" s="34">
        <f t="shared" si="34"/>
        <v>5.932203389830493</v>
      </c>
      <c r="AE97" s="34">
        <f t="shared" si="41"/>
        <v>2.459016393442637</v>
      </c>
    </row>
    <row r="98" spans="1:31" s="21" customFormat="1" ht="11.25">
      <c r="A98" s="36">
        <v>347</v>
      </c>
      <c r="B98" s="38" t="s">
        <v>91</v>
      </c>
      <c r="C98" s="38" t="s">
        <v>152</v>
      </c>
      <c r="D98" s="38" t="s">
        <v>86</v>
      </c>
      <c r="E98" s="38" t="s">
        <v>234</v>
      </c>
      <c r="F98" s="38" t="s">
        <v>249</v>
      </c>
      <c r="G98" s="38" t="s">
        <v>93</v>
      </c>
      <c r="H98" s="38" t="s">
        <v>221</v>
      </c>
      <c r="J98" s="36">
        <v>347</v>
      </c>
      <c r="K98" s="34" t="str">
        <f t="shared" si="21"/>
        <v>15,6</v>
      </c>
      <c r="L98" s="34">
        <f t="shared" si="28"/>
        <v>-5.454545454545457</v>
      </c>
      <c r="M98" s="34">
        <f t="shared" si="35"/>
        <v>8.333333333333325</v>
      </c>
      <c r="N98" s="35" t="str">
        <f t="shared" si="22"/>
        <v>18,7</v>
      </c>
      <c r="O98" s="34">
        <f t="shared" si="29"/>
        <v>-11.792452830188683</v>
      </c>
      <c r="P98" s="34">
        <f t="shared" si="36"/>
        <v>9.999999999999986</v>
      </c>
      <c r="Q98" s="35" t="str">
        <f t="shared" si="23"/>
        <v>22,6</v>
      </c>
      <c r="R98" s="34">
        <f t="shared" si="30"/>
        <v>-10.317460317460315</v>
      </c>
      <c r="S98" s="34">
        <f t="shared" si="37"/>
        <v>4.629629629629628</v>
      </c>
      <c r="T98" s="35" t="str">
        <f t="shared" si="24"/>
        <v>11,7</v>
      </c>
      <c r="U98" s="34">
        <f t="shared" si="31"/>
        <v>-9.302325581395355</v>
      </c>
      <c r="V98" s="34">
        <f t="shared" si="38"/>
        <v>4.464285714285721</v>
      </c>
      <c r="W98" s="35" t="str">
        <f t="shared" si="25"/>
        <v>14,0</v>
      </c>
      <c r="X98" s="34">
        <f t="shared" si="32"/>
        <v>4.477611940298498</v>
      </c>
      <c r="Y98" s="34">
        <f t="shared" si="39"/>
        <v>-0.7092198581560294</v>
      </c>
      <c r="Z98" s="35" t="str">
        <f t="shared" si="26"/>
        <v>16,5</v>
      </c>
      <c r="AA98" s="34">
        <f t="shared" si="33"/>
        <v>-4.624277456647407</v>
      </c>
      <c r="AB98" s="34">
        <f t="shared" si="40"/>
        <v>12.244897959183687</v>
      </c>
      <c r="AC98" s="35" t="str">
        <f t="shared" si="27"/>
        <v>10,9</v>
      </c>
      <c r="AD98" s="34">
        <f t="shared" si="34"/>
        <v>-12.8</v>
      </c>
      <c r="AE98" s="34">
        <f t="shared" si="41"/>
        <v>21.111111111111125</v>
      </c>
    </row>
    <row r="99" spans="1:31" s="21" customFormat="1" ht="11.25">
      <c r="A99" s="32">
        <v>40179</v>
      </c>
      <c r="B99" s="38" t="s">
        <v>191</v>
      </c>
      <c r="C99" s="38" t="s">
        <v>60</v>
      </c>
      <c r="D99" s="38" t="s">
        <v>210</v>
      </c>
      <c r="E99" s="38" t="s">
        <v>244</v>
      </c>
      <c r="F99" s="38" t="s">
        <v>249</v>
      </c>
      <c r="G99" s="38" t="s">
        <v>208</v>
      </c>
      <c r="H99" s="38" t="s">
        <v>250</v>
      </c>
      <c r="J99" s="32">
        <v>40179</v>
      </c>
      <c r="K99" s="34" t="str">
        <f t="shared" si="21"/>
        <v>16,8</v>
      </c>
      <c r="L99" s="34">
        <f t="shared" si="28"/>
        <v>7.692307692307709</v>
      </c>
      <c r="M99" s="34">
        <f t="shared" si="35"/>
        <v>-6.145251396648033</v>
      </c>
      <c r="N99" s="35" t="str">
        <f t="shared" si="22"/>
        <v>21,1</v>
      </c>
      <c r="O99" s="34">
        <f t="shared" si="29"/>
        <v>12.834224598930488</v>
      </c>
      <c r="P99" s="34">
        <f t="shared" si="36"/>
        <v>-8.658008658008654</v>
      </c>
      <c r="Q99" s="35" t="str">
        <f t="shared" si="23"/>
        <v>25,5</v>
      </c>
      <c r="R99" s="34">
        <f t="shared" si="30"/>
        <v>12.831858407079633</v>
      </c>
      <c r="S99" s="34">
        <f t="shared" si="37"/>
        <v>8.05084745762712</v>
      </c>
      <c r="T99" s="35" t="str">
        <f t="shared" si="24"/>
        <v>13,5</v>
      </c>
      <c r="U99" s="34">
        <f t="shared" si="31"/>
        <v>15.384615384615397</v>
      </c>
      <c r="V99" s="34">
        <f t="shared" si="38"/>
        <v>-1.4598540145985384</v>
      </c>
      <c r="W99" s="35" t="str">
        <f t="shared" si="25"/>
        <v>14,0</v>
      </c>
      <c r="X99" s="34">
        <f t="shared" si="32"/>
        <v>0</v>
      </c>
      <c r="Y99" s="34">
        <f t="shared" si="39"/>
        <v>-7.894736842105255</v>
      </c>
      <c r="Z99" s="35" t="str">
        <f t="shared" si="26"/>
        <v>17,9</v>
      </c>
      <c r="AA99" s="34">
        <f t="shared" si="33"/>
        <v>8.484848484848474</v>
      </c>
      <c r="AB99" s="34">
        <f t="shared" si="40"/>
        <v>-9.137055837563457</v>
      </c>
      <c r="AC99" s="35" t="str">
        <f t="shared" si="27"/>
        <v>10,4</v>
      </c>
      <c r="AD99" s="34">
        <f t="shared" si="34"/>
        <v>-4.587155963302747</v>
      </c>
      <c r="AE99" s="34">
        <f t="shared" si="41"/>
        <v>-11.111111111111105</v>
      </c>
    </row>
    <row r="100" spans="1:31" s="21" customFormat="1" ht="11.25">
      <c r="A100" s="36">
        <v>40210</v>
      </c>
      <c r="B100" s="39" t="s">
        <v>208</v>
      </c>
      <c r="C100" s="39" t="s">
        <v>52</v>
      </c>
      <c r="D100" s="39" t="s">
        <v>87</v>
      </c>
      <c r="E100" s="39" t="s">
        <v>166</v>
      </c>
      <c r="F100" s="39" t="s">
        <v>181</v>
      </c>
      <c r="G100" s="39" t="s">
        <v>225</v>
      </c>
      <c r="H100" s="39" t="s">
        <v>251</v>
      </c>
      <c r="J100" s="36">
        <v>40210</v>
      </c>
      <c r="K100" s="34" t="str">
        <f t="shared" si="21"/>
        <v>17,9</v>
      </c>
      <c r="L100" s="34">
        <f t="shared" si="28"/>
        <v>6.547619047619024</v>
      </c>
      <c r="M100" s="34">
        <f t="shared" si="35"/>
        <v>-5.291005291005291</v>
      </c>
      <c r="N100" s="35" t="str">
        <f t="shared" si="22"/>
        <v>23,2</v>
      </c>
      <c r="O100" s="34">
        <f t="shared" si="29"/>
        <v>9.95260663507107</v>
      </c>
      <c r="P100" s="34">
        <f t="shared" si="36"/>
        <v>-5.3061224489796</v>
      </c>
      <c r="Q100" s="35" t="str">
        <f t="shared" si="23"/>
        <v>24,8</v>
      </c>
      <c r="R100" s="34">
        <f t="shared" si="30"/>
        <v>-2.7450980392156876</v>
      </c>
      <c r="S100" s="34">
        <f t="shared" si="37"/>
        <v>8.296943231441055</v>
      </c>
      <c r="T100" s="35" t="str">
        <f t="shared" si="24"/>
        <v>14,4</v>
      </c>
      <c r="U100" s="34">
        <f t="shared" si="31"/>
        <v>6.666666666666665</v>
      </c>
      <c r="V100" s="34">
        <f t="shared" si="38"/>
        <v>-3.9999999999999925</v>
      </c>
      <c r="W100" s="35" t="str">
        <f t="shared" si="25"/>
        <v>15,4</v>
      </c>
      <c r="X100" s="34">
        <f t="shared" si="32"/>
        <v>10.000000000000009</v>
      </c>
      <c r="Y100" s="34">
        <f t="shared" si="39"/>
        <v>-7.2289156626506035</v>
      </c>
      <c r="Z100" s="35" t="str">
        <f t="shared" si="26"/>
        <v>18,9</v>
      </c>
      <c r="AA100" s="34">
        <f t="shared" si="33"/>
        <v>5.586592178770955</v>
      </c>
      <c r="AB100" s="34">
        <f t="shared" si="40"/>
        <v>-8.252427184466038</v>
      </c>
      <c r="AC100" s="35" t="str">
        <f t="shared" si="27"/>
        <v>11,9</v>
      </c>
      <c r="AD100" s="34">
        <f t="shared" si="34"/>
        <v>14.423076923076916</v>
      </c>
      <c r="AE100" s="34">
        <f t="shared" si="41"/>
        <v>-4.799999999999994</v>
      </c>
    </row>
    <row r="101" spans="1:31" s="21" customFormat="1" ht="11.25">
      <c r="A101" s="36">
        <v>40239</v>
      </c>
      <c r="B101" s="40" t="s">
        <v>160</v>
      </c>
      <c r="C101" s="40" t="s">
        <v>89</v>
      </c>
      <c r="D101" s="40" t="s">
        <v>87</v>
      </c>
      <c r="E101" s="40" t="s">
        <v>249</v>
      </c>
      <c r="F101" s="40" t="s">
        <v>194</v>
      </c>
      <c r="G101" s="40" t="s">
        <v>92</v>
      </c>
      <c r="H101" s="40" t="s">
        <v>101</v>
      </c>
      <c r="J101" s="36">
        <v>40239</v>
      </c>
      <c r="K101" s="34" t="str">
        <f t="shared" si="21"/>
        <v>18,1</v>
      </c>
      <c r="L101" s="34">
        <f t="shared" si="28"/>
        <v>1.1173184357541999</v>
      </c>
      <c r="M101" s="34">
        <f t="shared" si="35"/>
        <v>-14.218009478672988</v>
      </c>
      <c r="N101" s="35" t="str">
        <f t="shared" si="22"/>
        <v>20,3</v>
      </c>
      <c r="O101" s="34">
        <f t="shared" si="29"/>
        <v>-12.49999999999999</v>
      </c>
      <c r="P101" s="34">
        <f t="shared" si="36"/>
        <v>-20.07874015748031</v>
      </c>
      <c r="Q101" s="35" t="str">
        <f t="shared" si="23"/>
        <v>24,8</v>
      </c>
      <c r="R101" s="34">
        <f t="shared" si="30"/>
        <v>0</v>
      </c>
      <c r="S101" s="34">
        <f t="shared" si="37"/>
        <v>-6.41509433962264</v>
      </c>
      <c r="T101" s="35" t="str">
        <f t="shared" si="24"/>
        <v>14,0</v>
      </c>
      <c r="U101" s="34">
        <f t="shared" si="31"/>
        <v>-2.777777777777779</v>
      </c>
      <c r="V101" s="34">
        <f t="shared" si="38"/>
        <v>-4.109589041095885</v>
      </c>
      <c r="W101" s="35" t="str">
        <f t="shared" si="25"/>
        <v>16,9</v>
      </c>
      <c r="X101" s="34">
        <f t="shared" si="32"/>
        <v>9.740259740259738</v>
      </c>
      <c r="Y101" s="34">
        <f t="shared" si="39"/>
        <v>-11.979166666666675</v>
      </c>
      <c r="Z101" s="35" t="str">
        <f t="shared" si="26"/>
        <v>18,8</v>
      </c>
      <c r="AA101" s="34">
        <f t="shared" si="33"/>
        <v>-0.5291005291005124</v>
      </c>
      <c r="AB101" s="34">
        <f t="shared" si="40"/>
        <v>-18.61471861471862</v>
      </c>
      <c r="AC101" s="35" t="str">
        <f t="shared" si="27"/>
        <v>14,5</v>
      </c>
      <c r="AD101" s="34">
        <f t="shared" si="34"/>
        <v>21.84873949579831</v>
      </c>
      <c r="AE101" s="34">
        <f t="shared" si="41"/>
        <v>2.8368794326241176</v>
      </c>
    </row>
    <row r="102" spans="1:31" s="21" customFormat="1" ht="11.25">
      <c r="A102" s="36">
        <v>40271</v>
      </c>
      <c r="B102" s="39" t="s">
        <v>194</v>
      </c>
      <c r="C102" s="39" t="s">
        <v>199</v>
      </c>
      <c r="D102" s="39" t="s">
        <v>108</v>
      </c>
      <c r="E102" s="39" t="s">
        <v>218</v>
      </c>
      <c r="F102" s="39" t="s">
        <v>85</v>
      </c>
      <c r="G102" s="39" t="s">
        <v>191</v>
      </c>
      <c r="H102" s="39" t="s">
        <v>242</v>
      </c>
      <c r="J102" s="36">
        <v>40271</v>
      </c>
      <c r="K102" s="34" t="str">
        <f t="shared" si="21"/>
        <v>16,9</v>
      </c>
      <c r="L102" s="34">
        <f t="shared" si="28"/>
        <v>-6.629834254143663</v>
      </c>
      <c r="M102" s="34">
        <f t="shared" si="35"/>
        <v>-17.156862745098046</v>
      </c>
      <c r="N102" s="35" t="str">
        <f t="shared" si="22"/>
        <v>22,9</v>
      </c>
      <c r="O102" s="34">
        <f t="shared" si="29"/>
        <v>12.807881773399</v>
      </c>
      <c r="P102" s="34">
        <f t="shared" si="36"/>
        <v>-6.147540983606559</v>
      </c>
      <c r="Q102" s="35" t="str">
        <f t="shared" si="23"/>
        <v>26,7</v>
      </c>
      <c r="R102" s="34">
        <f t="shared" si="30"/>
        <v>7.6612903225806495</v>
      </c>
      <c r="S102" s="34">
        <f t="shared" si="37"/>
        <v>0.3759398496240518</v>
      </c>
      <c r="T102" s="35" t="str">
        <f t="shared" si="24"/>
        <v>13,8</v>
      </c>
      <c r="U102" s="34">
        <f t="shared" si="31"/>
        <v>-1.4285714285714235</v>
      </c>
      <c r="V102" s="34">
        <f t="shared" si="38"/>
        <v>-3.4965034965035002</v>
      </c>
      <c r="W102" s="35" t="str">
        <f t="shared" si="25"/>
        <v>14,9</v>
      </c>
      <c r="X102" s="34">
        <f t="shared" si="32"/>
        <v>-11.834319526627212</v>
      </c>
      <c r="Y102" s="34">
        <f t="shared" si="39"/>
        <v>-18.131868131868124</v>
      </c>
      <c r="Z102" s="35" t="str">
        <f t="shared" si="26"/>
        <v>16,8</v>
      </c>
      <c r="AA102" s="34">
        <f t="shared" si="33"/>
        <v>-10.63829787234043</v>
      </c>
      <c r="AB102" s="34">
        <f t="shared" si="40"/>
        <v>-25.33333333333333</v>
      </c>
      <c r="AC102" s="35" t="str">
        <f t="shared" si="27"/>
        <v>11,8</v>
      </c>
      <c r="AD102" s="34">
        <f t="shared" si="34"/>
        <v>-18.620689655172406</v>
      </c>
      <c r="AE102" s="34">
        <f t="shared" si="41"/>
        <v>-8.52713178294573</v>
      </c>
    </row>
    <row r="103" spans="1:31" s="21" customFormat="1" ht="11.25">
      <c r="A103" s="36">
        <v>40302</v>
      </c>
      <c r="B103" s="40" t="s">
        <v>205</v>
      </c>
      <c r="C103" s="40" t="s">
        <v>90</v>
      </c>
      <c r="D103" s="40" t="s">
        <v>71</v>
      </c>
      <c r="E103" s="40" t="s">
        <v>239</v>
      </c>
      <c r="F103" s="40" t="s">
        <v>222</v>
      </c>
      <c r="G103" s="40" t="s">
        <v>180</v>
      </c>
      <c r="H103" s="40" t="s">
        <v>252</v>
      </c>
      <c r="J103" s="36">
        <v>40302</v>
      </c>
      <c r="K103" s="34" t="str">
        <f t="shared" si="21"/>
        <v>17,1</v>
      </c>
      <c r="L103" s="34">
        <f t="shared" si="28"/>
        <v>1.183431952662728</v>
      </c>
      <c r="M103" s="34">
        <f t="shared" si="35"/>
        <v>-14.070351758793953</v>
      </c>
      <c r="N103" s="35" t="str">
        <f t="shared" si="22"/>
        <v>21,7</v>
      </c>
      <c r="O103" s="34">
        <f t="shared" si="29"/>
        <v>-5.2401746724890845</v>
      </c>
      <c r="P103" s="34">
        <f t="shared" si="36"/>
        <v>-14.229249011857714</v>
      </c>
      <c r="Q103" s="35" t="str">
        <f t="shared" si="23"/>
        <v>27,2</v>
      </c>
      <c r="R103" s="34">
        <f t="shared" si="30"/>
        <v>1.8726591760299671</v>
      </c>
      <c r="S103" s="34">
        <f t="shared" si="37"/>
        <v>0</v>
      </c>
      <c r="T103" s="35" t="str">
        <f t="shared" si="24"/>
        <v>13,7</v>
      </c>
      <c r="U103" s="34">
        <f t="shared" si="31"/>
        <v>-0.7246376811594346</v>
      </c>
      <c r="V103" s="34">
        <f t="shared" si="38"/>
        <v>-5.517241379310345</v>
      </c>
      <c r="W103" s="35" t="str">
        <f t="shared" si="25"/>
        <v>14,8</v>
      </c>
      <c r="X103" s="34">
        <f t="shared" si="32"/>
        <v>-0.6711409395973145</v>
      </c>
      <c r="Y103" s="34">
        <f t="shared" si="39"/>
        <v>-14.45086705202312</v>
      </c>
      <c r="Z103" s="35" t="str">
        <f t="shared" si="26"/>
        <v>17,4</v>
      </c>
      <c r="AA103" s="34">
        <f t="shared" si="33"/>
        <v>3.5714285714285587</v>
      </c>
      <c r="AB103" s="34">
        <f t="shared" si="40"/>
        <v>-18.691588785046733</v>
      </c>
      <c r="AC103" s="35" t="str">
        <f t="shared" si="27"/>
        <v>12,1</v>
      </c>
      <c r="AD103" s="34">
        <f t="shared" si="34"/>
        <v>2.5423728813559254</v>
      </c>
      <c r="AE103" s="34">
        <f t="shared" si="41"/>
        <v>-14.184397163120565</v>
      </c>
    </row>
    <row r="104" spans="1:31" s="21" customFormat="1" ht="11.25">
      <c r="A104" s="36">
        <v>40334</v>
      </c>
      <c r="B104" s="33" t="s">
        <v>187</v>
      </c>
      <c r="C104" s="33" t="s">
        <v>126</v>
      </c>
      <c r="D104" s="33" t="s">
        <v>211</v>
      </c>
      <c r="E104" s="33" t="s">
        <v>253</v>
      </c>
      <c r="F104" s="33" t="s">
        <v>226</v>
      </c>
      <c r="G104" s="33" t="s">
        <v>141</v>
      </c>
      <c r="H104" s="33" t="s">
        <v>254</v>
      </c>
      <c r="J104" s="36">
        <v>40334</v>
      </c>
      <c r="K104" s="34" t="str">
        <f t="shared" si="21"/>
        <v>16,3</v>
      </c>
      <c r="L104" s="34">
        <f t="shared" si="28"/>
        <v>-4.678362573099415</v>
      </c>
      <c r="M104" s="34">
        <f t="shared" si="35"/>
        <v>-11.891891891891893</v>
      </c>
      <c r="N104" s="35" t="str">
        <f t="shared" si="22"/>
        <v>21,0</v>
      </c>
      <c r="O104" s="34">
        <f t="shared" si="29"/>
        <v>-3.2258064516129004</v>
      </c>
      <c r="P104" s="34">
        <f t="shared" si="36"/>
        <v>-16.33466135458168</v>
      </c>
      <c r="Q104" s="35" t="str">
        <f t="shared" si="23"/>
        <v>26,1</v>
      </c>
      <c r="R104" s="34">
        <f t="shared" si="30"/>
        <v>-4.044117647058821</v>
      </c>
      <c r="S104" s="34">
        <f t="shared" si="37"/>
        <v>2.352941176470602</v>
      </c>
      <c r="T104" s="35" t="str">
        <f t="shared" si="24"/>
        <v>12,7</v>
      </c>
      <c r="U104" s="34">
        <f t="shared" si="31"/>
        <v>-7.299270072992703</v>
      </c>
      <c r="V104" s="34">
        <f t="shared" si="38"/>
        <v>-7.971014492753636</v>
      </c>
      <c r="W104" s="35" t="str">
        <f t="shared" si="25"/>
        <v>14,6</v>
      </c>
      <c r="X104" s="34">
        <f t="shared" si="32"/>
        <v>-1.3513513513513598</v>
      </c>
      <c r="Y104" s="34">
        <f t="shared" si="39"/>
        <v>-14.619883040935678</v>
      </c>
      <c r="Z104" s="35" t="str">
        <f t="shared" si="26"/>
        <v>16,4</v>
      </c>
      <c r="AA104" s="34">
        <f t="shared" si="33"/>
        <v>-5.747126436781613</v>
      </c>
      <c r="AB104" s="34">
        <f t="shared" si="40"/>
        <v>-14.583333333333337</v>
      </c>
      <c r="AC104" s="35" t="str">
        <f t="shared" si="27"/>
        <v>11,3</v>
      </c>
      <c r="AD104" s="34">
        <f t="shared" si="34"/>
        <v>-6.611570247933873</v>
      </c>
      <c r="AE104" s="34">
        <f t="shared" si="41"/>
        <v>-4.23728813559322</v>
      </c>
    </row>
    <row r="105" spans="1:31" s="21" customFormat="1" ht="11.25">
      <c r="A105" s="36">
        <v>40365</v>
      </c>
      <c r="B105" s="33" t="s">
        <v>80</v>
      </c>
      <c r="C105" s="33" t="s">
        <v>157</v>
      </c>
      <c r="D105" s="33" t="s">
        <v>58</v>
      </c>
      <c r="E105" s="33" t="s">
        <v>255</v>
      </c>
      <c r="F105" s="33" t="s">
        <v>168</v>
      </c>
      <c r="G105" s="33" t="s">
        <v>194</v>
      </c>
      <c r="H105" s="33" t="s">
        <v>256</v>
      </c>
      <c r="J105" s="36">
        <v>40365</v>
      </c>
      <c r="K105" s="34" t="str">
        <f t="shared" si="21"/>
        <v>16,7</v>
      </c>
      <c r="L105" s="34">
        <f t="shared" si="28"/>
        <v>2.4539877300613355</v>
      </c>
      <c r="M105" s="34">
        <f t="shared" si="35"/>
        <v>-8.241758241758246</v>
      </c>
      <c r="N105" s="35" t="str">
        <f t="shared" si="22"/>
        <v>23,4</v>
      </c>
      <c r="O105" s="34">
        <f t="shared" si="29"/>
        <v>11.428571428571432</v>
      </c>
      <c r="P105" s="34">
        <f t="shared" si="36"/>
        <v>-6.024096385542165</v>
      </c>
      <c r="Q105" s="35" t="str">
        <f t="shared" si="23"/>
        <v>27,9</v>
      </c>
      <c r="R105" s="34">
        <f t="shared" si="30"/>
        <v>6.896551724137923</v>
      </c>
      <c r="S105" s="34">
        <f t="shared" si="37"/>
        <v>13.877551020408152</v>
      </c>
      <c r="T105" s="35" t="str">
        <f t="shared" si="24"/>
        <v>12,4</v>
      </c>
      <c r="U105" s="34">
        <f t="shared" si="31"/>
        <v>-2.3622047244094446</v>
      </c>
      <c r="V105" s="34">
        <f t="shared" si="38"/>
        <v>-8.148148148148149</v>
      </c>
      <c r="W105" s="35" t="str">
        <f t="shared" si="25"/>
        <v>14,3</v>
      </c>
      <c r="X105" s="34">
        <f t="shared" si="32"/>
        <v>-2.0547945205479423</v>
      </c>
      <c r="Y105" s="34">
        <f t="shared" si="39"/>
        <v>-18.75</v>
      </c>
      <c r="Z105" s="35" t="str">
        <f t="shared" si="26"/>
        <v>16,9</v>
      </c>
      <c r="AA105" s="34">
        <f t="shared" si="33"/>
        <v>3.0487804878048808</v>
      </c>
      <c r="AB105" s="34">
        <f t="shared" si="40"/>
        <v>-9.625668449197866</v>
      </c>
      <c r="AC105" s="35" t="str">
        <f t="shared" si="27"/>
        <v>10,7</v>
      </c>
      <c r="AD105" s="34">
        <f t="shared" si="34"/>
        <v>-5.3097345132743445</v>
      </c>
      <c r="AE105" s="34">
        <f t="shared" si="41"/>
        <v>-18.32061068702291</v>
      </c>
    </row>
    <row r="106" spans="1:31" s="21" customFormat="1" ht="11.25">
      <c r="A106" s="36">
        <v>40397</v>
      </c>
      <c r="B106" s="33" t="s">
        <v>257</v>
      </c>
      <c r="C106" s="33" t="s">
        <v>170</v>
      </c>
      <c r="D106" s="33" t="s">
        <v>108</v>
      </c>
      <c r="E106" s="33" t="s">
        <v>253</v>
      </c>
      <c r="F106" s="33" t="s">
        <v>224</v>
      </c>
      <c r="G106" s="33" t="s">
        <v>183</v>
      </c>
      <c r="H106" s="33" t="s">
        <v>235</v>
      </c>
      <c r="J106" s="36">
        <v>40397</v>
      </c>
      <c r="K106" s="34" t="str">
        <f t="shared" si="21"/>
        <v>16,1</v>
      </c>
      <c r="L106" s="34">
        <f t="shared" si="28"/>
        <v>-3.592814371257469</v>
      </c>
      <c r="M106" s="34">
        <f t="shared" si="35"/>
        <v>-12.972972972972963</v>
      </c>
      <c r="N106" s="35" t="str">
        <f t="shared" si="22"/>
        <v>20,2</v>
      </c>
      <c r="O106" s="34">
        <f t="shared" si="29"/>
        <v>-13.675213675213671</v>
      </c>
      <c r="P106" s="34">
        <f t="shared" si="36"/>
        <v>-19.521912350597614</v>
      </c>
      <c r="Q106" s="35" t="str">
        <f t="shared" si="23"/>
        <v>26,7</v>
      </c>
      <c r="R106" s="34">
        <f t="shared" si="30"/>
        <v>-4.3010752688172005</v>
      </c>
      <c r="S106" s="34">
        <f t="shared" si="37"/>
        <v>0</v>
      </c>
      <c r="T106" s="35" t="str">
        <f t="shared" si="24"/>
        <v>12,7</v>
      </c>
      <c r="U106" s="34">
        <f t="shared" si="31"/>
        <v>2.4193548387096753</v>
      </c>
      <c r="V106" s="34">
        <f t="shared" si="38"/>
        <v>-21.604938271604933</v>
      </c>
      <c r="W106" s="35" t="str">
        <f t="shared" si="25"/>
        <v>15,0</v>
      </c>
      <c r="X106" s="34">
        <f t="shared" si="32"/>
        <v>4.895104895104896</v>
      </c>
      <c r="Y106" s="34">
        <f t="shared" si="39"/>
        <v>2.0408163265306145</v>
      </c>
      <c r="Z106" s="35" t="str">
        <f t="shared" si="26"/>
        <v>16,0</v>
      </c>
      <c r="AA106" s="34">
        <f t="shared" si="33"/>
        <v>-5.325443786982243</v>
      </c>
      <c r="AB106" s="34">
        <f t="shared" si="40"/>
        <v>-16.666666666666664</v>
      </c>
      <c r="AC106" s="35" t="str">
        <f t="shared" si="27"/>
        <v>10,5</v>
      </c>
      <c r="AD106" s="34">
        <f t="shared" si="34"/>
        <v>-1.869158878504662</v>
      </c>
      <c r="AE106" s="34">
        <f t="shared" si="41"/>
        <v>-16.000000000000004</v>
      </c>
    </row>
    <row r="107" spans="1:31" s="21" customFormat="1" ht="11.25">
      <c r="A107" s="36">
        <v>40429</v>
      </c>
      <c r="B107" s="33" t="s">
        <v>222</v>
      </c>
      <c r="C107" s="33" t="s">
        <v>129</v>
      </c>
      <c r="D107" s="33" t="s">
        <v>127</v>
      </c>
      <c r="E107" s="33" t="s">
        <v>258</v>
      </c>
      <c r="F107" s="33" t="s">
        <v>85</v>
      </c>
      <c r="G107" s="33" t="s">
        <v>195</v>
      </c>
      <c r="H107" s="33" t="s">
        <v>259</v>
      </c>
      <c r="J107" s="36">
        <v>40429</v>
      </c>
      <c r="K107" s="34" t="str">
        <f t="shared" si="21"/>
        <v>14,8</v>
      </c>
      <c r="L107" s="34">
        <f t="shared" si="28"/>
        <v>-8.074534161490687</v>
      </c>
      <c r="M107" s="34">
        <f t="shared" si="35"/>
        <v>-14.45086705202312</v>
      </c>
      <c r="N107" s="35" t="str">
        <f t="shared" si="22"/>
        <v>20,1</v>
      </c>
      <c r="O107" s="34">
        <f t="shared" si="29"/>
        <v>-0.4950495049504844</v>
      </c>
      <c r="P107" s="34">
        <f t="shared" si="36"/>
        <v>-15.546218487394958</v>
      </c>
      <c r="Q107" s="35" t="str">
        <f t="shared" si="23"/>
        <v>25,8</v>
      </c>
      <c r="R107" s="34">
        <f t="shared" si="30"/>
        <v>-3.3707865168539297</v>
      </c>
      <c r="S107" s="34">
        <f t="shared" si="37"/>
        <v>-1.5267175572518998</v>
      </c>
      <c r="T107" s="35" t="str">
        <f t="shared" si="24"/>
        <v>11,1</v>
      </c>
      <c r="U107" s="34">
        <f t="shared" si="31"/>
        <v>-12.598425196850393</v>
      </c>
      <c r="V107" s="34">
        <f t="shared" si="38"/>
        <v>-18.38235294117647</v>
      </c>
      <c r="W107" s="35" t="str">
        <f t="shared" si="25"/>
        <v>14,9</v>
      </c>
      <c r="X107" s="34">
        <f t="shared" si="32"/>
        <v>-0.6666666666666599</v>
      </c>
      <c r="Y107" s="34">
        <f t="shared" si="39"/>
        <v>12.87878787878789</v>
      </c>
      <c r="Z107" s="35" t="str">
        <f t="shared" si="26"/>
        <v>14,2</v>
      </c>
      <c r="AA107" s="34">
        <f t="shared" si="33"/>
        <v>-11.250000000000004</v>
      </c>
      <c r="AB107" s="34">
        <f t="shared" si="40"/>
        <v>-21.546961325966862</v>
      </c>
      <c r="AC107" s="35" t="str">
        <f t="shared" si="27"/>
        <v>8,7</v>
      </c>
      <c r="AD107" s="34">
        <f t="shared" si="34"/>
        <v>-17.14285714285715</v>
      </c>
      <c r="AE107" s="34">
        <f t="shared" si="41"/>
        <v>-36.496350364963504</v>
      </c>
    </row>
    <row r="108" spans="1:31" s="21" customFormat="1" ht="11.25">
      <c r="A108" s="36">
        <v>40453</v>
      </c>
      <c r="B108" s="38" t="s">
        <v>195</v>
      </c>
      <c r="C108" s="38" t="s">
        <v>92</v>
      </c>
      <c r="D108" s="38" t="s">
        <v>151</v>
      </c>
      <c r="E108" s="38" t="s">
        <v>240</v>
      </c>
      <c r="F108" s="38" t="s">
        <v>198</v>
      </c>
      <c r="G108" s="38" t="s">
        <v>245</v>
      </c>
      <c r="H108" s="38" t="s">
        <v>260</v>
      </c>
      <c r="J108" s="36">
        <v>284</v>
      </c>
      <c r="K108" s="34" t="str">
        <f t="shared" si="21"/>
        <v>14,2</v>
      </c>
      <c r="L108" s="34">
        <f t="shared" si="28"/>
        <v>-4.054054054054069</v>
      </c>
      <c r="M108" s="34">
        <f t="shared" si="35"/>
        <v>-18.39080459770115</v>
      </c>
      <c r="N108" s="35" t="str">
        <f t="shared" si="22"/>
        <v>18,8</v>
      </c>
      <c r="O108" s="34">
        <f t="shared" si="29"/>
        <v>-6.467661691542292</v>
      </c>
      <c r="P108" s="34">
        <f t="shared" si="36"/>
        <v>-11.737089201877938</v>
      </c>
      <c r="Q108" s="35" t="str">
        <f t="shared" si="23"/>
        <v>23,6</v>
      </c>
      <c r="R108" s="34">
        <f t="shared" si="30"/>
        <v>-8.52713178294573</v>
      </c>
      <c r="S108" s="34">
        <f t="shared" si="37"/>
        <v>0.8547008547008739</v>
      </c>
      <c r="T108" s="35" t="str">
        <f t="shared" si="24"/>
        <v>12,5</v>
      </c>
      <c r="U108" s="34">
        <f t="shared" si="31"/>
        <v>12.612612612612617</v>
      </c>
      <c r="V108" s="34">
        <f t="shared" si="38"/>
        <v>-2.34375</v>
      </c>
      <c r="W108" s="35" t="str">
        <f t="shared" si="25"/>
        <v>15,2</v>
      </c>
      <c r="X108" s="34">
        <f t="shared" si="32"/>
        <v>2.0134228187919323</v>
      </c>
      <c r="Y108" s="34">
        <f t="shared" si="39"/>
        <v>4.827586206896539</v>
      </c>
      <c r="Z108" s="35" t="str">
        <f t="shared" si="26"/>
        <v>13,1</v>
      </c>
      <c r="AA108" s="34">
        <f t="shared" si="33"/>
        <v>-7.746478873239438</v>
      </c>
      <c r="AB108" s="34">
        <f t="shared" si="40"/>
        <v>-31.770833333333336</v>
      </c>
      <c r="AC108" s="35" t="str">
        <f t="shared" si="27"/>
        <v>7,6</v>
      </c>
      <c r="AD108" s="34">
        <f t="shared" si="34"/>
        <v>-12.643678160919535</v>
      </c>
      <c r="AE108" s="34">
        <f t="shared" si="41"/>
        <v>-35.59322033898306</v>
      </c>
    </row>
    <row r="109" spans="1:31" s="21" customFormat="1" ht="11.25">
      <c r="A109" s="36">
        <v>40485</v>
      </c>
      <c r="B109" s="38" t="s">
        <v>248</v>
      </c>
      <c r="C109" s="38" t="s">
        <v>77</v>
      </c>
      <c r="D109" s="38" t="s">
        <v>157</v>
      </c>
      <c r="E109" s="38" t="s">
        <v>261</v>
      </c>
      <c r="F109" s="38" t="s">
        <v>245</v>
      </c>
      <c r="G109" s="38" t="s">
        <v>253</v>
      </c>
      <c r="H109" s="38" t="s">
        <v>262</v>
      </c>
      <c r="J109" s="36">
        <v>40485</v>
      </c>
      <c r="K109" s="34" t="str">
        <f t="shared" si="21"/>
        <v>13,4</v>
      </c>
      <c r="L109" s="34">
        <f t="shared" si="28"/>
        <v>-5.633802816901401</v>
      </c>
      <c r="M109" s="34">
        <f t="shared" si="35"/>
        <v>-18.787878787878785</v>
      </c>
      <c r="N109" s="35" t="str">
        <f t="shared" si="22"/>
        <v>19,1</v>
      </c>
      <c r="O109" s="34">
        <f t="shared" si="29"/>
        <v>1.5957446808510634</v>
      </c>
      <c r="P109" s="34">
        <f t="shared" si="36"/>
        <v>-9.905660377358483</v>
      </c>
      <c r="Q109" s="35" t="str">
        <f t="shared" si="23"/>
        <v>23,4</v>
      </c>
      <c r="R109" s="34">
        <f t="shared" si="30"/>
        <v>-0.8474576271186529</v>
      </c>
      <c r="S109" s="34">
        <f t="shared" si="37"/>
        <v>-7.142857142857151</v>
      </c>
      <c r="T109" s="35" t="str">
        <f t="shared" si="24"/>
        <v>10,8</v>
      </c>
      <c r="U109" s="34">
        <f t="shared" si="31"/>
        <v>-13.59999999999999</v>
      </c>
      <c r="V109" s="34">
        <f t="shared" si="38"/>
        <v>-16.279069767441857</v>
      </c>
      <c r="W109" s="35" t="str">
        <f t="shared" si="25"/>
        <v>13,1</v>
      </c>
      <c r="X109" s="34">
        <f t="shared" si="32"/>
        <v>-13.815789473684204</v>
      </c>
      <c r="Y109" s="34">
        <f t="shared" si="39"/>
        <v>-2.23880597014926</v>
      </c>
      <c r="Z109" s="35" t="str">
        <f t="shared" si="26"/>
        <v>12,7</v>
      </c>
      <c r="AA109" s="34">
        <f t="shared" si="33"/>
        <v>-3.053435114503822</v>
      </c>
      <c r="AB109" s="34">
        <f t="shared" si="40"/>
        <v>-26.589595375722553</v>
      </c>
      <c r="AC109" s="35" t="str">
        <f t="shared" si="27"/>
        <v>8,2</v>
      </c>
      <c r="AD109" s="34">
        <f t="shared" si="34"/>
        <v>7.8947368421052655</v>
      </c>
      <c r="AE109" s="34">
        <f t="shared" si="41"/>
        <v>-34.400000000000006</v>
      </c>
    </row>
    <row r="110" spans="1:31" s="21" customFormat="1" ht="11.25">
      <c r="A110" s="36">
        <v>40516</v>
      </c>
      <c r="B110" s="38" t="s">
        <v>229</v>
      </c>
      <c r="C110" s="38" t="s">
        <v>191</v>
      </c>
      <c r="D110" s="38" t="s">
        <v>113</v>
      </c>
      <c r="E110" s="38" t="s">
        <v>263</v>
      </c>
      <c r="F110" s="38" t="s">
        <v>264</v>
      </c>
      <c r="G110" s="38" t="s">
        <v>251</v>
      </c>
      <c r="H110" s="38" t="s">
        <v>265</v>
      </c>
      <c r="J110" s="36">
        <v>40516</v>
      </c>
      <c r="K110" s="34" t="str">
        <f t="shared" si="21"/>
        <v>12,3</v>
      </c>
      <c r="L110" s="34">
        <f t="shared" si="28"/>
        <v>-8.208955223880599</v>
      </c>
      <c r="M110" s="34">
        <f t="shared" si="35"/>
        <v>-21.153846153846146</v>
      </c>
      <c r="N110" s="35" t="str">
        <f t="shared" si="22"/>
        <v>16,8</v>
      </c>
      <c r="O110" s="34">
        <f t="shared" si="29"/>
        <v>-12.041884816753933</v>
      </c>
      <c r="P110" s="34">
        <f t="shared" si="36"/>
        <v>-10.160427807486627</v>
      </c>
      <c r="Q110" s="35" t="str">
        <f t="shared" si="23"/>
        <v>21,5</v>
      </c>
      <c r="R110" s="34">
        <f t="shared" si="30"/>
        <v>-8.119658119658112</v>
      </c>
      <c r="S110" s="34">
        <f t="shared" si="37"/>
        <v>-4.867256637168149</v>
      </c>
      <c r="T110" s="35" t="str">
        <f t="shared" si="24"/>
        <v>9,5</v>
      </c>
      <c r="U110" s="34">
        <f t="shared" si="31"/>
        <v>-12.037037037037045</v>
      </c>
      <c r="V110" s="34">
        <f t="shared" si="38"/>
        <v>-18.803418803418804</v>
      </c>
      <c r="W110" s="35" t="str">
        <f t="shared" si="25"/>
        <v>12,6</v>
      </c>
      <c r="X110" s="34">
        <f t="shared" si="32"/>
        <v>-3.8167938931297662</v>
      </c>
      <c r="Y110" s="34">
        <f t="shared" si="39"/>
        <v>-9.999999999999998</v>
      </c>
      <c r="Z110" s="35" t="str">
        <f t="shared" si="26"/>
        <v>11,9</v>
      </c>
      <c r="AA110" s="34">
        <f t="shared" si="33"/>
        <v>-6.299212598425186</v>
      </c>
      <c r="AB110" s="34">
        <f t="shared" si="40"/>
        <v>-27.878787878787882</v>
      </c>
      <c r="AC110" s="35" t="str">
        <f t="shared" si="27"/>
        <v>6,0</v>
      </c>
      <c r="AD110" s="34">
        <f t="shared" si="34"/>
        <v>-26.82926829268292</v>
      </c>
      <c r="AE110" s="34">
        <f t="shared" si="41"/>
        <v>-44.95412844036697</v>
      </c>
    </row>
    <row r="111" spans="1:31" s="21" customFormat="1" ht="11.25">
      <c r="A111" s="32">
        <v>40544</v>
      </c>
      <c r="B111" s="38" t="s">
        <v>266</v>
      </c>
      <c r="C111" s="38" t="s">
        <v>225</v>
      </c>
      <c r="D111" s="38" t="s">
        <v>228</v>
      </c>
      <c r="E111" s="38" t="s">
        <v>247</v>
      </c>
      <c r="F111" s="38" t="s">
        <v>264</v>
      </c>
      <c r="G111" s="38" t="s">
        <v>267</v>
      </c>
      <c r="H111" s="38" t="s">
        <v>268</v>
      </c>
      <c r="J111" s="32">
        <v>40544</v>
      </c>
      <c r="K111" s="34" t="str">
        <f t="shared" si="21"/>
        <v>15,1</v>
      </c>
      <c r="L111" s="34">
        <f t="shared" si="28"/>
        <v>22.764227642276413</v>
      </c>
      <c r="M111" s="34">
        <f t="shared" si="35"/>
        <v>-10.119047619047628</v>
      </c>
      <c r="N111" s="35" t="str">
        <f t="shared" si="22"/>
        <v>18,9</v>
      </c>
      <c r="O111" s="34">
        <f t="shared" si="29"/>
        <v>12.499999999999979</v>
      </c>
      <c r="P111" s="34">
        <f t="shared" si="36"/>
        <v>-10.426540284360197</v>
      </c>
      <c r="Q111" s="35" t="str">
        <f t="shared" si="23"/>
        <v>25,6</v>
      </c>
      <c r="R111" s="34">
        <f t="shared" si="30"/>
        <v>19.069767441860463</v>
      </c>
      <c r="S111" s="34">
        <f t="shared" si="37"/>
        <v>0.39215686274509665</v>
      </c>
      <c r="T111" s="35" t="str">
        <f t="shared" si="24"/>
        <v>12,8</v>
      </c>
      <c r="U111" s="34">
        <f t="shared" si="31"/>
        <v>34.73684210526316</v>
      </c>
      <c r="V111" s="34">
        <f t="shared" si="38"/>
        <v>-5.185185185185182</v>
      </c>
      <c r="W111" s="35" t="str">
        <f t="shared" si="25"/>
        <v>12,6</v>
      </c>
      <c r="X111" s="34">
        <f t="shared" si="32"/>
        <v>0</v>
      </c>
      <c r="Y111" s="34">
        <f t="shared" si="39"/>
        <v>-9.999999999999998</v>
      </c>
      <c r="Z111" s="35" t="str">
        <f t="shared" si="26"/>
        <v>15,7</v>
      </c>
      <c r="AA111" s="34">
        <f t="shared" si="33"/>
        <v>31.932773109243694</v>
      </c>
      <c r="AB111" s="34">
        <f t="shared" si="40"/>
        <v>-12.290502793296088</v>
      </c>
      <c r="AC111" s="35" t="str">
        <f t="shared" si="27"/>
        <v>9,1</v>
      </c>
      <c r="AD111" s="34">
        <f t="shared" si="34"/>
        <v>51.66666666666666</v>
      </c>
      <c r="AE111" s="34">
        <f t="shared" si="41"/>
        <v>-12.50000000000001</v>
      </c>
    </row>
    <row r="112" spans="1:31" s="21" customFormat="1" ht="11.25">
      <c r="A112" s="36">
        <v>40575</v>
      </c>
      <c r="B112" s="39" t="s">
        <v>85</v>
      </c>
      <c r="C112" s="39" t="s">
        <v>167</v>
      </c>
      <c r="D112" s="39" t="s">
        <v>86</v>
      </c>
      <c r="E112" s="39" t="s">
        <v>222</v>
      </c>
      <c r="F112" s="39" t="s">
        <v>244</v>
      </c>
      <c r="G112" s="39" t="s">
        <v>222</v>
      </c>
      <c r="H112" s="39" t="s">
        <v>269</v>
      </c>
      <c r="J112" s="36">
        <v>40575</v>
      </c>
      <c r="K112" s="34" t="str">
        <f t="shared" si="21"/>
        <v>14,9</v>
      </c>
      <c r="L112" s="34">
        <f t="shared" si="28"/>
        <v>-1.3245033112582738</v>
      </c>
      <c r="M112" s="34">
        <f t="shared" si="35"/>
        <v>-16.75977653631284</v>
      </c>
      <c r="N112" s="35" t="str">
        <f t="shared" si="22"/>
        <v>17,8</v>
      </c>
      <c r="O112" s="34">
        <f t="shared" si="29"/>
        <v>-5.820105820105814</v>
      </c>
      <c r="P112" s="34">
        <f t="shared" si="36"/>
        <v>-23.275862068965512</v>
      </c>
      <c r="Q112" s="35" t="str">
        <f t="shared" si="23"/>
        <v>22,6</v>
      </c>
      <c r="R112" s="34">
        <f t="shared" si="30"/>
        <v>-11.71875</v>
      </c>
      <c r="S112" s="34">
        <f t="shared" si="37"/>
        <v>-8.870967741935477</v>
      </c>
      <c r="T112" s="35" t="str">
        <f t="shared" si="24"/>
        <v>14,8</v>
      </c>
      <c r="U112" s="34">
        <f t="shared" si="31"/>
        <v>15.625</v>
      </c>
      <c r="V112" s="34">
        <f t="shared" si="38"/>
        <v>2.77777777777779</v>
      </c>
      <c r="W112" s="35" t="str">
        <f t="shared" si="25"/>
        <v>13,5</v>
      </c>
      <c r="X112" s="34">
        <f t="shared" si="32"/>
        <v>7.14285714285714</v>
      </c>
      <c r="Y112" s="34">
        <f t="shared" si="39"/>
        <v>-12.337662337662337</v>
      </c>
      <c r="Z112" s="35" t="str">
        <f t="shared" si="26"/>
        <v>14,8</v>
      </c>
      <c r="AA112" s="34">
        <f t="shared" si="33"/>
        <v>-5.732484076433108</v>
      </c>
      <c r="AB112" s="34">
        <f t="shared" si="40"/>
        <v>-21.693121693121686</v>
      </c>
      <c r="AC112" s="35" t="str">
        <f t="shared" si="27"/>
        <v>9,4</v>
      </c>
      <c r="AD112" s="34">
        <f t="shared" si="34"/>
        <v>3.296703296703307</v>
      </c>
      <c r="AE112" s="34">
        <f t="shared" si="41"/>
        <v>-21.00840336134454</v>
      </c>
    </row>
    <row r="113" spans="1:31" s="21" customFormat="1" ht="11.25">
      <c r="A113" s="36">
        <v>40603</v>
      </c>
      <c r="B113" s="39" t="s">
        <v>181</v>
      </c>
      <c r="C113" s="39" t="s">
        <v>100</v>
      </c>
      <c r="D113" s="39" t="s">
        <v>86</v>
      </c>
      <c r="E113" s="39" t="s">
        <v>223</v>
      </c>
      <c r="F113" s="39" t="s">
        <v>239</v>
      </c>
      <c r="G113" s="39" t="s">
        <v>192</v>
      </c>
      <c r="H113" s="39" t="s">
        <v>256</v>
      </c>
      <c r="J113" s="36">
        <v>40604</v>
      </c>
      <c r="K113" s="34" t="str">
        <f t="shared" si="21"/>
        <v>15,4</v>
      </c>
      <c r="L113" s="34">
        <f t="shared" si="28"/>
        <v>3.3557046979865834</v>
      </c>
      <c r="M113" s="34">
        <f t="shared" si="35"/>
        <v>-14.917127071823211</v>
      </c>
      <c r="N113" s="35" t="str">
        <f t="shared" si="22"/>
        <v>19,6</v>
      </c>
      <c r="O113" s="34">
        <f t="shared" si="29"/>
        <v>10.1123595505618</v>
      </c>
      <c r="P113" s="34">
        <f t="shared" si="36"/>
        <v>-3.4482758620689613</v>
      </c>
      <c r="Q113" s="35" t="str">
        <f t="shared" si="23"/>
        <v>22,6</v>
      </c>
      <c r="R113" s="34">
        <f t="shared" si="30"/>
        <v>0</v>
      </c>
      <c r="S113" s="34">
        <f t="shared" si="37"/>
        <v>-8.870967741935477</v>
      </c>
      <c r="T113" s="35" t="str">
        <f t="shared" si="24"/>
        <v>13,0</v>
      </c>
      <c r="U113" s="34">
        <f t="shared" si="31"/>
        <v>-12.162162162162172</v>
      </c>
      <c r="V113" s="34">
        <f t="shared" si="38"/>
        <v>-7.14285714285714</v>
      </c>
      <c r="W113" s="35" t="str">
        <f t="shared" si="25"/>
        <v>13,7</v>
      </c>
      <c r="X113" s="34">
        <f t="shared" si="32"/>
        <v>1.4814814814814836</v>
      </c>
      <c r="Y113" s="34">
        <f t="shared" si="39"/>
        <v>-18.934911242603548</v>
      </c>
      <c r="Z113" s="35" t="str">
        <f t="shared" si="26"/>
        <v>15,9</v>
      </c>
      <c r="AA113" s="34">
        <f t="shared" si="33"/>
        <v>7.432432432432434</v>
      </c>
      <c r="AB113" s="34">
        <f t="shared" si="40"/>
        <v>-15.42553191489362</v>
      </c>
      <c r="AC113" s="35" t="str">
        <f t="shared" si="27"/>
        <v>10,7</v>
      </c>
      <c r="AD113" s="34">
        <f t="shared" si="34"/>
        <v>13.829787234042534</v>
      </c>
      <c r="AE113" s="34">
        <f t="shared" si="41"/>
        <v>-26.206896551724146</v>
      </c>
    </row>
    <row r="114" spans="1:31" s="21" customFormat="1" ht="11.25">
      <c r="A114" s="36">
        <v>40634</v>
      </c>
      <c r="B114" s="39" t="s">
        <v>183</v>
      </c>
      <c r="C114" s="39" t="s">
        <v>201</v>
      </c>
      <c r="D114" s="39" t="s">
        <v>83</v>
      </c>
      <c r="E114" s="39" t="s">
        <v>248</v>
      </c>
      <c r="F114" s="39" t="s">
        <v>255</v>
      </c>
      <c r="G114" s="39" t="s">
        <v>185</v>
      </c>
      <c r="H114" s="39" t="s">
        <v>230</v>
      </c>
      <c r="J114" s="36">
        <v>40636</v>
      </c>
      <c r="K114" s="34" t="str">
        <f t="shared" si="21"/>
        <v>16,0</v>
      </c>
      <c r="L114" s="34">
        <f t="shared" si="28"/>
        <v>3.8961038961038863</v>
      </c>
      <c r="M114" s="34">
        <f t="shared" si="35"/>
        <v>-5.325443786982243</v>
      </c>
      <c r="N114" s="35" t="str">
        <f t="shared" si="22"/>
        <v>17,6</v>
      </c>
      <c r="O114" s="34">
        <f t="shared" si="29"/>
        <v>-10.204081632653061</v>
      </c>
      <c r="P114" s="34">
        <f t="shared" si="36"/>
        <v>-23.144104803493438</v>
      </c>
      <c r="Q114" s="35" t="str">
        <f t="shared" si="23"/>
        <v>22,8</v>
      </c>
      <c r="R114" s="34">
        <f t="shared" si="30"/>
        <v>0.8849557522123908</v>
      </c>
      <c r="S114" s="34">
        <f t="shared" si="37"/>
        <v>-14.606741573033698</v>
      </c>
      <c r="T114" s="35" t="str">
        <f t="shared" si="24"/>
        <v>13,4</v>
      </c>
      <c r="U114" s="34">
        <f t="shared" si="31"/>
        <v>3.076923076923088</v>
      </c>
      <c r="V114" s="34">
        <f t="shared" si="38"/>
        <v>-2.898550724637683</v>
      </c>
      <c r="W114" s="35" t="str">
        <f t="shared" si="25"/>
        <v>12,4</v>
      </c>
      <c r="X114" s="34">
        <f t="shared" si="32"/>
        <v>-9.489051094890499</v>
      </c>
      <c r="Y114" s="34">
        <f t="shared" si="39"/>
        <v>-16.778523489932883</v>
      </c>
      <c r="Z114" s="35" t="str">
        <f t="shared" si="26"/>
        <v>17,7</v>
      </c>
      <c r="AA114" s="34">
        <f t="shared" si="33"/>
        <v>11.32075471698113</v>
      </c>
      <c r="AB114" s="34">
        <f t="shared" si="40"/>
        <v>5.357142857142838</v>
      </c>
      <c r="AC114" s="35" t="str">
        <f t="shared" si="27"/>
        <v>11,5</v>
      </c>
      <c r="AD114" s="34">
        <f t="shared" si="34"/>
        <v>7.476635514018692</v>
      </c>
      <c r="AE114" s="34">
        <f t="shared" si="41"/>
        <v>-2.5423728813559365</v>
      </c>
    </row>
    <row r="115" spans="1:31" s="21" customFormat="1" ht="11.25">
      <c r="A115" s="36">
        <v>40664</v>
      </c>
      <c r="B115" s="38" t="s">
        <v>183</v>
      </c>
      <c r="C115" s="38" t="s">
        <v>201</v>
      </c>
      <c r="D115" s="38" t="s">
        <v>83</v>
      </c>
      <c r="E115" s="38" t="s">
        <v>248</v>
      </c>
      <c r="F115" s="38" t="s">
        <v>255</v>
      </c>
      <c r="G115" s="38" t="s">
        <v>185</v>
      </c>
      <c r="H115" s="38" t="s">
        <v>230</v>
      </c>
      <c r="J115" s="36">
        <v>40664</v>
      </c>
      <c r="K115" s="34" t="str">
        <f t="shared" si="21"/>
        <v>16,0</v>
      </c>
      <c r="L115" s="34">
        <f t="shared" si="28"/>
        <v>0</v>
      </c>
      <c r="M115" s="34">
        <f t="shared" si="35"/>
        <v>-6.432748538011701</v>
      </c>
      <c r="N115" s="35" t="str">
        <f t="shared" si="22"/>
        <v>17,6</v>
      </c>
      <c r="O115" s="34">
        <f t="shared" si="29"/>
        <v>0</v>
      </c>
      <c r="P115" s="34">
        <f t="shared" si="36"/>
        <v>-18.894009216589858</v>
      </c>
      <c r="Q115" s="35" t="str">
        <f t="shared" si="23"/>
        <v>22,8</v>
      </c>
      <c r="R115" s="34">
        <f t="shared" si="30"/>
        <v>0</v>
      </c>
      <c r="S115" s="34">
        <f t="shared" si="37"/>
        <v>-16.176470588235293</v>
      </c>
      <c r="T115" s="35" t="str">
        <f t="shared" si="24"/>
        <v>13,4</v>
      </c>
      <c r="U115" s="34">
        <f t="shared" si="31"/>
        <v>0</v>
      </c>
      <c r="V115" s="34">
        <f t="shared" si="38"/>
        <v>-2.1897810218978075</v>
      </c>
      <c r="W115" s="35" t="str">
        <f t="shared" si="25"/>
        <v>12,4</v>
      </c>
      <c r="X115" s="34">
        <f t="shared" si="32"/>
        <v>0</v>
      </c>
      <c r="Y115" s="34">
        <f t="shared" si="39"/>
        <v>-16.216216216216218</v>
      </c>
      <c r="Z115" s="35" t="str">
        <f t="shared" si="26"/>
        <v>17,7</v>
      </c>
      <c r="AA115" s="34">
        <f t="shared" si="33"/>
        <v>0</v>
      </c>
      <c r="AB115" s="34">
        <f t="shared" si="40"/>
        <v>1.7241379310344973</v>
      </c>
      <c r="AC115" s="35" t="str">
        <f t="shared" si="27"/>
        <v>11,5</v>
      </c>
      <c r="AD115" s="34">
        <f t="shared" si="34"/>
        <v>0</v>
      </c>
      <c r="AE115" s="34">
        <f t="shared" si="41"/>
        <v>-4.958677685950407</v>
      </c>
    </row>
    <row r="116" spans="1:31" s="21" customFormat="1" ht="11.25">
      <c r="A116" s="36">
        <v>40700</v>
      </c>
      <c r="B116" s="38" t="s">
        <v>85</v>
      </c>
      <c r="C116" s="38" t="s">
        <v>167</v>
      </c>
      <c r="D116" s="38" t="s">
        <v>86</v>
      </c>
      <c r="E116" s="38" t="s">
        <v>222</v>
      </c>
      <c r="F116" s="38" t="s">
        <v>244</v>
      </c>
      <c r="G116" s="38" t="s">
        <v>222</v>
      </c>
      <c r="H116" s="38" t="s">
        <v>269</v>
      </c>
      <c r="J116" s="36">
        <v>40700</v>
      </c>
      <c r="K116" s="34" t="str">
        <f t="shared" si="21"/>
        <v>14,9</v>
      </c>
      <c r="L116" s="34">
        <f t="shared" si="28"/>
        <v>-6.874999999999998</v>
      </c>
      <c r="M116" s="34">
        <f t="shared" si="35"/>
        <v>-8.58895705521473</v>
      </c>
      <c r="N116" s="35" t="str">
        <f t="shared" si="22"/>
        <v>17,8</v>
      </c>
      <c r="O116" s="34">
        <f t="shared" si="29"/>
        <v>1.1363636363636243</v>
      </c>
      <c r="P116" s="34">
        <f t="shared" si="36"/>
        <v>-15.238095238095239</v>
      </c>
      <c r="Q116" s="35" t="str">
        <f t="shared" si="23"/>
        <v>22,6</v>
      </c>
      <c r="R116" s="34">
        <f t="shared" si="30"/>
        <v>-0.877192982456132</v>
      </c>
      <c r="S116" s="34">
        <f t="shared" si="37"/>
        <v>-13.409961685823756</v>
      </c>
      <c r="T116" s="35" t="str">
        <f t="shared" si="24"/>
        <v>14,8</v>
      </c>
      <c r="U116" s="34">
        <f t="shared" si="31"/>
        <v>10.447761194029859</v>
      </c>
      <c r="V116" s="34">
        <f t="shared" si="38"/>
        <v>16.535433070866155</v>
      </c>
      <c r="W116" s="35" t="str">
        <f t="shared" si="25"/>
        <v>13,5</v>
      </c>
      <c r="X116" s="34">
        <f t="shared" si="32"/>
        <v>8.870967741935477</v>
      </c>
      <c r="Y116" s="34">
        <f t="shared" si="39"/>
        <v>-7.534246575342463</v>
      </c>
      <c r="Z116" s="35" t="str">
        <f t="shared" si="26"/>
        <v>14,8</v>
      </c>
      <c r="AA116" s="34">
        <f t="shared" si="33"/>
        <v>-16.384180790960446</v>
      </c>
      <c r="AB116" s="34">
        <f t="shared" si="40"/>
        <v>-9.756097560975597</v>
      </c>
      <c r="AC116" s="35" t="str">
        <f t="shared" si="27"/>
        <v>9,4</v>
      </c>
      <c r="AD116" s="34">
        <f t="shared" si="34"/>
        <v>-18.260869565217387</v>
      </c>
      <c r="AE116" s="34">
        <f t="shared" si="41"/>
        <v>-16.814159292035402</v>
      </c>
    </row>
    <row r="117" spans="1:31" s="21" customFormat="1" ht="11.25">
      <c r="A117" s="36">
        <v>40731</v>
      </c>
      <c r="B117" s="38" t="s">
        <v>214</v>
      </c>
      <c r="C117" s="38" t="s">
        <v>198</v>
      </c>
      <c r="D117" s="38" t="s">
        <v>78</v>
      </c>
      <c r="E117" s="38" t="s">
        <v>220</v>
      </c>
      <c r="F117" s="38" t="s">
        <v>247</v>
      </c>
      <c r="G117" s="38" t="s">
        <v>192</v>
      </c>
      <c r="H117" s="38" t="s">
        <v>270</v>
      </c>
      <c r="J117" s="36">
        <v>40731</v>
      </c>
      <c r="K117" s="34" t="str">
        <f t="shared" si="21"/>
        <v>14,7</v>
      </c>
      <c r="L117" s="34">
        <f t="shared" si="28"/>
        <v>-1.34228187919464</v>
      </c>
      <c r="M117" s="34">
        <f t="shared" si="35"/>
        <v>-11.976047904191622</v>
      </c>
      <c r="N117" s="35" t="str">
        <f t="shared" si="22"/>
        <v>15,2</v>
      </c>
      <c r="O117" s="34">
        <f t="shared" si="29"/>
        <v>-14.60674157303371</v>
      </c>
      <c r="P117" s="34">
        <f t="shared" si="36"/>
        <v>-35.04273504273504</v>
      </c>
      <c r="Q117" s="35" t="str">
        <f t="shared" si="23"/>
        <v>21,9</v>
      </c>
      <c r="R117" s="34">
        <f t="shared" si="30"/>
        <v>-3.0973451327433787</v>
      </c>
      <c r="S117" s="34">
        <f t="shared" si="37"/>
        <v>-21.505376344086024</v>
      </c>
      <c r="T117" s="35" t="str">
        <f t="shared" si="24"/>
        <v>11,4</v>
      </c>
      <c r="U117" s="34">
        <f t="shared" si="31"/>
        <v>-22.972972972972972</v>
      </c>
      <c r="V117" s="34">
        <f t="shared" si="38"/>
        <v>-8.064516129032262</v>
      </c>
      <c r="W117" s="35" t="str">
        <f t="shared" si="25"/>
        <v>12,8</v>
      </c>
      <c r="X117" s="34">
        <f t="shared" si="32"/>
        <v>-5.185185185185182</v>
      </c>
      <c r="Y117" s="34">
        <f t="shared" si="39"/>
        <v>-10.48951048951049</v>
      </c>
      <c r="Z117" s="35" t="str">
        <f t="shared" si="26"/>
        <v>15,9</v>
      </c>
      <c r="AA117" s="34">
        <f t="shared" si="33"/>
        <v>7.432432432432434</v>
      </c>
      <c r="AB117" s="34">
        <f t="shared" si="40"/>
        <v>-5.917159763313595</v>
      </c>
      <c r="AC117" s="35" t="str">
        <f t="shared" si="27"/>
        <v>10,6</v>
      </c>
      <c r="AD117" s="34">
        <f t="shared" si="34"/>
        <v>12.765957446808507</v>
      </c>
      <c r="AE117" s="34">
        <f t="shared" si="41"/>
        <v>-0.9345794392523366</v>
      </c>
    </row>
    <row r="118" spans="1:31" s="21" customFormat="1" ht="11.25">
      <c r="A118" s="36">
        <v>40763</v>
      </c>
      <c r="B118" s="38" t="s">
        <v>222</v>
      </c>
      <c r="C118" s="38" t="s">
        <v>178</v>
      </c>
      <c r="D118" s="38" t="s">
        <v>55</v>
      </c>
      <c r="E118" s="38" t="s">
        <v>252</v>
      </c>
      <c r="F118" s="38" t="s">
        <v>218</v>
      </c>
      <c r="G118" s="38" t="s">
        <v>198</v>
      </c>
      <c r="H118" s="38" t="s">
        <v>223</v>
      </c>
      <c r="J118" s="36">
        <v>40763</v>
      </c>
      <c r="K118" s="34" t="str">
        <f t="shared" si="21"/>
        <v>14,8</v>
      </c>
      <c r="L118" s="34">
        <f t="shared" si="28"/>
        <v>0.6802721088435382</v>
      </c>
      <c r="M118" s="34">
        <f t="shared" si="35"/>
        <v>-8.074534161490687</v>
      </c>
      <c r="N118" s="35" t="str">
        <f t="shared" si="22"/>
        <v>16,2</v>
      </c>
      <c r="O118" s="34">
        <f t="shared" si="29"/>
        <v>6.578947368421062</v>
      </c>
      <c r="P118" s="34">
        <f t="shared" si="36"/>
        <v>-19.8019801980198</v>
      </c>
      <c r="Q118" s="35" t="str">
        <f t="shared" si="23"/>
        <v>19,9</v>
      </c>
      <c r="R118" s="34">
        <f t="shared" si="30"/>
        <v>-9.1324200913242</v>
      </c>
      <c r="S118" s="34">
        <f t="shared" si="37"/>
        <v>-25.468164794007496</v>
      </c>
      <c r="T118" s="35" t="str">
        <f t="shared" si="24"/>
        <v>12,1</v>
      </c>
      <c r="U118" s="34">
        <f t="shared" si="31"/>
        <v>6.140350877192979</v>
      </c>
      <c r="V118" s="34">
        <f t="shared" si="38"/>
        <v>-4.7244094488189</v>
      </c>
      <c r="W118" s="35" t="str">
        <f t="shared" si="25"/>
        <v>13,8</v>
      </c>
      <c r="X118" s="34">
        <f t="shared" si="32"/>
        <v>7.8125</v>
      </c>
      <c r="Y118" s="34">
        <f t="shared" si="39"/>
        <v>-7.9999999999999964</v>
      </c>
      <c r="Z118" s="35" t="str">
        <f t="shared" si="26"/>
        <v>15,2</v>
      </c>
      <c r="AA118" s="34">
        <f t="shared" si="33"/>
        <v>-4.402515723270451</v>
      </c>
      <c r="AB118" s="34">
        <f t="shared" si="40"/>
        <v>-5.000000000000004</v>
      </c>
      <c r="AC118" s="35" t="str">
        <f t="shared" si="27"/>
        <v>13,0</v>
      </c>
      <c r="AD118" s="34">
        <f t="shared" si="34"/>
        <v>22.64150943396226</v>
      </c>
      <c r="AE118" s="34">
        <f t="shared" si="41"/>
        <v>23.809523809523814</v>
      </c>
    </row>
    <row r="119" spans="1:31" s="21" customFormat="1" ht="11.25">
      <c r="A119" s="36">
        <v>40795</v>
      </c>
      <c r="B119" s="38" t="s">
        <v>214</v>
      </c>
      <c r="C119" s="38" t="s">
        <v>96</v>
      </c>
      <c r="D119" s="38" t="s">
        <v>55</v>
      </c>
      <c r="E119" s="38" t="s">
        <v>255</v>
      </c>
      <c r="F119" s="38" t="s">
        <v>271</v>
      </c>
      <c r="G119" s="38" t="s">
        <v>168</v>
      </c>
      <c r="H119" s="38" t="s">
        <v>255</v>
      </c>
      <c r="J119" s="36">
        <v>40795</v>
      </c>
      <c r="K119" s="34" t="str">
        <f t="shared" si="21"/>
        <v>14,7</v>
      </c>
      <c r="L119" s="34">
        <f t="shared" si="28"/>
        <v>-0.6756756756756799</v>
      </c>
      <c r="M119" s="34">
        <f t="shared" si="35"/>
        <v>-0.6756756756756799</v>
      </c>
      <c r="N119" s="35" t="str">
        <f t="shared" si="22"/>
        <v>15,8</v>
      </c>
      <c r="O119" s="34">
        <f t="shared" si="29"/>
        <v>-2.4691358024691246</v>
      </c>
      <c r="P119" s="34">
        <f t="shared" si="36"/>
        <v>-21.39303482587065</v>
      </c>
      <c r="Q119" s="35" t="str">
        <f t="shared" si="23"/>
        <v>19,9</v>
      </c>
      <c r="R119" s="34">
        <f t="shared" si="30"/>
        <v>0</v>
      </c>
      <c r="S119" s="34">
        <f t="shared" si="37"/>
        <v>-22.868217054263575</v>
      </c>
      <c r="T119" s="35" t="str">
        <f t="shared" si="24"/>
        <v>12,4</v>
      </c>
      <c r="U119" s="34">
        <f t="shared" si="31"/>
        <v>2.4793388429752206</v>
      </c>
      <c r="V119" s="34">
        <f t="shared" si="38"/>
        <v>11.711711711711725</v>
      </c>
      <c r="W119" s="35" t="str">
        <f t="shared" si="25"/>
        <v>15,5</v>
      </c>
      <c r="X119" s="34">
        <f t="shared" si="32"/>
        <v>12.318840579710134</v>
      </c>
      <c r="Y119" s="34">
        <f t="shared" si="39"/>
        <v>4.026845637583887</v>
      </c>
      <c r="Z119" s="35" t="str">
        <f t="shared" si="26"/>
        <v>14,3</v>
      </c>
      <c r="AA119" s="34">
        <f t="shared" si="33"/>
        <v>-5.921052631578938</v>
      </c>
      <c r="AB119" s="34">
        <f t="shared" si="40"/>
        <v>0.7042253521126751</v>
      </c>
      <c r="AC119" s="35" t="str">
        <f t="shared" si="27"/>
        <v>12,4</v>
      </c>
      <c r="AD119" s="34">
        <f t="shared" si="34"/>
        <v>-4.61538461538461</v>
      </c>
      <c r="AE119" s="34">
        <f t="shared" si="41"/>
        <v>42.52873563218393</v>
      </c>
    </row>
    <row r="120" spans="1:31" s="21" customFormat="1" ht="11.25">
      <c r="A120" s="36">
        <v>40826</v>
      </c>
      <c r="B120" s="38" t="s">
        <v>244</v>
      </c>
      <c r="C120" s="38" t="s">
        <v>267</v>
      </c>
      <c r="D120" s="38" t="s">
        <v>100</v>
      </c>
      <c r="E120" s="38" t="s">
        <v>270</v>
      </c>
      <c r="F120" s="38" t="s">
        <v>226</v>
      </c>
      <c r="G120" s="38" t="s">
        <v>245</v>
      </c>
      <c r="H120" s="38" t="s">
        <v>235</v>
      </c>
      <c r="J120" s="36">
        <v>40826</v>
      </c>
      <c r="K120" s="34" t="str">
        <f t="shared" si="21"/>
        <v>13,5</v>
      </c>
      <c r="L120" s="34">
        <f t="shared" si="28"/>
        <v>-8.163265306122447</v>
      </c>
      <c r="M120" s="34">
        <f t="shared" si="35"/>
        <v>-4.929577464788726</v>
      </c>
      <c r="N120" s="35" t="str">
        <f t="shared" si="22"/>
        <v>15,7</v>
      </c>
      <c r="O120" s="34">
        <f t="shared" si="29"/>
        <v>-0.6329113924050778</v>
      </c>
      <c r="P120" s="34">
        <f t="shared" si="36"/>
        <v>-16.48936170212767</v>
      </c>
      <c r="Q120" s="35" t="str">
        <f t="shared" si="23"/>
        <v>19,6</v>
      </c>
      <c r="R120" s="34">
        <f t="shared" si="30"/>
        <v>-1.5075376884421954</v>
      </c>
      <c r="S120" s="34">
        <f t="shared" si="37"/>
        <v>-16.94915254237288</v>
      </c>
      <c r="T120" s="35" t="str">
        <f t="shared" si="24"/>
        <v>10,6</v>
      </c>
      <c r="U120" s="34">
        <f t="shared" si="31"/>
        <v>-14.516129032258075</v>
      </c>
      <c r="V120" s="34">
        <f t="shared" si="38"/>
        <v>-15.200000000000003</v>
      </c>
      <c r="W120" s="35" t="str">
        <f t="shared" si="25"/>
        <v>14,6</v>
      </c>
      <c r="X120" s="34">
        <f t="shared" si="32"/>
        <v>-5.8064516129032295</v>
      </c>
      <c r="Y120" s="34">
        <f t="shared" si="39"/>
        <v>-3.9473684210526327</v>
      </c>
      <c r="Z120" s="35" t="str">
        <f t="shared" si="26"/>
        <v>13,1</v>
      </c>
      <c r="AA120" s="34">
        <f t="shared" si="33"/>
        <v>-8.391608391608397</v>
      </c>
      <c r="AB120" s="34">
        <f t="shared" si="40"/>
        <v>0</v>
      </c>
      <c r="AC120" s="35" t="str">
        <f t="shared" si="27"/>
        <v>10,5</v>
      </c>
      <c r="AD120" s="34">
        <f t="shared" si="34"/>
        <v>-15.322580645161288</v>
      </c>
      <c r="AE120" s="34">
        <f t="shared" si="41"/>
        <v>38.1578947368421</v>
      </c>
    </row>
    <row r="121" spans="1:31" s="21" customFormat="1" ht="11.25">
      <c r="A121" s="36">
        <v>40858</v>
      </c>
      <c r="B121" s="38" t="s">
        <v>233</v>
      </c>
      <c r="C121" s="38" t="s">
        <v>226</v>
      </c>
      <c r="D121" s="38" t="s">
        <v>216</v>
      </c>
      <c r="E121" s="38" t="s">
        <v>272</v>
      </c>
      <c r="F121" s="38" t="s">
        <v>244</v>
      </c>
      <c r="G121" s="38" t="s">
        <v>232</v>
      </c>
      <c r="H121" s="38" t="s">
        <v>262</v>
      </c>
      <c r="J121" s="36">
        <v>40858</v>
      </c>
      <c r="K121" s="34" t="str">
        <f t="shared" si="21"/>
        <v>12,2</v>
      </c>
      <c r="L121" s="34">
        <f t="shared" si="28"/>
        <v>-9.629629629629633</v>
      </c>
      <c r="M121" s="34">
        <f t="shared" si="35"/>
        <v>-8.955223880597018</v>
      </c>
      <c r="N121" s="35" t="str">
        <f t="shared" si="22"/>
        <v>14,6</v>
      </c>
      <c r="O121" s="34">
        <f t="shared" si="29"/>
        <v>-7.006369426751591</v>
      </c>
      <c r="P121" s="34">
        <f t="shared" si="36"/>
        <v>-23.560209424083776</v>
      </c>
      <c r="Q121" s="35" t="str">
        <f t="shared" si="23"/>
        <v>18,5</v>
      </c>
      <c r="R121" s="34">
        <f t="shared" si="30"/>
        <v>-5.6122448979591955</v>
      </c>
      <c r="S121" s="34">
        <f t="shared" si="37"/>
        <v>-20.940170940170933</v>
      </c>
      <c r="T121" s="35" t="str">
        <f t="shared" si="24"/>
        <v>10,2</v>
      </c>
      <c r="U121" s="34">
        <f t="shared" si="31"/>
        <v>-3.7735849056603765</v>
      </c>
      <c r="V121" s="34">
        <f t="shared" si="38"/>
        <v>-5.55555555555557</v>
      </c>
      <c r="W121" s="35" t="str">
        <f t="shared" si="25"/>
        <v>13,5</v>
      </c>
      <c r="X121" s="34">
        <f t="shared" si="32"/>
        <v>-7.534246575342463</v>
      </c>
      <c r="Y121" s="34">
        <f t="shared" si="39"/>
        <v>3.053435114503822</v>
      </c>
      <c r="Z121" s="35" t="str">
        <f t="shared" si="26"/>
        <v>11,6</v>
      </c>
      <c r="AA121" s="34">
        <f t="shared" si="33"/>
        <v>-11.45038167938931</v>
      </c>
      <c r="AB121" s="34">
        <f t="shared" si="40"/>
        <v>-8.661417322834641</v>
      </c>
      <c r="AC121" s="35" t="str">
        <f t="shared" si="27"/>
        <v>8,2</v>
      </c>
      <c r="AD121" s="34">
        <f t="shared" si="34"/>
        <v>-21.904761904761916</v>
      </c>
      <c r="AE121" s="34">
        <f t="shared" si="41"/>
        <v>0</v>
      </c>
    </row>
    <row r="122" spans="1:31" ht="11.25">
      <c r="A122" s="36">
        <v>40889</v>
      </c>
      <c r="B122" s="38" t="s">
        <v>230</v>
      </c>
      <c r="C122" s="38" t="s">
        <v>218</v>
      </c>
      <c r="D122" s="38" t="s">
        <v>160</v>
      </c>
      <c r="E122" s="38" t="s">
        <v>273</v>
      </c>
      <c r="F122" s="38" t="s">
        <v>234</v>
      </c>
      <c r="G122" s="38" t="s">
        <v>232</v>
      </c>
      <c r="H122" s="38" t="s">
        <v>274</v>
      </c>
      <c r="I122" s="21"/>
      <c r="J122" s="36">
        <v>40889</v>
      </c>
      <c r="K122" s="34" t="str">
        <f t="shared" si="21"/>
        <v>11,5</v>
      </c>
      <c r="L122" s="34">
        <f t="shared" si="28"/>
        <v>-5.737704918032782</v>
      </c>
      <c r="M122" s="34">
        <f t="shared" si="35"/>
        <v>-6.504065040650408</v>
      </c>
      <c r="N122" s="35" t="str">
        <f t="shared" si="22"/>
        <v>13,8</v>
      </c>
      <c r="O122" s="34">
        <f t="shared" si="29"/>
        <v>-5.479452054794509</v>
      </c>
      <c r="P122" s="34">
        <f t="shared" si="36"/>
        <v>-17.85714285714286</v>
      </c>
      <c r="Q122" s="35" t="str">
        <f t="shared" si="23"/>
        <v>18,1</v>
      </c>
      <c r="R122" s="34">
        <f t="shared" si="30"/>
        <v>-2.162162162162151</v>
      </c>
      <c r="S122" s="34">
        <f t="shared" si="37"/>
        <v>-15.81395348837209</v>
      </c>
      <c r="T122" s="35" t="str">
        <f t="shared" si="24"/>
        <v>8,8</v>
      </c>
      <c r="U122" s="34">
        <f t="shared" si="31"/>
        <v>-13.725490196078416</v>
      </c>
      <c r="V122" s="34">
        <f t="shared" si="38"/>
        <v>-7.368421052631568</v>
      </c>
      <c r="W122" s="35" t="str">
        <f t="shared" si="25"/>
        <v>11,7</v>
      </c>
      <c r="X122" s="34">
        <f t="shared" si="32"/>
        <v>-13.333333333333341</v>
      </c>
      <c r="Y122" s="34">
        <f t="shared" si="39"/>
        <v>-7.142857142857151</v>
      </c>
      <c r="Z122" s="35" t="str">
        <f t="shared" si="26"/>
        <v>11,6</v>
      </c>
      <c r="AA122" s="34">
        <f t="shared" si="33"/>
        <v>0</v>
      </c>
      <c r="AB122" s="34">
        <f t="shared" si="40"/>
        <v>-2.5210084033613467</v>
      </c>
      <c r="AC122" s="35" t="str">
        <f t="shared" si="27"/>
        <v>7,7</v>
      </c>
      <c r="AD122" s="34">
        <f t="shared" si="34"/>
        <v>-6.097560975609751</v>
      </c>
      <c r="AE122" s="34">
        <f t="shared" si="41"/>
        <v>28.333333333333343</v>
      </c>
    </row>
    <row r="123" spans="1:31" ht="11.25">
      <c r="A123" s="32">
        <v>40909</v>
      </c>
      <c r="B123" s="38" t="s">
        <v>245</v>
      </c>
      <c r="C123" s="38" t="s">
        <v>224</v>
      </c>
      <c r="D123" s="38" t="s">
        <v>129</v>
      </c>
      <c r="E123" s="38" t="s">
        <v>275</v>
      </c>
      <c r="F123" s="38" t="s">
        <v>244</v>
      </c>
      <c r="G123" s="38" t="s">
        <v>219</v>
      </c>
      <c r="H123" s="38" t="s">
        <v>276</v>
      </c>
      <c r="I123" s="21"/>
      <c r="J123" s="32">
        <v>40909</v>
      </c>
      <c r="K123" s="34" t="str">
        <f t="shared" si="21"/>
        <v>13,1</v>
      </c>
      <c r="L123" s="34">
        <f t="shared" si="28"/>
        <v>13.913043478260857</v>
      </c>
      <c r="M123" s="34">
        <f t="shared" si="35"/>
        <v>-13.245033112582782</v>
      </c>
      <c r="N123" s="35" t="str">
        <f t="shared" si="22"/>
        <v>15,0</v>
      </c>
      <c r="O123" s="34">
        <f t="shared" si="29"/>
        <v>8.695652173913038</v>
      </c>
      <c r="P123" s="34">
        <f t="shared" si="36"/>
        <v>-20.63492063492063</v>
      </c>
      <c r="Q123" s="35" t="str">
        <f t="shared" si="23"/>
        <v>20,1</v>
      </c>
      <c r="R123" s="34">
        <f t="shared" si="30"/>
        <v>11.049723756906072</v>
      </c>
      <c r="S123" s="34">
        <f t="shared" si="37"/>
        <v>-21.484375</v>
      </c>
      <c r="T123" s="35" t="str">
        <f t="shared" si="24"/>
        <v>9,9</v>
      </c>
      <c r="U123" s="34">
        <f t="shared" si="31"/>
        <v>12.5</v>
      </c>
      <c r="V123" s="34">
        <f t="shared" si="38"/>
        <v>-22.65625</v>
      </c>
      <c r="W123" s="35" t="str">
        <f t="shared" si="25"/>
        <v>13,5</v>
      </c>
      <c r="X123" s="34">
        <f t="shared" si="32"/>
        <v>15.384615384615397</v>
      </c>
      <c r="Y123" s="34">
        <f t="shared" si="39"/>
        <v>7.14285714285714</v>
      </c>
      <c r="Z123" s="35" t="str">
        <f t="shared" si="26"/>
        <v>13,3</v>
      </c>
      <c r="AA123" s="34">
        <f t="shared" si="33"/>
        <v>14.655172413793105</v>
      </c>
      <c r="AB123" s="34">
        <f t="shared" si="40"/>
        <v>-15.286624203821653</v>
      </c>
      <c r="AC123" s="35" t="str">
        <f t="shared" si="27"/>
        <v>8,3</v>
      </c>
      <c r="AD123" s="34">
        <f t="shared" si="34"/>
        <v>7.792207792207795</v>
      </c>
      <c r="AE123" s="34">
        <f t="shared" si="41"/>
        <v>-8.791208791208781</v>
      </c>
    </row>
    <row r="124" spans="1:31" ht="11.25">
      <c r="A124" s="36">
        <v>40940</v>
      </c>
      <c r="B124" s="38" t="s">
        <v>168</v>
      </c>
      <c r="C124" s="38" t="s">
        <v>246</v>
      </c>
      <c r="D124" s="38" t="s">
        <v>188</v>
      </c>
      <c r="E124" s="38" t="s">
        <v>235</v>
      </c>
      <c r="F124" s="38" t="s">
        <v>181</v>
      </c>
      <c r="G124" s="38" t="s">
        <v>266</v>
      </c>
      <c r="H124" s="38" t="s">
        <v>277</v>
      </c>
      <c r="I124" s="21"/>
      <c r="J124" s="36">
        <v>40940</v>
      </c>
      <c r="K124" s="34" t="str">
        <f t="shared" si="21"/>
        <v>14,3</v>
      </c>
      <c r="L124" s="34">
        <f t="shared" si="28"/>
        <v>9.160305343511466</v>
      </c>
      <c r="M124" s="34">
        <f t="shared" si="35"/>
        <v>-4.026845637583887</v>
      </c>
      <c r="N124" s="35" t="str">
        <f t="shared" si="22"/>
        <v>13,2</v>
      </c>
      <c r="O124" s="34">
        <f t="shared" si="29"/>
        <v>-12</v>
      </c>
      <c r="P124" s="34">
        <f t="shared" si="36"/>
        <v>-25.842696629213492</v>
      </c>
      <c r="Q124" s="35" t="str">
        <f t="shared" si="23"/>
        <v>18,6</v>
      </c>
      <c r="R124" s="34">
        <f t="shared" si="30"/>
        <v>-7.462686567164178</v>
      </c>
      <c r="S124" s="34">
        <f t="shared" si="37"/>
        <v>-17.699115044247783</v>
      </c>
      <c r="T124" s="35" t="str">
        <f t="shared" si="24"/>
        <v>10,5</v>
      </c>
      <c r="U124" s="34">
        <f t="shared" si="31"/>
        <v>6.060606060606055</v>
      </c>
      <c r="V124" s="34">
        <f t="shared" si="38"/>
        <v>-29.054054054054056</v>
      </c>
      <c r="W124" s="35" t="str">
        <f t="shared" si="25"/>
        <v>15,4</v>
      </c>
      <c r="X124" s="34">
        <f t="shared" si="32"/>
        <v>14.074074074074083</v>
      </c>
      <c r="Y124" s="34">
        <f t="shared" si="39"/>
        <v>14.074074074074083</v>
      </c>
      <c r="Z124" s="35" t="str">
        <f t="shared" si="26"/>
        <v>15,1</v>
      </c>
      <c r="AA124" s="34">
        <f t="shared" si="33"/>
        <v>13.533834586466153</v>
      </c>
      <c r="AB124" s="34">
        <f t="shared" si="40"/>
        <v>2.0270270270270174</v>
      </c>
      <c r="AC124" s="35" t="str">
        <f t="shared" si="27"/>
        <v>10,3</v>
      </c>
      <c r="AD124" s="34">
        <f t="shared" si="34"/>
        <v>24.09638554216866</v>
      </c>
      <c r="AE124" s="34">
        <f t="shared" si="41"/>
        <v>9.57446808510638</v>
      </c>
    </row>
    <row r="125" spans="1:31" ht="11.25">
      <c r="A125" s="36">
        <v>40969</v>
      </c>
      <c r="B125" s="38" t="s">
        <v>181</v>
      </c>
      <c r="C125" s="38" t="s">
        <v>187</v>
      </c>
      <c r="D125" s="38" t="s">
        <v>107</v>
      </c>
      <c r="E125" s="38" t="s">
        <v>227</v>
      </c>
      <c r="F125" s="38" t="s">
        <v>191</v>
      </c>
      <c r="G125" s="38" t="s">
        <v>171</v>
      </c>
      <c r="H125" s="38" t="s">
        <v>244</v>
      </c>
      <c r="I125" s="21"/>
      <c r="J125" s="36">
        <v>40970</v>
      </c>
      <c r="K125" s="34" t="str">
        <f t="shared" si="21"/>
        <v>15,4</v>
      </c>
      <c r="L125" s="34">
        <f t="shared" si="28"/>
        <v>7.692307692307687</v>
      </c>
      <c r="M125" s="34">
        <f t="shared" si="35"/>
        <v>0</v>
      </c>
      <c r="N125" s="35" t="str">
        <f t="shared" si="22"/>
        <v>16,3</v>
      </c>
      <c r="O125" s="34">
        <f t="shared" si="29"/>
        <v>23.484848484848484</v>
      </c>
      <c r="P125" s="34">
        <f t="shared" si="36"/>
        <v>-16.836734693877553</v>
      </c>
      <c r="Q125" s="35" t="str">
        <f t="shared" si="23"/>
        <v>20,4</v>
      </c>
      <c r="R125" s="34">
        <f t="shared" si="30"/>
        <v>9.677419354838701</v>
      </c>
      <c r="S125" s="34">
        <f t="shared" si="37"/>
        <v>-9.734513274336297</v>
      </c>
      <c r="T125" s="35" t="str">
        <f t="shared" si="24"/>
        <v>12,0</v>
      </c>
      <c r="U125" s="34">
        <f t="shared" si="31"/>
        <v>14.28571428571428</v>
      </c>
      <c r="V125" s="34">
        <f t="shared" si="38"/>
        <v>-7.692307692307687</v>
      </c>
      <c r="W125" s="35" t="str">
        <f t="shared" si="25"/>
        <v>16,8</v>
      </c>
      <c r="X125" s="34">
        <f t="shared" si="32"/>
        <v>9.090909090909083</v>
      </c>
      <c r="Y125" s="34">
        <f t="shared" si="39"/>
        <v>22.62773722627738</v>
      </c>
      <c r="Z125" s="35" t="str">
        <f t="shared" si="26"/>
        <v>15,3</v>
      </c>
      <c r="AA125" s="34">
        <f t="shared" si="33"/>
        <v>1.324503311258285</v>
      </c>
      <c r="AB125" s="34">
        <f t="shared" si="40"/>
        <v>-3.7735849056603765</v>
      </c>
      <c r="AC125" s="35" t="str">
        <f t="shared" si="27"/>
        <v>13,5</v>
      </c>
      <c r="AD125" s="34">
        <f t="shared" si="34"/>
        <v>31.06796116504853</v>
      </c>
      <c r="AE125" s="34">
        <f t="shared" si="41"/>
        <v>26.16822429906542</v>
      </c>
    </row>
    <row r="126" spans="1:31" ht="11.25">
      <c r="A126" s="36">
        <v>41001</v>
      </c>
      <c r="B126" s="38" t="s">
        <v>214</v>
      </c>
      <c r="C126" s="38" t="s">
        <v>198</v>
      </c>
      <c r="D126" s="38" t="s">
        <v>72</v>
      </c>
      <c r="E126" s="38" t="s">
        <v>227</v>
      </c>
      <c r="F126" s="38" t="s">
        <v>171</v>
      </c>
      <c r="G126" s="38" t="s">
        <v>214</v>
      </c>
      <c r="H126" s="38" t="s">
        <v>233</v>
      </c>
      <c r="I126" s="21"/>
      <c r="J126" s="36">
        <v>41001</v>
      </c>
      <c r="K126" s="34" t="str">
        <f t="shared" si="21"/>
        <v>14,7</v>
      </c>
      <c r="L126" s="34">
        <f t="shared" si="28"/>
        <v>-4.545454545454552</v>
      </c>
      <c r="M126" s="34">
        <f t="shared" si="35"/>
        <v>-8.125000000000004</v>
      </c>
      <c r="N126" s="35" t="str">
        <f t="shared" si="22"/>
        <v>15,2</v>
      </c>
      <c r="O126" s="34">
        <f t="shared" si="29"/>
        <v>-6.748466257668717</v>
      </c>
      <c r="P126" s="34">
        <f t="shared" si="36"/>
        <v>-13.636363636363647</v>
      </c>
      <c r="Q126" s="35" t="str">
        <f t="shared" si="23"/>
        <v>20,8</v>
      </c>
      <c r="R126" s="34">
        <f t="shared" si="30"/>
        <v>1.9607843137255054</v>
      </c>
      <c r="S126" s="34">
        <f t="shared" si="37"/>
        <v>-8.771929824561408</v>
      </c>
      <c r="T126" s="35" t="str">
        <f t="shared" si="24"/>
        <v>12,0</v>
      </c>
      <c r="U126" s="34">
        <f t="shared" si="31"/>
        <v>0</v>
      </c>
      <c r="V126" s="34">
        <f t="shared" si="38"/>
        <v>-10.447761194029848</v>
      </c>
      <c r="W126" s="35" t="str">
        <f t="shared" si="25"/>
        <v>15,3</v>
      </c>
      <c r="X126" s="34">
        <f t="shared" si="32"/>
        <v>-8.92857142857143</v>
      </c>
      <c r="Y126" s="34">
        <f t="shared" si="39"/>
        <v>23.38709677419355</v>
      </c>
      <c r="Z126" s="35" t="str">
        <f t="shared" si="26"/>
        <v>14,7</v>
      </c>
      <c r="AA126" s="34">
        <f t="shared" si="33"/>
        <v>-3.9215686274509887</v>
      </c>
      <c r="AB126" s="34">
        <f t="shared" si="40"/>
        <v>-16.94915254237288</v>
      </c>
      <c r="AC126" s="35" t="str">
        <f t="shared" si="27"/>
        <v>12,2</v>
      </c>
      <c r="AD126" s="34">
        <f t="shared" si="34"/>
        <v>-9.629629629629633</v>
      </c>
      <c r="AE126" s="34">
        <f t="shared" si="41"/>
        <v>6.0869565217391175</v>
      </c>
    </row>
    <row r="127" spans="1:31" ht="11.25">
      <c r="A127" s="36">
        <v>41032</v>
      </c>
      <c r="B127" s="38" t="s">
        <v>217</v>
      </c>
      <c r="C127" s="38" t="s">
        <v>165</v>
      </c>
      <c r="D127" s="38" t="s">
        <v>62</v>
      </c>
      <c r="E127" s="38" t="s">
        <v>255</v>
      </c>
      <c r="F127" s="38" t="s">
        <v>255</v>
      </c>
      <c r="G127" s="38" t="s">
        <v>168</v>
      </c>
      <c r="H127" s="38" t="s">
        <v>272</v>
      </c>
      <c r="I127" s="21"/>
      <c r="J127" s="36">
        <v>41032</v>
      </c>
      <c r="K127" s="34" t="str">
        <f t="shared" si="21"/>
        <v>13,9</v>
      </c>
      <c r="L127" s="34">
        <f t="shared" si="28"/>
        <v>-5.442176870748295</v>
      </c>
      <c r="M127" s="34">
        <f t="shared" si="35"/>
        <v>-13.124999999999998</v>
      </c>
      <c r="N127" s="35" t="str">
        <f t="shared" si="22"/>
        <v>17,3</v>
      </c>
      <c r="O127" s="34">
        <f t="shared" si="29"/>
        <v>13.815789473684227</v>
      </c>
      <c r="P127" s="34">
        <f t="shared" si="36"/>
        <v>-1.7045454545454586</v>
      </c>
      <c r="Q127" s="35" t="str">
        <f t="shared" si="23"/>
        <v>19,4</v>
      </c>
      <c r="R127" s="34">
        <f t="shared" si="30"/>
        <v>-6.730769230769241</v>
      </c>
      <c r="S127" s="34">
        <f t="shared" si="37"/>
        <v>-14.9122807017544</v>
      </c>
      <c r="T127" s="35" t="str">
        <f t="shared" si="24"/>
        <v>12,4</v>
      </c>
      <c r="U127" s="34">
        <f t="shared" si="31"/>
        <v>3.3333333333333437</v>
      </c>
      <c r="V127" s="34">
        <f t="shared" si="38"/>
        <v>-7.462686567164178</v>
      </c>
      <c r="W127" s="35" t="str">
        <f t="shared" si="25"/>
        <v>12,4</v>
      </c>
      <c r="X127" s="34">
        <f t="shared" si="32"/>
        <v>-18.954248366013072</v>
      </c>
      <c r="Y127" s="34">
        <f t="shared" si="39"/>
        <v>0</v>
      </c>
      <c r="Z127" s="35" t="str">
        <f t="shared" si="26"/>
        <v>14,3</v>
      </c>
      <c r="AA127" s="34">
        <f t="shared" si="33"/>
        <v>-2.7210884353741416</v>
      </c>
      <c r="AB127" s="34">
        <f t="shared" si="40"/>
        <v>-19.209039548022588</v>
      </c>
      <c r="AC127" s="35" t="str">
        <f t="shared" si="27"/>
        <v>10,2</v>
      </c>
      <c r="AD127" s="34">
        <f t="shared" si="34"/>
        <v>-16.393442622950815</v>
      </c>
      <c r="AE127" s="34">
        <f t="shared" si="41"/>
        <v>-11.304347826086957</v>
      </c>
    </row>
    <row r="128" spans="1:31" ht="11.25">
      <c r="A128" s="36">
        <v>41064</v>
      </c>
      <c r="B128" s="38" t="s">
        <v>217</v>
      </c>
      <c r="C128" s="38" t="s">
        <v>183</v>
      </c>
      <c r="D128" s="38" t="s">
        <v>225</v>
      </c>
      <c r="E128" s="38" t="s">
        <v>270</v>
      </c>
      <c r="F128" s="38" t="s">
        <v>252</v>
      </c>
      <c r="G128" s="38" t="s">
        <v>171</v>
      </c>
      <c r="H128" s="38" t="s">
        <v>278</v>
      </c>
      <c r="I128" s="21"/>
      <c r="J128" s="36">
        <v>41064</v>
      </c>
      <c r="K128" s="34" t="str">
        <f t="shared" si="21"/>
        <v>13,9</v>
      </c>
      <c r="L128" s="34">
        <f t="shared" si="28"/>
        <v>0</v>
      </c>
      <c r="M128" s="34">
        <f t="shared" si="35"/>
        <v>-6.711409395973156</v>
      </c>
      <c r="N128" s="35" t="str">
        <f t="shared" si="22"/>
        <v>16,0</v>
      </c>
      <c r="O128" s="34">
        <f t="shared" si="29"/>
        <v>-7.514450867052025</v>
      </c>
      <c r="P128" s="34">
        <f t="shared" si="36"/>
        <v>-10.1123595505618</v>
      </c>
      <c r="Q128" s="35" t="str">
        <f t="shared" si="23"/>
        <v>18,9</v>
      </c>
      <c r="R128" s="34">
        <f t="shared" si="30"/>
        <v>-2.577319587628868</v>
      </c>
      <c r="S128" s="34">
        <f t="shared" si="37"/>
        <v>-16.371681415929217</v>
      </c>
      <c r="T128" s="35" t="str">
        <f t="shared" si="24"/>
        <v>10,6</v>
      </c>
      <c r="U128" s="34">
        <f t="shared" si="31"/>
        <v>-14.516129032258075</v>
      </c>
      <c r="V128" s="34">
        <f t="shared" si="38"/>
        <v>-28.37837837837839</v>
      </c>
      <c r="W128" s="35" t="str">
        <f t="shared" si="25"/>
        <v>12,1</v>
      </c>
      <c r="X128" s="34">
        <f t="shared" si="32"/>
        <v>-2.4193548387096864</v>
      </c>
      <c r="Y128" s="34">
        <f t="shared" si="39"/>
        <v>-10.370370370370374</v>
      </c>
      <c r="Z128" s="35" t="str">
        <f t="shared" si="26"/>
        <v>15,3</v>
      </c>
      <c r="AA128" s="34">
        <f t="shared" si="33"/>
        <v>6.9930069930070005</v>
      </c>
      <c r="AB128" s="34">
        <f t="shared" si="40"/>
        <v>3.378378378378377</v>
      </c>
      <c r="AC128" s="35" t="str">
        <f t="shared" si="27"/>
        <v>10,1</v>
      </c>
      <c r="AD128" s="34">
        <f t="shared" si="34"/>
        <v>-0.9803921568627416</v>
      </c>
      <c r="AE128" s="34">
        <f t="shared" si="41"/>
        <v>7.446808510638281</v>
      </c>
    </row>
    <row r="129" spans="1:31" ht="11.25">
      <c r="A129" s="36">
        <v>41095</v>
      </c>
      <c r="B129" s="38" t="s">
        <v>247</v>
      </c>
      <c r="C129" s="38" t="s">
        <v>163</v>
      </c>
      <c r="D129" s="38" t="s">
        <v>208</v>
      </c>
      <c r="E129" s="38" t="s">
        <v>250</v>
      </c>
      <c r="F129" s="38" t="s">
        <v>246</v>
      </c>
      <c r="G129" s="38" t="s">
        <v>240</v>
      </c>
      <c r="H129" s="38" t="s">
        <v>263</v>
      </c>
      <c r="I129" s="21"/>
      <c r="J129" s="36">
        <v>41095</v>
      </c>
      <c r="K129" s="34" t="str">
        <f t="shared" si="21"/>
        <v>12,8</v>
      </c>
      <c r="L129" s="34">
        <f t="shared" si="28"/>
        <v>-7.913669064748197</v>
      </c>
      <c r="M129" s="34">
        <f t="shared" si="35"/>
        <v>-12.925170068027203</v>
      </c>
      <c r="N129" s="35" t="str">
        <f t="shared" si="22"/>
        <v>17,2</v>
      </c>
      <c r="O129" s="34">
        <f t="shared" si="29"/>
        <v>7.499999999999996</v>
      </c>
      <c r="P129" s="34">
        <f t="shared" si="36"/>
        <v>13.157894736842103</v>
      </c>
      <c r="Q129" s="35" t="str">
        <f t="shared" si="23"/>
        <v>17,9</v>
      </c>
      <c r="R129" s="34">
        <f t="shared" si="30"/>
        <v>-5.291005291005291</v>
      </c>
      <c r="S129" s="34">
        <f t="shared" si="37"/>
        <v>-18.2648401826484</v>
      </c>
      <c r="T129" s="35" t="str">
        <f t="shared" si="24"/>
        <v>10,4</v>
      </c>
      <c r="U129" s="34">
        <f t="shared" si="31"/>
        <v>-1.8867924528301772</v>
      </c>
      <c r="V129" s="34">
        <f t="shared" si="38"/>
        <v>-8.771929824561408</v>
      </c>
      <c r="W129" s="35" t="str">
        <f t="shared" si="25"/>
        <v>13,2</v>
      </c>
      <c r="X129" s="34">
        <f t="shared" si="32"/>
        <v>9.090909090909083</v>
      </c>
      <c r="Y129" s="34">
        <f t="shared" si="39"/>
        <v>3.124999999999978</v>
      </c>
      <c r="Z129" s="35" t="str">
        <f t="shared" si="26"/>
        <v>12,5</v>
      </c>
      <c r="AA129" s="34">
        <f t="shared" si="33"/>
        <v>-18.300653594771244</v>
      </c>
      <c r="AB129" s="34">
        <f t="shared" si="40"/>
        <v>-21.383647798742146</v>
      </c>
      <c r="AC129" s="35" t="str">
        <f t="shared" si="27"/>
        <v>9,5</v>
      </c>
      <c r="AD129" s="34">
        <f t="shared" si="34"/>
        <v>-5.940594059405935</v>
      </c>
      <c r="AE129" s="34">
        <f t="shared" si="41"/>
        <v>-10.377358490566035</v>
      </c>
    </row>
    <row r="130" spans="1:31" ht="11.25">
      <c r="A130" s="36">
        <v>41127</v>
      </c>
      <c r="B130" s="38" t="s">
        <v>247</v>
      </c>
      <c r="C130" s="38" t="s">
        <v>99</v>
      </c>
      <c r="D130" s="38" t="s">
        <v>141</v>
      </c>
      <c r="E130" s="38" t="s">
        <v>269</v>
      </c>
      <c r="F130" s="38" t="s">
        <v>247</v>
      </c>
      <c r="G130" s="38" t="s">
        <v>219</v>
      </c>
      <c r="H130" s="38" t="s">
        <v>279</v>
      </c>
      <c r="I130" s="21"/>
      <c r="J130" s="36">
        <v>41127</v>
      </c>
      <c r="K130" s="34" t="str">
        <f t="shared" si="21"/>
        <v>12,8</v>
      </c>
      <c r="L130" s="34">
        <f t="shared" si="28"/>
        <v>0</v>
      </c>
      <c r="M130" s="34">
        <f t="shared" si="35"/>
        <v>-13.513513513513509</v>
      </c>
      <c r="N130" s="35" t="str">
        <f t="shared" si="22"/>
        <v>17,0</v>
      </c>
      <c r="O130" s="34">
        <f t="shared" si="29"/>
        <v>-1.1627906976744096</v>
      </c>
      <c r="P130" s="34">
        <f t="shared" si="36"/>
        <v>4.938271604938271</v>
      </c>
      <c r="Q130" s="35" t="str">
        <f t="shared" si="23"/>
        <v>16,4</v>
      </c>
      <c r="R130" s="34">
        <f t="shared" si="30"/>
        <v>-8.37988826815642</v>
      </c>
      <c r="S130" s="34">
        <f t="shared" si="37"/>
        <v>-17.587939698492463</v>
      </c>
      <c r="T130" s="35" t="str">
        <f t="shared" si="24"/>
        <v>9,4</v>
      </c>
      <c r="U130" s="34">
        <f t="shared" si="31"/>
        <v>-9.615384615384615</v>
      </c>
      <c r="V130" s="34">
        <f t="shared" si="38"/>
        <v>-22.314049586776854</v>
      </c>
      <c r="W130" s="35" t="str">
        <f t="shared" si="25"/>
        <v>12,8</v>
      </c>
      <c r="X130" s="34">
        <f t="shared" si="32"/>
        <v>-3.0303030303030165</v>
      </c>
      <c r="Y130" s="34">
        <f t="shared" si="39"/>
        <v>-7.246376811594201</v>
      </c>
      <c r="Z130" s="35" t="str">
        <f t="shared" si="26"/>
        <v>13,3</v>
      </c>
      <c r="AA130" s="34">
        <f t="shared" si="33"/>
        <v>6.400000000000006</v>
      </c>
      <c r="AB130" s="34">
        <f t="shared" si="40"/>
        <v>-12.49999999999999</v>
      </c>
      <c r="AC130" s="35" t="str">
        <f t="shared" si="27"/>
        <v>8,5</v>
      </c>
      <c r="AD130" s="34">
        <f t="shared" si="34"/>
        <v>-10.526315789473683</v>
      </c>
      <c r="AE130" s="34">
        <f t="shared" si="41"/>
        <v>-34.61538461538461</v>
      </c>
    </row>
    <row r="131" spans="1:31" ht="11.25">
      <c r="A131" s="36">
        <v>41159</v>
      </c>
      <c r="B131" s="38" t="s">
        <v>223</v>
      </c>
      <c r="C131" s="38" t="s">
        <v>223</v>
      </c>
      <c r="D131" s="38" t="s">
        <v>96</v>
      </c>
      <c r="E131" s="38" t="s">
        <v>280</v>
      </c>
      <c r="F131" s="38" t="s">
        <v>240</v>
      </c>
      <c r="G131" s="38" t="s">
        <v>166</v>
      </c>
      <c r="H131" s="38" t="s">
        <v>281</v>
      </c>
      <c r="I131" s="21"/>
      <c r="J131" s="36">
        <v>41159</v>
      </c>
      <c r="K131" s="34" t="str">
        <f>B131</f>
        <v>13,0</v>
      </c>
      <c r="L131" s="34">
        <f t="shared" si="28"/>
        <v>1.5625</v>
      </c>
      <c r="M131" s="34">
        <f>+((K131/K119)-1)*100</f>
        <v>-11.564625850340127</v>
      </c>
      <c r="N131" s="35" t="str">
        <f>C131</f>
        <v>13,0</v>
      </c>
      <c r="O131" s="34">
        <f t="shared" si="29"/>
        <v>-23.529411764705888</v>
      </c>
      <c r="P131" s="34">
        <f>+((N131/N119)-1)*100</f>
        <v>-17.721518987341778</v>
      </c>
      <c r="Q131" s="35" t="str">
        <f>D131</f>
        <v>15,8</v>
      </c>
      <c r="R131" s="34">
        <f t="shared" si="30"/>
        <v>-3.658536585365846</v>
      </c>
      <c r="S131" s="34">
        <f>+((Q131/Q119)-1)*100</f>
        <v>-20.603015075376874</v>
      </c>
      <c r="T131" s="35" t="str">
        <f>E131</f>
        <v>9,7</v>
      </c>
      <c r="U131" s="34">
        <f t="shared" si="31"/>
        <v>3.1914893617021267</v>
      </c>
      <c r="V131" s="34">
        <f>+((T131/T119)-1)*100</f>
        <v>-21.7741935483871</v>
      </c>
      <c r="W131" s="35" t="str">
        <f>F131</f>
        <v>12,5</v>
      </c>
      <c r="X131" s="34">
        <f t="shared" si="32"/>
        <v>-2.34375</v>
      </c>
      <c r="Y131" s="34">
        <f>+((W131/W119)-1)*100</f>
        <v>-19.354838709677423</v>
      </c>
      <c r="Z131" s="35" t="str">
        <f>G131</f>
        <v>14,4</v>
      </c>
      <c r="AA131" s="34">
        <f t="shared" si="33"/>
        <v>8.270676691729317</v>
      </c>
      <c r="AB131" s="34">
        <f>+((Z131/Z119)-1)*100</f>
        <v>0.6993006993006867</v>
      </c>
      <c r="AC131" s="35" t="str">
        <f>H131</f>
        <v>9,3</v>
      </c>
      <c r="AD131" s="34">
        <f t="shared" si="34"/>
        <v>9.411764705882364</v>
      </c>
      <c r="AE131" s="34">
        <f>+((AC131/AC119)-1)*100</f>
        <v>-25</v>
      </c>
    </row>
    <row r="132" spans="1:31" ht="11.25">
      <c r="A132" s="36">
        <v>41190</v>
      </c>
      <c r="B132" s="38" t="s">
        <v>223</v>
      </c>
      <c r="C132" s="38" t="s">
        <v>178</v>
      </c>
      <c r="D132" s="38" t="s">
        <v>191</v>
      </c>
      <c r="E132" s="38" t="s">
        <v>238</v>
      </c>
      <c r="F132" s="38" t="s">
        <v>247</v>
      </c>
      <c r="G132" s="38" t="s">
        <v>249</v>
      </c>
      <c r="H132" s="38" t="s">
        <v>238</v>
      </c>
      <c r="I132" s="21"/>
      <c r="J132" s="36">
        <v>41190</v>
      </c>
      <c r="K132" s="34" t="str">
        <f>B132</f>
        <v>13,0</v>
      </c>
      <c r="L132" s="34">
        <f t="shared" si="28"/>
        <v>0</v>
      </c>
      <c r="M132" s="34">
        <f>+((K132/K120)-1)*100</f>
        <v>-3.703703703703709</v>
      </c>
      <c r="N132" s="35" t="str">
        <f>C132</f>
        <v>16,2</v>
      </c>
      <c r="O132" s="34">
        <f t="shared" si="29"/>
        <v>24.615384615384617</v>
      </c>
      <c r="P132" s="34">
        <f>+((N132/N120)-1)*100</f>
        <v>3.1847133757961776</v>
      </c>
      <c r="Q132" s="35" t="str">
        <f>D132</f>
        <v>16,8</v>
      </c>
      <c r="R132" s="34">
        <f t="shared" si="30"/>
        <v>6.329113924050622</v>
      </c>
      <c r="S132" s="34">
        <f>+((Q132/Q120)-1)*100</f>
        <v>-14.28571428571429</v>
      </c>
      <c r="T132" s="35" t="str">
        <f>E132</f>
        <v>9,0</v>
      </c>
      <c r="U132" s="34">
        <f t="shared" si="31"/>
        <v>-7.216494845360821</v>
      </c>
      <c r="V132" s="34">
        <f>+((T132/T120)-1)*100</f>
        <v>-15.094339622641506</v>
      </c>
      <c r="W132" s="35" t="str">
        <f>F132</f>
        <v>12,8</v>
      </c>
      <c r="X132" s="34">
        <f t="shared" si="32"/>
        <v>2.400000000000002</v>
      </c>
      <c r="Y132" s="34">
        <f>+((W132/W120)-1)*100</f>
        <v>-12.328767123287665</v>
      </c>
      <c r="Z132" s="35" t="str">
        <f>G132</f>
        <v>14,0</v>
      </c>
      <c r="AA132" s="34">
        <f t="shared" si="33"/>
        <v>-2.777777777777779</v>
      </c>
      <c r="AB132" s="34">
        <f>+((Z132/Z120)-1)*100</f>
        <v>6.870229007633588</v>
      </c>
      <c r="AC132" s="35" t="str">
        <f>H132</f>
        <v>9,0</v>
      </c>
      <c r="AD132" s="34">
        <f t="shared" si="34"/>
        <v>-3.2258064516129115</v>
      </c>
      <c r="AE132" s="34">
        <f>+((AC132/AC120)-1)*100</f>
        <v>-14.28571428571429</v>
      </c>
    </row>
    <row r="133" spans="1:31" ht="11.25">
      <c r="A133" s="36">
        <v>41222</v>
      </c>
      <c r="B133" s="33" t="s">
        <v>220</v>
      </c>
      <c r="C133" s="33" t="s">
        <v>237</v>
      </c>
      <c r="D133" s="33" t="s">
        <v>101</v>
      </c>
      <c r="E133" s="33" t="s">
        <v>276</v>
      </c>
      <c r="F133" s="33" t="s">
        <v>270</v>
      </c>
      <c r="G133" s="33" t="s">
        <v>255</v>
      </c>
      <c r="H133" s="33" t="s">
        <v>274</v>
      </c>
      <c r="I133" s="21"/>
      <c r="J133" s="36">
        <v>41222</v>
      </c>
      <c r="K133" s="34" t="str">
        <f>B133</f>
        <v>11,4</v>
      </c>
      <c r="L133" s="34">
        <f t="shared" si="28"/>
        <v>-12.307692307692308</v>
      </c>
      <c r="M133" s="34">
        <f>+((K133/K121)-1)*100</f>
        <v>-6.5573770491803245</v>
      </c>
      <c r="N133" s="35" t="str">
        <f>C133</f>
        <v>14,1</v>
      </c>
      <c r="O133" s="34">
        <f t="shared" si="29"/>
        <v>-12.962962962962965</v>
      </c>
      <c r="P133" s="34">
        <f>+((N133/N121)-1)*100</f>
        <v>-3.424657534246578</v>
      </c>
      <c r="Q133" s="35" t="str">
        <f>D133</f>
        <v>14,5</v>
      </c>
      <c r="R133" s="34">
        <f t="shared" si="30"/>
        <v>-13.690476190476197</v>
      </c>
      <c r="S133" s="34">
        <f>+((Q133/Q121)-1)*100</f>
        <v>-21.62162162162162</v>
      </c>
      <c r="T133" s="35" t="str">
        <f>E133</f>
        <v>8,3</v>
      </c>
      <c r="U133" s="34">
        <f t="shared" si="31"/>
        <v>-7.777777777777772</v>
      </c>
      <c r="V133" s="34">
        <f>+((T133/T121)-1)*100</f>
        <v>-18.627450980392148</v>
      </c>
      <c r="W133" s="35" t="str">
        <f>F133</f>
        <v>10,6</v>
      </c>
      <c r="X133" s="34">
        <f t="shared" si="32"/>
        <v>-17.18750000000001</v>
      </c>
      <c r="Y133" s="34">
        <f>+((W133/W121)-1)*100</f>
        <v>-21.48148148148148</v>
      </c>
      <c r="Z133" s="35" t="str">
        <f>G133</f>
        <v>12,4</v>
      </c>
      <c r="AA133" s="34">
        <f t="shared" si="33"/>
        <v>-11.428571428571422</v>
      </c>
      <c r="AB133" s="34">
        <f>+((Z133/Z121)-1)*100</f>
        <v>6.896551724137945</v>
      </c>
      <c r="AC133" s="35" t="str">
        <f>H133</f>
        <v>7,7</v>
      </c>
      <c r="AD133" s="34">
        <f t="shared" si="34"/>
        <v>-14.444444444444438</v>
      </c>
      <c r="AE133" s="34">
        <f>+((AC133/AC121)-1)*100</f>
        <v>-6.097560975609751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2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11.2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11.2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11.2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11.2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11.2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11.2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11.2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11.2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11.2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11.2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11.2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11.2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11.2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11.2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11.2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11.2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11.2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11.2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11.2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11.2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11.2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11.2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11.2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11.2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11.2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11.2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11.2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11.2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11.2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11.2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11.2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11.2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11.2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11.2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11.2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11.2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11.2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11.2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11.2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11.2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11.2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11.2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11.2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11.2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11.2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11.2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11.2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11.2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11.2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11.2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11.2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11.2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11.2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11.2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11.2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11.2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11.2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11.2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11.2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11.2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11.2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11.2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11.2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11.2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11.2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11.2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11.2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11.2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11.2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11.2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11.2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11.2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11.2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11.2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11.2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11.2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11.2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11.2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11.2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11.2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11.2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11.2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11.2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11.2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11.2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11.2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11.2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11.2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11.2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11.2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11.2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11.2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11.2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11.2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11.2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11.2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11.2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11.2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11.2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11.2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11.2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11.2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11.2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11.2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11.2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11.2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11.2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11.2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11.2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11.2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11.2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11.2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11.2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11.2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11.2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11.25">
      <c r="A121" s="15">
        <v>40848</v>
      </c>
      <c r="B121" s="16">
        <v>3</v>
      </c>
      <c r="C121" s="17">
        <v>-0.2</v>
      </c>
      <c r="D121" s="17">
        <v>0.1</v>
      </c>
      <c r="E121" s="16">
        <v>2.1</v>
      </c>
      <c r="F121" s="17">
        <v>-0.4</v>
      </c>
      <c r="G121" s="17">
        <v>-1</v>
      </c>
      <c r="H121" s="16">
        <v>1.9</v>
      </c>
      <c r="I121" s="17">
        <v>-1.7</v>
      </c>
      <c r="J121" s="17">
        <v>-0.7</v>
      </c>
      <c r="K121" s="16">
        <v>3.5</v>
      </c>
      <c r="L121" s="17">
        <v>0.4</v>
      </c>
      <c r="M121" s="17">
        <v>1.1</v>
      </c>
      <c r="N121" s="16">
        <v>2.7</v>
      </c>
      <c r="O121" s="17">
        <v>0.2</v>
      </c>
      <c r="P121" s="17">
        <v>0.4</v>
      </c>
      <c r="Q121" s="16">
        <v>3.3</v>
      </c>
      <c r="R121" s="17">
        <v>-0.1</v>
      </c>
      <c r="S121" s="17">
        <v>0</v>
      </c>
      <c r="T121" s="16">
        <v>2.5</v>
      </c>
      <c r="U121" s="17">
        <v>-0.7</v>
      </c>
      <c r="V121" s="17">
        <v>0.1</v>
      </c>
    </row>
    <row r="122" spans="1:22" ht="11.25">
      <c r="A122" s="12">
        <v>40878</v>
      </c>
      <c r="B122" s="13">
        <v>2.5</v>
      </c>
      <c r="C122" s="14">
        <v>-0.5</v>
      </c>
      <c r="D122" s="14">
        <v>0</v>
      </c>
      <c r="E122" s="13">
        <v>1</v>
      </c>
      <c r="F122" s="14">
        <v>-1.1</v>
      </c>
      <c r="G122" s="14">
        <v>-1.1</v>
      </c>
      <c r="H122" s="13">
        <v>2.7</v>
      </c>
      <c r="I122" s="14">
        <v>0.8</v>
      </c>
      <c r="J122" s="14">
        <v>0.9</v>
      </c>
      <c r="K122" s="13">
        <v>2</v>
      </c>
      <c r="L122" s="14">
        <v>-1.5</v>
      </c>
      <c r="M122" s="14">
        <v>-0.2</v>
      </c>
      <c r="N122" s="13">
        <v>1.6</v>
      </c>
      <c r="O122" s="14">
        <v>-1.1</v>
      </c>
      <c r="P122" s="14">
        <v>-0.4</v>
      </c>
      <c r="Q122" s="13">
        <v>3.2</v>
      </c>
      <c r="R122" s="14">
        <v>-0.09999999999999964</v>
      </c>
      <c r="S122" s="14">
        <v>0.3</v>
      </c>
      <c r="T122" s="13">
        <v>2</v>
      </c>
      <c r="U122" s="14">
        <v>-0.5</v>
      </c>
      <c r="V122" s="14">
        <v>0.2</v>
      </c>
    </row>
    <row r="123" spans="1:22" ht="11.25">
      <c r="A123" s="8">
        <v>40909</v>
      </c>
      <c r="B123" s="9">
        <v>3.1</v>
      </c>
      <c r="C123" s="3">
        <v>0.6</v>
      </c>
      <c r="D123" s="3">
        <v>0.1</v>
      </c>
      <c r="E123" s="9">
        <v>1.3</v>
      </c>
      <c r="F123" s="3">
        <v>0.3</v>
      </c>
      <c r="G123" s="3">
        <v>-2.1</v>
      </c>
      <c r="H123" s="9">
        <v>3.4</v>
      </c>
      <c r="I123" s="3">
        <v>0.7</v>
      </c>
      <c r="J123" s="3">
        <v>0.3</v>
      </c>
      <c r="K123" s="9">
        <v>2.9</v>
      </c>
      <c r="L123" s="3">
        <v>0.9</v>
      </c>
      <c r="M123" s="3">
        <v>-0.4</v>
      </c>
      <c r="N123" s="9">
        <v>2.5</v>
      </c>
      <c r="O123" s="3">
        <v>0.9</v>
      </c>
      <c r="P123" s="3">
        <v>0.4</v>
      </c>
      <c r="Q123" s="9">
        <v>3.6</v>
      </c>
      <c r="R123" s="3">
        <v>0.4</v>
      </c>
      <c r="S123" s="3">
        <v>0.3</v>
      </c>
      <c r="T123" s="9">
        <v>2.6</v>
      </c>
      <c r="U123" s="3">
        <v>0.6</v>
      </c>
      <c r="V123" s="3">
        <v>-0.3</v>
      </c>
    </row>
    <row r="124" spans="1:22" ht="11.25">
      <c r="A124" s="7">
        <v>40940</v>
      </c>
      <c r="B124" s="9">
        <v>3.3</v>
      </c>
      <c r="C124" s="3">
        <v>0.2</v>
      </c>
      <c r="D124" s="3">
        <v>0.5</v>
      </c>
      <c r="E124" s="9">
        <v>2.6</v>
      </c>
      <c r="F124" s="3">
        <v>1.3</v>
      </c>
      <c r="G124" s="3">
        <v>0.1</v>
      </c>
      <c r="H124" s="9">
        <v>3.8</v>
      </c>
      <c r="I124" s="3">
        <v>0.4</v>
      </c>
      <c r="J124" s="3">
        <v>0.3</v>
      </c>
      <c r="K124" s="9">
        <v>3.2</v>
      </c>
      <c r="L124" s="3">
        <v>0.3</v>
      </c>
      <c r="M124" s="3">
        <v>-0.7</v>
      </c>
      <c r="N124" s="9">
        <v>3</v>
      </c>
      <c r="O124" s="3">
        <v>0.5</v>
      </c>
      <c r="P124" s="3">
        <v>1.3</v>
      </c>
      <c r="Q124" s="9">
        <v>3.5</v>
      </c>
      <c r="R124" s="3">
        <v>-0.1</v>
      </c>
      <c r="S124" s="3">
        <v>0.5</v>
      </c>
      <c r="T124" s="9">
        <v>2.8</v>
      </c>
      <c r="U124" s="3">
        <v>0.2</v>
      </c>
      <c r="V124" s="3">
        <v>0.5</v>
      </c>
    </row>
    <row r="125" spans="1:22" ht="11.25">
      <c r="A125" s="7">
        <v>40969</v>
      </c>
      <c r="B125" s="9">
        <v>4.2</v>
      </c>
      <c r="C125" s="3">
        <v>0.9</v>
      </c>
      <c r="D125" s="3">
        <v>1.1</v>
      </c>
      <c r="E125" s="9">
        <v>3.5</v>
      </c>
      <c r="F125" s="3">
        <v>0.9</v>
      </c>
      <c r="G125" s="3">
        <v>0.8</v>
      </c>
      <c r="H125" s="9">
        <v>3.8</v>
      </c>
      <c r="I125" s="3">
        <v>0</v>
      </c>
      <c r="J125" s="3">
        <v>0.2</v>
      </c>
      <c r="K125" s="9">
        <v>3.5</v>
      </c>
      <c r="L125" s="3">
        <v>0.3</v>
      </c>
      <c r="M125" s="3">
        <v>0.4</v>
      </c>
      <c r="N125" s="9">
        <v>3.2</v>
      </c>
      <c r="O125" s="3">
        <v>0.2</v>
      </c>
      <c r="P125" s="3">
        <v>1.2</v>
      </c>
      <c r="Q125" s="9">
        <v>5</v>
      </c>
      <c r="R125" s="3">
        <v>1.5</v>
      </c>
      <c r="S125" s="3">
        <v>1.5</v>
      </c>
      <c r="T125" s="9">
        <v>3.7</v>
      </c>
      <c r="U125" s="3">
        <v>0.9</v>
      </c>
      <c r="V125" s="3">
        <v>1.2</v>
      </c>
    </row>
    <row r="126" spans="1:22" ht="11.2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11.25">
      <c r="A127" s="7">
        <v>41030</v>
      </c>
      <c r="B127" s="9">
        <v>3.7</v>
      </c>
      <c r="C127" s="3">
        <v>-0.6</v>
      </c>
      <c r="D127" s="3">
        <v>0.5</v>
      </c>
      <c r="E127" s="9">
        <v>4.5</v>
      </c>
      <c r="F127" s="3">
        <v>1.7</v>
      </c>
      <c r="G127" s="3">
        <v>1.2</v>
      </c>
      <c r="H127" s="9">
        <v>2.5</v>
      </c>
      <c r="I127" s="3">
        <v>-1.1</v>
      </c>
      <c r="J127" s="3">
        <v>-1</v>
      </c>
      <c r="K127" s="9">
        <v>3.2</v>
      </c>
      <c r="L127" s="3">
        <v>-0.4</v>
      </c>
      <c r="M127" s="3">
        <v>1</v>
      </c>
      <c r="N127" s="9">
        <v>1.4</v>
      </c>
      <c r="O127" s="3">
        <v>-1.5</v>
      </c>
      <c r="P127" s="3">
        <v>-1.3</v>
      </c>
      <c r="Q127" s="9">
        <v>4.7</v>
      </c>
      <c r="R127" s="3">
        <v>-0.7</v>
      </c>
      <c r="S127" s="3">
        <v>1.1</v>
      </c>
      <c r="T127" s="9">
        <v>3.6</v>
      </c>
      <c r="U127" s="3">
        <v>0.1</v>
      </c>
      <c r="V127" s="3">
        <v>0.4</v>
      </c>
    </row>
    <row r="128" spans="1:22" ht="11.25">
      <c r="A128" s="7">
        <v>41061</v>
      </c>
      <c r="B128" s="9">
        <v>3.4</v>
      </c>
      <c r="C128" s="3">
        <v>-0.3</v>
      </c>
      <c r="D128" s="3">
        <v>-0.2</v>
      </c>
      <c r="E128" s="9">
        <v>2.8</v>
      </c>
      <c r="F128" s="3">
        <v>-1.7</v>
      </c>
      <c r="G128" s="3">
        <v>0.4</v>
      </c>
      <c r="H128" s="9">
        <v>2</v>
      </c>
      <c r="I128" s="3">
        <v>-0.5</v>
      </c>
      <c r="J128" s="3">
        <v>-1</v>
      </c>
      <c r="K128" s="9">
        <v>2.3</v>
      </c>
      <c r="L128" s="3">
        <v>-0.9</v>
      </c>
      <c r="M128" s="3">
        <v>0.3</v>
      </c>
      <c r="N128" s="9">
        <v>1.9</v>
      </c>
      <c r="O128" s="3">
        <v>0.5</v>
      </c>
      <c r="P128" s="3">
        <v>-1.4</v>
      </c>
      <c r="Q128" s="9">
        <v>4.3</v>
      </c>
      <c r="R128" s="3">
        <v>-0.4</v>
      </c>
      <c r="S128" s="3">
        <v>-0.10000000000000053</v>
      </c>
      <c r="T128" s="9">
        <v>3.4</v>
      </c>
      <c r="U128" s="3">
        <v>-0.2</v>
      </c>
      <c r="V128" s="3">
        <v>0.5</v>
      </c>
    </row>
    <row r="129" spans="1:22" ht="11.25">
      <c r="A129" s="7">
        <v>41091</v>
      </c>
      <c r="B129" s="9">
        <v>2.9</v>
      </c>
      <c r="C129" s="3">
        <v>-0.5</v>
      </c>
      <c r="D129" s="3">
        <v>-0.9</v>
      </c>
      <c r="E129" s="9">
        <v>3.5</v>
      </c>
      <c r="F129" s="3">
        <v>0.7</v>
      </c>
      <c r="G129" s="3">
        <v>-0.3</v>
      </c>
      <c r="H129" s="9">
        <v>1.9</v>
      </c>
      <c r="I129" s="3">
        <v>-0.1</v>
      </c>
      <c r="J129" s="3">
        <v>-1.8</v>
      </c>
      <c r="K129" s="9">
        <v>3.1</v>
      </c>
      <c r="L129" s="3">
        <v>0.8</v>
      </c>
      <c r="M129" s="3">
        <v>0.1</v>
      </c>
      <c r="N129" s="9">
        <v>2</v>
      </c>
      <c r="O129" s="3">
        <v>0.1</v>
      </c>
      <c r="P129" s="3">
        <v>-0.9</v>
      </c>
      <c r="Q129" s="9">
        <v>3.3</v>
      </c>
      <c r="R129" s="3">
        <v>-1</v>
      </c>
      <c r="S129" s="3">
        <v>-1.1</v>
      </c>
      <c r="T129" s="9">
        <v>2.4</v>
      </c>
      <c r="U129" s="3">
        <v>-1</v>
      </c>
      <c r="V129" s="3">
        <v>-0.9</v>
      </c>
    </row>
    <row r="130" spans="1:22" ht="11.25">
      <c r="A130" s="7">
        <v>41122</v>
      </c>
      <c r="B130" s="9">
        <v>2.9</v>
      </c>
      <c r="C130" s="3">
        <v>0</v>
      </c>
      <c r="D130" s="3">
        <v>-0.7</v>
      </c>
      <c r="E130" s="9">
        <v>2.9</v>
      </c>
      <c r="F130" s="3">
        <v>-0.6</v>
      </c>
      <c r="G130" s="3">
        <v>-0.3</v>
      </c>
      <c r="H130" s="9">
        <v>2</v>
      </c>
      <c r="I130" s="3">
        <v>0.1</v>
      </c>
      <c r="J130" s="3">
        <v>-0.9</v>
      </c>
      <c r="K130" s="9">
        <v>2.6</v>
      </c>
      <c r="L130" s="3">
        <v>-0.5</v>
      </c>
      <c r="M130" s="3">
        <v>-0.2</v>
      </c>
      <c r="N130" s="9">
        <v>2.2</v>
      </c>
      <c r="O130" s="3">
        <v>0.2</v>
      </c>
      <c r="P130" s="3">
        <v>-0.2</v>
      </c>
      <c r="Q130" s="9">
        <v>3.4</v>
      </c>
      <c r="R130" s="3">
        <v>0.1</v>
      </c>
      <c r="S130" s="3">
        <v>-0.9</v>
      </c>
      <c r="T130" s="9">
        <v>2.1</v>
      </c>
      <c r="U130" s="3">
        <v>-0.3</v>
      </c>
      <c r="V130" s="3">
        <v>-1.6</v>
      </c>
    </row>
    <row r="131" spans="1:22" ht="11.25">
      <c r="A131" s="7">
        <v>41153</v>
      </c>
      <c r="B131" s="9">
        <v>3.1</v>
      </c>
      <c r="C131" s="3">
        <v>0.2</v>
      </c>
      <c r="D131" s="3">
        <v>-0.4</v>
      </c>
      <c r="E131" s="9">
        <v>2.8</v>
      </c>
      <c r="F131" s="3">
        <v>-0.1</v>
      </c>
      <c r="G131" s="3">
        <v>-0.7</v>
      </c>
      <c r="H131" s="9">
        <v>2.3</v>
      </c>
      <c r="I131" s="3">
        <v>0.3</v>
      </c>
      <c r="J131" s="3">
        <v>-0.1</v>
      </c>
      <c r="K131" s="9">
        <v>1.8</v>
      </c>
      <c r="L131" s="3">
        <v>-0.8</v>
      </c>
      <c r="M131" s="3">
        <v>-2.1</v>
      </c>
      <c r="N131" s="9">
        <v>2</v>
      </c>
      <c r="O131" s="3">
        <v>-0.2</v>
      </c>
      <c r="P131" s="3">
        <v>-1.5</v>
      </c>
      <c r="Q131" s="9">
        <v>4</v>
      </c>
      <c r="R131" s="3">
        <v>0.6</v>
      </c>
      <c r="S131" s="3">
        <v>0.4</v>
      </c>
      <c r="T131" s="9">
        <v>2.4</v>
      </c>
      <c r="U131" s="3">
        <v>0.3</v>
      </c>
      <c r="V131" s="3">
        <v>-0.6</v>
      </c>
    </row>
    <row r="132" spans="1:22" ht="11.25">
      <c r="A132" s="12">
        <v>41183</v>
      </c>
      <c r="B132" s="13">
        <v>3</v>
      </c>
      <c r="C132" s="14">
        <v>-0.1</v>
      </c>
      <c r="D132" s="14">
        <v>-0.2</v>
      </c>
      <c r="E132" s="13">
        <v>3.8</v>
      </c>
      <c r="F132" s="14">
        <v>1</v>
      </c>
      <c r="G132" s="14">
        <v>1.3</v>
      </c>
      <c r="H132" s="13">
        <v>2.3</v>
      </c>
      <c r="I132" s="14">
        <v>0</v>
      </c>
      <c r="J132" s="14">
        <v>-1.3</v>
      </c>
      <c r="K132" s="13">
        <v>2.4</v>
      </c>
      <c r="L132" s="14">
        <v>0.6</v>
      </c>
      <c r="M132" s="14">
        <v>-0.7</v>
      </c>
      <c r="N132" s="13">
        <v>1.8</v>
      </c>
      <c r="O132" s="14">
        <v>-0.2</v>
      </c>
      <c r="P132" s="14">
        <v>-0.7</v>
      </c>
      <c r="Q132" s="13">
        <v>3.6</v>
      </c>
      <c r="R132" s="14">
        <v>-0.4</v>
      </c>
      <c r="S132" s="14">
        <v>0.2</v>
      </c>
      <c r="T132" s="13">
        <v>2.6</v>
      </c>
      <c r="U132" s="14">
        <v>0.2</v>
      </c>
      <c r="V132" s="14">
        <v>-0.6</v>
      </c>
    </row>
    <row r="133" spans="1:22" ht="11.25">
      <c r="A133" s="18">
        <v>41214</v>
      </c>
      <c r="B133" s="13">
        <v>2.7</v>
      </c>
      <c r="C133" s="14">
        <v>-0.3</v>
      </c>
      <c r="D133" s="14">
        <v>-0.3</v>
      </c>
      <c r="E133" s="13">
        <v>4</v>
      </c>
      <c r="F133" s="14">
        <v>0.2</v>
      </c>
      <c r="G133" s="14">
        <v>1.9</v>
      </c>
      <c r="H133" s="13">
        <v>2.2</v>
      </c>
      <c r="I133" s="14">
        <v>-0.09999999999999964</v>
      </c>
      <c r="J133" s="14">
        <v>0.3</v>
      </c>
      <c r="K133" s="13">
        <v>2</v>
      </c>
      <c r="L133" s="14">
        <v>-0.4</v>
      </c>
      <c r="M133" s="14">
        <v>-1.5</v>
      </c>
      <c r="N133" s="13">
        <v>1.8</v>
      </c>
      <c r="O133" s="14">
        <v>0</v>
      </c>
      <c r="P133" s="14">
        <v>-0.9</v>
      </c>
      <c r="Q133" s="13">
        <v>3.3</v>
      </c>
      <c r="R133" s="14">
        <v>-0.3</v>
      </c>
      <c r="S133" s="14">
        <v>0</v>
      </c>
      <c r="T133" s="13">
        <v>2.3</v>
      </c>
      <c r="U133" s="14">
        <v>-0.3</v>
      </c>
      <c r="V133" s="14">
        <v>-0.2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-0.3</v>
      </c>
      <c r="E135" s="9">
        <v>0.2</v>
      </c>
      <c r="H135" s="9">
        <v>-0.09999999999999964</v>
      </c>
      <c r="K135" s="9">
        <v>-0.4</v>
      </c>
      <c r="N135" s="9">
        <v>0</v>
      </c>
      <c r="Q135" s="9">
        <v>-0.3</v>
      </c>
      <c r="T135" s="9">
        <v>-0.3</v>
      </c>
    </row>
    <row r="136" spans="1:20" ht="11.25">
      <c r="A136" s="3" t="s">
        <v>47</v>
      </c>
      <c r="B136" s="9">
        <v>-0.3</v>
      </c>
      <c r="E136" s="9">
        <v>1.9</v>
      </c>
      <c r="H136" s="9">
        <v>0.3</v>
      </c>
      <c r="K136" s="9">
        <v>-1.5</v>
      </c>
      <c r="N136" s="9">
        <v>-0.9</v>
      </c>
      <c r="Q136" s="9">
        <v>0</v>
      </c>
      <c r="T136" s="9">
        <v>-0.2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11.2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11.2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11.2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11.2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11.2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11.2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11.2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11.2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11.2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11.2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11.2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11.2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11.2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11.2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11.2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11.2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11.2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11.2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11.2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11.2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11.2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11.2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11.2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11.2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11.2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11.2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11.2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11.2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11.2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11.2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11.2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11.2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11.2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11.2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11.2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11.2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11.2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11.2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11.2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11.2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11.2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11.2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11.2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11.2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11.2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11.2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11.2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11.2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11.2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11.2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11.2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11.2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11.2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11.2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11.2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11.2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11.2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11.2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11.2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11.2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11.2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11.2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11.2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11.2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11.2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11.2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11.2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11.2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11.2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11.2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11.2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11.2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11.2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11.2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11.2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11.2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11.2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11.2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11.2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11.2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11.2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11.2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11.2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11.2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11.2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11.2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11.2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11.2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11.2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11.2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11.2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11.2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11.2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11.2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11.2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11.2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11.2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11.2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11.2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11.2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11.2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11.2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11.2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11.2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11.2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11.2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11.2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11.2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11.2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11.2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11.2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11.2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11.2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11.2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11.2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11.25">
      <c r="A121" s="15">
        <v>40848</v>
      </c>
      <c r="B121" s="16">
        <v>2.7</v>
      </c>
      <c r="C121" s="17">
        <v>-0.2</v>
      </c>
      <c r="D121" s="17">
        <v>0.3</v>
      </c>
      <c r="E121" s="16">
        <v>4</v>
      </c>
      <c r="F121" s="17">
        <v>0.6</v>
      </c>
      <c r="G121" s="17">
        <v>-0.9</v>
      </c>
      <c r="H121" s="16">
        <v>5.3</v>
      </c>
      <c r="I121" s="17">
        <v>1.3</v>
      </c>
      <c r="J121" s="17">
        <v>1.1</v>
      </c>
      <c r="K121" s="16">
        <v>3</v>
      </c>
      <c r="L121" s="17">
        <v>0.9</v>
      </c>
      <c r="M121" s="17">
        <v>0.5</v>
      </c>
      <c r="N121" s="16">
        <v>2.3</v>
      </c>
      <c r="O121" s="17">
        <v>-1.5</v>
      </c>
      <c r="P121" s="17">
        <v>0.5</v>
      </c>
      <c r="Q121" s="16">
        <v>2.2</v>
      </c>
      <c r="R121" s="17">
        <v>-0.3</v>
      </c>
      <c r="S121" s="17">
        <v>0.4</v>
      </c>
      <c r="T121" s="16">
        <v>1.1</v>
      </c>
      <c r="U121" s="17">
        <v>-1</v>
      </c>
      <c r="V121" s="17">
        <v>-1.4</v>
      </c>
    </row>
    <row r="122" spans="1:22" ht="11.25">
      <c r="A122" s="12">
        <v>40878</v>
      </c>
      <c r="B122" s="13">
        <v>2.2</v>
      </c>
      <c r="C122" s="14">
        <v>-0.5</v>
      </c>
      <c r="D122" s="14">
        <v>-0.09999999999999964</v>
      </c>
      <c r="E122" s="13">
        <v>3.3</v>
      </c>
      <c r="F122" s="14">
        <v>-0.7</v>
      </c>
      <c r="G122" s="14">
        <v>1.5</v>
      </c>
      <c r="H122" s="13">
        <v>3.4</v>
      </c>
      <c r="I122" s="14">
        <v>-1.9</v>
      </c>
      <c r="J122" s="14">
        <v>-0.7</v>
      </c>
      <c r="K122" s="13">
        <v>2.4</v>
      </c>
      <c r="L122" s="14">
        <v>-0.6</v>
      </c>
      <c r="M122" s="14">
        <v>-0.5</v>
      </c>
      <c r="N122" s="13">
        <v>2.7</v>
      </c>
      <c r="O122" s="14">
        <v>0.4</v>
      </c>
      <c r="P122" s="14">
        <v>0.5</v>
      </c>
      <c r="Q122" s="13">
        <v>1.6</v>
      </c>
      <c r="R122" s="14">
        <v>-0.6</v>
      </c>
      <c r="S122" s="14">
        <v>-0.3</v>
      </c>
      <c r="T122" s="13">
        <v>1.2</v>
      </c>
      <c r="U122" s="14">
        <v>0.09999999999999987</v>
      </c>
      <c r="V122" s="14">
        <v>-0.1</v>
      </c>
    </row>
    <row r="123" spans="1:22" ht="11.25">
      <c r="A123" s="8">
        <v>40909</v>
      </c>
      <c r="B123" s="9">
        <v>3.1</v>
      </c>
      <c r="C123" s="3">
        <v>0.9</v>
      </c>
      <c r="D123" s="3">
        <v>0.2</v>
      </c>
      <c r="E123" s="9">
        <v>3</v>
      </c>
      <c r="F123" s="3">
        <v>-0.3</v>
      </c>
      <c r="G123" s="3">
        <v>-0.7</v>
      </c>
      <c r="H123" s="9">
        <v>3.7</v>
      </c>
      <c r="I123" s="3">
        <v>0.3</v>
      </c>
      <c r="J123" s="3">
        <v>-0.2</v>
      </c>
      <c r="K123" s="9">
        <v>4.1</v>
      </c>
      <c r="L123" s="3">
        <v>1.7</v>
      </c>
      <c r="M123" s="3">
        <v>0</v>
      </c>
      <c r="N123" s="9">
        <v>2.9</v>
      </c>
      <c r="O123" s="3">
        <v>0.2</v>
      </c>
      <c r="P123" s="3">
        <v>-0.4</v>
      </c>
      <c r="Q123" s="9">
        <v>3</v>
      </c>
      <c r="R123" s="3">
        <v>1.4</v>
      </c>
      <c r="S123" s="3">
        <v>0.8</v>
      </c>
      <c r="T123" s="9">
        <v>2.1</v>
      </c>
      <c r="U123" s="3">
        <v>0.9</v>
      </c>
      <c r="V123" s="3">
        <v>0.3</v>
      </c>
    </row>
    <row r="124" spans="1:22" ht="11.25">
      <c r="A124" s="7">
        <v>40940</v>
      </c>
      <c r="B124" s="9">
        <v>3.1</v>
      </c>
      <c r="C124" s="3">
        <v>0</v>
      </c>
      <c r="D124" s="3">
        <v>0</v>
      </c>
      <c r="E124" s="9">
        <v>2.9</v>
      </c>
      <c r="F124" s="3">
        <v>-0.1</v>
      </c>
      <c r="G124" s="3">
        <v>0.2</v>
      </c>
      <c r="H124" s="9">
        <v>3.7</v>
      </c>
      <c r="I124" s="3">
        <v>0</v>
      </c>
      <c r="J124" s="3">
        <v>-0.2</v>
      </c>
      <c r="K124" s="9">
        <v>2.3</v>
      </c>
      <c r="L124" s="3">
        <v>-1.8</v>
      </c>
      <c r="M124" s="3">
        <v>-2.3</v>
      </c>
      <c r="N124" s="9">
        <v>3.4</v>
      </c>
      <c r="O124" s="3">
        <v>0.5</v>
      </c>
      <c r="P124" s="3">
        <v>1.6</v>
      </c>
      <c r="Q124" s="9">
        <v>3.5</v>
      </c>
      <c r="R124" s="3">
        <v>0.5</v>
      </c>
      <c r="S124" s="3">
        <v>0.4</v>
      </c>
      <c r="T124" s="9">
        <v>1.2</v>
      </c>
      <c r="U124" s="3">
        <v>-0.9</v>
      </c>
      <c r="V124" s="3">
        <v>-2.2</v>
      </c>
    </row>
    <row r="125" spans="1:22" ht="11.25">
      <c r="A125" s="7">
        <v>40969</v>
      </c>
      <c r="B125" s="9">
        <v>3.1</v>
      </c>
      <c r="C125" s="3">
        <v>0</v>
      </c>
      <c r="D125" s="3">
        <v>-0.6</v>
      </c>
      <c r="E125" s="9">
        <v>4.6</v>
      </c>
      <c r="F125" s="3">
        <v>1.7</v>
      </c>
      <c r="G125" s="3">
        <v>-0.6000000000000005</v>
      </c>
      <c r="H125" s="9">
        <v>4</v>
      </c>
      <c r="I125" s="3">
        <v>0.3</v>
      </c>
      <c r="J125" s="3">
        <v>-0.4</v>
      </c>
      <c r="K125" s="9">
        <v>2</v>
      </c>
      <c r="L125" s="3">
        <v>-0.3</v>
      </c>
      <c r="M125" s="3">
        <v>-2.2</v>
      </c>
      <c r="N125" s="9">
        <v>3.3</v>
      </c>
      <c r="O125" s="3">
        <v>-0.1</v>
      </c>
      <c r="P125" s="3">
        <v>0.2</v>
      </c>
      <c r="Q125" s="9">
        <v>2.8</v>
      </c>
      <c r="R125" s="3">
        <v>-0.7</v>
      </c>
      <c r="S125" s="3">
        <v>-1</v>
      </c>
      <c r="T125" s="9">
        <v>3.2</v>
      </c>
      <c r="U125" s="3">
        <v>2</v>
      </c>
      <c r="V125" s="3">
        <v>0.8</v>
      </c>
    </row>
    <row r="126" spans="1:22" ht="11.2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11.25">
      <c r="A127" s="7">
        <v>41030</v>
      </c>
      <c r="B127" s="9">
        <v>2.7</v>
      </c>
      <c r="C127" s="3">
        <v>-0.2</v>
      </c>
      <c r="D127" s="3">
        <v>-0.8</v>
      </c>
      <c r="E127" s="9">
        <v>2.1</v>
      </c>
      <c r="F127" s="3">
        <v>-0.2</v>
      </c>
      <c r="G127" s="3">
        <v>-3.2</v>
      </c>
      <c r="H127" s="9">
        <v>3.7</v>
      </c>
      <c r="I127" s="3">
        <v>-0.8</v>
      </c>
      <c r="J127" s="3">
        <v>-1.2</v>
      </c>
      <c r="K127" s="9">
        <v>2.3</v>
      </c>
      <c r="L127" s="3">
        <v>-1.2</v>
      </c>
      <c r="M127" s="3">
        <v>0.09999999999999964</v>
      </c>
      <c r="N127" s="9">
        <v>3.4</v>
      </c>
      <c r="O127" s="3">
        <v>0.3</v>
      </c>
      <c r="P127" s="3">
        <v>-0.2</v>
      </c>
      <c r="Q127" s="9">
        <v>2.3</v>
      </c>
      <c r="R127" s="3">
        <v>0.2</v>
      </c>
      <c r="S127" s="3">
        <v>-1</v>
      </c>
      <c r="T127" s="9">
        <v>2.8</v>
      </c>
      <c r="U127" s="3">
        <v>-0.4</v>
      </c>
      <c r="V127" s="3">
        <v>-0.2</v>
      </c>
    </row>
    <row r="128" spans="1:22" ht="11.25">
      <c r="A128" s="7">
        <v>41061</v>
      </c>
      <c r="B128" s="9">
        <v>3.1</v>
      </c>
      <c r="C128" s="3">
        <v>0.4</v>
      </c>
      <c r="D128" s="3">
        <v>0.1</v>
      </c>
      <c r="E128" s="9">
        <v>5.1</v>
      </c>
      <c r="F128" s="3">
        <v>3</v>
      </c>
      <c r="G128" s="3">
        <v>2.6</v>
      </c>
      <c r="H128" s="9">
        <v>3.4</v>
      </c>
      <c r="I128" s="3">
        <v>-0.3</v>
      </c>
      <c r="J128" s="3">
        <v>0.5</v>
      </c>
      <c r="K128" s="9">
        <v>3.3</v>
      </c>
      <c r="L128" s="3">
        <v>1</v>
      </c>
      <c r="M128" s="3">
        <v>0.6</v>
      </c>
      <c r="N128" s="9">
        <v>3.6</v>
      </c>
      <c r="O128" s="3">
        <v>0.2</v>
      </c>
      <c r="P128" s="3">
        <v>0.3</v>
      </c>
      <c r="Q128" s="9">
        <v>2.4</v>
      </c>
      <c r="R128" s="3">
        <v>0.1</v>
      </c>
      <c r="S128" s="3">
        <v>-0.7</v>
      </c>
      <c r="T128" s="9">
        <v>2</v>
      </c>
      <c r="U128" s="3">
        <v>-0.8</v>
      </c>
      <c r="V128" s="3">
        <v>-1.1</v>
      </c>
    </row>
    <row r="129" spans="1:22" ht="11.25">
      <c r="A129" s="7">
        <v>41091</v>
      </c>
      <c r="B129" s="9">
        <v>2.8</v>
      </c>
      <c r="C129" s="3">
        <v>-0.3</v>
      </c>
      <c r="D129" s="3">
        <v>-0.5</v>
      </c>
      <c r="E129" s="9">
        <v>4.3</v>
      </c>
      <c r="F129" s="3">
        <v>-0.8</v>
      </c>
      <c r="G129" s="3">
        <v>-0.7</v>
      </c>
      <c r="H129" s="9">
        <v>3.6</v>
      </c>
      <c r="I129" s="3">
        <v>0.2</v>
      </c>
      <c r="J129" s="3">
        <v>-0.1</v>
      </c>
      <c r="K129" s="9">
        <v>3.3</v>
      </c>
      <c r="L129" s="3">
        <v>0</v>
      </c>
      <c r="M129" s="3">
        <v>0.09999999999999964</v>
      </c>
      <c r="N129" s="9">
        <v>2.4</v>
      </c>
      <c r="O129" s="3">
        <v>-1.2</v>
      </c>
      <c r="P129" s="3">
        <v>-0.7</v>
      </c>
      <c r="Q129" s="9">
        <v>2.3</v>
      </c>
      <c r="R129" s="3">
        <v>-0.1</v>
      </c>
      <c r="S129" s="3">
        <v>-0.9</v>
      </c>
      <c r="T129" s="9">
        <v>2.6</v>
      </c>
      <c r="U129" s="3">
        <v>0.6</v>
      </c>
      <c r="V129" s="3">
        <v>0.2</v>
      </c>
    </row>
    <row r="130" spans="1:22" ht="11.25">
      <c r="A130" s="7">
        <v>41122</v>
      </c>
      <c r="B130" s="9">
        <v>3</v>
      </c>
      <c r="C130" s="3">
        <v>0.2</v>
      </c>
      <c r="D130" s="3">
        <v>0.6</v>
      </c>
      <c r="E130" s="9">
        <v>4.1</v>
      </c>
      <c r="F130" s="3">
        <v>-0.2</v>
      </c>
      <c r="G130" s="3">
        <v>-2.1</v>
      </c>
      <c r="H130" s="9">
        <v>3.8</v>
      </c>
      <c r="I130" s="3">
        <v>0.2</v>
      </c>
      <c r="J130" s="3">
        <v>0.5</v>
      </c>
      <c r="K130" s="9">
        <v>2.3</v>
      </c>
      <c r="L130" s="3">
        <v>-1</v>
      </c>
      <c r="M130" s="3">
        <v>0</v>
      </c>
      <c r="N130" s="9">
        <v>2.5</v>
      </c>
      <c r="O130" s="3">
        <v>0.1</v>
      </c>
      <c r="P130" s="3">
        <v>0.1</v>
      </c>
      <c r="Q130" s="9">
        <v>3</v>
      </c>
      <c r="R130" s="3">
        <v>0.7</v>
      </c>
      <c r="S130" s="3">
        <v>1.5</v>
      </c>
      <c r="T130" s="9">
        <v>3.2</v>
      </c>
      <c r="U130" s="3">
        <v>0.6</v>
      </c>
      <c r="V130" s="3">
        <v>0.6</v>
      </c>
    </row>
    <row r="131" spans="1:22" ht="11.25">
      <c r="A131" s="7">
        <v>41153</v>
      </c>
      <c r="B131" s="9">
        <v>2.8</v>
      </c>
      <c r="C131" s="3">
        <v>-0.2</v>
      </c>
      <c r="D131" s="3">
        <v>-0.1</v>
      </c>
      <c r="E131" s="9">
        <v>3.5</v>
      </c>
      <c r="F131" s="3">
        <v>-0.6</v>
      </c>
      <c r="G131" s="3">
        <v>0.2</v>
      </c>
      <c r="H131" s="9">
        <v>4.2</v>
      </c>
      <c r="I131" s="3">
        <v>0.4</v>
      </c>
      <c r="J131" s="3">
        <v>0.7</v>
      </c>
      <c r="K131" s="9">
        <v>2.6</v>
      </c>
      <c r="L131" s="3">
        <v>0.3</v>
      </c>
      <c r="M131" s="3">
        <v>0.1</v>
      </c>
      <c r="N131" s="9">
        <v>2.2</v>
      </c>
      <c r="O131" s="3">
        <v>-0.3</v>
      </c>
      <c r="P131" s="3">
        <v>-1.3</v>
      </c>
      <c r="Q131" s="9">
        <v>3.1</v>
      </c>
      <c r="R131" s="3">
        <v>0.1</v>
      </c>
      <c r="S131" s="3">
        <v>0.4</v>
      </c>
      <c r="T131" s="9">
        <v>1.5</v>
      </c>
      <c r="U131" s="3">
        <v>-1.7</v>
      </c>
      <c r="V131" s="3">
        <v>0.3</v>
      </c>
    </row>
    <row r="132" spans="1:22" ht="11.25">
      <c r="A132" s="12">
        <v>41183</v>
      </c>
      <c r="B132" s="13">
        <v>2.4</v>
      </c>
      <c r="C132" s="14">
        <v>-0.4</v>
      </c>
      <c r="D132" s="14">
        <v>-0.5</v>
      </c>
      <c r="E132" s="13">
        <v>5.2</v>
      </c>
      <c r="F132" s="14">
        <v>1.7</v>
      </c>
      <c r="G132" s="14">
        <v>1.8</v>
      </c>
      <c r="H132" s="13">
        <v>2.9</v>
      </c>
      <c r="I132" s="14">
        <v>-1.3</v>
      </c>
      <c r="J132" s="14">
        <v>-1.1</v>
      </c>
      <c r="K132" s="13">
        <v>1.8</v>
      </c>
      <c r="L132" s="14">
        <v>-0.8</v>
      </c>
      <c r="M132" s="14">
        <v>-0.3</v>
      </c>
      <c r="N132" s="13">
        <v>1.8</v>
      </c>
      <c r="O132" s="14">
        <v>-0.4</v>
      </c>
      <c r="P132" s="14">
        <v>-2</v>
      </c>
      <c r="Q132" s="13">
        <v>2.5</v>
      </c>
      <c r="R132" s="14">
        <v>-0.6</v>
      </c>
      <c r="S132" s="14">
        <v>0</v>
      </c>
      <c r="T132" s="13">
        <v>1.4</v>
      </c>
      <c r="U132" s="14">
        <v>-0.1</v>
      </c>
      <c r="V132" s="14">
        <v>-0.7</v>
      </c>
    </row>
    <row r="133" spans="1:22" ht="11.25">
      <c r="A133" s="18">
        <v>41214</v>
      </c>
      <c r="B133" s="13">
        <v>3</v>
      </c>
      <c r="C133" s="14">
        <v>0.6</v>
      </c>
      <c r="D133" s="14">
        <v>0.3</v>
      </c>
      <c r="E133" s="13">
        <v>4</v>
      </c>
      <c r="F133" s="14">
        <v>-1.2</v>
      </c>
      <c r="G133" s="14">
        <v>0</v>
      </c>
      <c r="H133" s="13">
        <v>3.2</v>
      </c>
      <c r="I133" s="14">
        <v>0.3</v>
      </c>
      <c r="J133" s="14">
        <v>-2.1</v>
      </c>
      <c r="K133" s="13">
        <v>2.5</v>
      </c>
      <c r="L133" s="14">
        <v>0.7</v>
      </c>
      <c r="M133" s="14">
        <v>-0.5</v>
      </c>
      <c r="N133" s="13">
        <v>2.7</v>
      </c>
      <c r="O133" s="14">
        <v>0.9</v>
      </c>
      <c r="P133" s="14">
        <v>0.4</v>
      </c>
      <c r="Q133" s="13">
        <v>3.6</v>
      </c>
      <c r="R133" s="14">
        <v>1.1</v>
      </c>
      <c r="S133" s="14">
        <v>1.4</v>
      </c>
      <c r="T133" s="13">
        <v>1.2</v>
      </c>
      <c r="U133" s="14">
        <v>-0.2</v>
      </c>
      <c r="V133" s="14">
        <v>0.09999999999999987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0.6</v>
      </c>
      <c r="E135" s="9">
        <v>-1.2</v>
      </c>
      <c r="H135" s="9">
        <v>0.3</v>
      </c>
      <c r="K135" s="9">
        <v>0.7</v>
      </c>
      <c r="N135" s="9">
        <v>0.9</v>
      </c>
      <c r="Q135" s="9">
        <v>1.1</v>
      </c>
      <c r="T135" s="9">
        <v>-0.2</v>
      </c>
    </row>
    <row r="136" spans="1:20" ht="11.25">
      <c r="A136" s="3" t="s">
        <v>47</v>
      </c>
      <c r="B136" s="9">
        <v>0.3</v>
      </c>
      <c r="E136" s="9">
        <v>0</v>
      </c>
      <c r="H136" s="9">
        <v>-2.1</v>
      </c>
      <c r="K136" s="9">
        <v>-0.5</v>
      </c>
      <c r="N136" s="9">
        <v>0.4</v>
      </c>
      <c r="Q136" s="9">
        <v>1.4</v>
      </c>
      <c r="T136" s="9">
        <v>0.09999999999999987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11.2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11.2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11.2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11.2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11.2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11.2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11.2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11.2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11.2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11.2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11.2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11.2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11.2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11.2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11.2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11.2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11.2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11.2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11.2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11.2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11.2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11.2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11.2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11.2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11.2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11.2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11.2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11.2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11.2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11.2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11.2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11.2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11.2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11.2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11.2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11.2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11.2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11.2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11.2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11.2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11.2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11.2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11.2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11.2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11.2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11.2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11.2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11.2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11.2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11.2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11.2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11.2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11.2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11.2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11.2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11.2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11.2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11.2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11.2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11.2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11.2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11.2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11.2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11.2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11.2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11.2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11.2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11.2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11.2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11.2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11.2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11.2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11.2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11.2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11.2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11.2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11.2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11.2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11.2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11.2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11.2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11.2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11.2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11.2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11.2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11.2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11.2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11.2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11.2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11.2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11.2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11.2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11.2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11.2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11.2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11.2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11.2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11.2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11.2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11.2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11.2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11.2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11.2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11.2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11.2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11.2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11.2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11.2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11.2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11.2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11.2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11.2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11.2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11.2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11.2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11.25">
      <c r="A121" s="15">
        <v>40848</v>
      </c>
      <c r="B121" s="16">
        <v>2.9</v>
      </c>
      <c r="C121" s="17">
        <v>-0.2</v>
      </c>
      <c r="D121" s="17">
        <v>-0.1</v>
      </c>
      <c r="E121" s="16">
        <v>1.6</v>
      </c>
      <c r="F121" s="17">
        <v>-1.1</v>
      </c>
      <c r="G121" s="17">
        <v>-1.3</v>
      </c>
      <c r="H121" s="16">
        <v>2.8</v>
      </c>
      <c r="I121" s="17">
        <v>0.09999999999999964</v>
      </c>
      <c r="J121" s="17">
        <v>-0.4</v>
      </c>
      <c r="K121" s="16">
        <v>3.3</v>
      </c>
      <c r="L121" s="17">
        <v>0</v>
      </c>
      <c r="M121" s="17">
        <v>-0.3</v>
      </c>
      <c r="N121" s="16">
        <v>3.4</v>
      </c>
      <c r="O121" s="17">
        <v>0.1</v>
      </c>
      <c r="P121" s="17">
        <v>0.5</v>
      </c>
      <c r="Q121" s="16">
        <v>3.2</v>
      </c>
      <c r="R121" s="17">
        <v>0</v>
      </c>
      <c r="S121" s="17">
        <v>0.1</v>
      </c>
      <c r="T121" s="16">
        <v>1.7</v>
      </c>
      <c r="U121" s="17">
        <v>-1</v>
      </c>
      <c r="V121" s="17">
        <v>-0.4</v>
      </c>
    </row>
    <row r="122" spans="1:22" ht="11.25">
      <c r="A122" s="12">
        <v>40878</v>
      </c>
      <c r="B122" s="13">
        <v>2.3</v>
      </c>
      <c r="C122" s="14">
        <v>-0.6</v>
      </c>
      <c r="D122" s="14">
        <v>-0.4</v>
      </c>
      <c r="E122" s="13">
        <v>1.9</v>
      </c>
      <c r="F122" s="14">
        <v>0.3</v>
      </c>
      <c r="G122" s="14">
        <v>-0.7</v>
      </c>
      <c r="H122" s="13">
        <v>2.3</v>
      </c>
      <c r="I122" s="14">
        <v>-0.5</v>
      </c>
      <c r="J122" s="14">
        <v>-0.8</v>
      </c>
      <c r="K122" s="13">
        <v>1.9</v>
      </c>
      <c r="L122" s="14">
        <v>-1.4</v>
      </c>
      <c r="M122" s="14">
        <v>-0.8</v>
      </c>
      <c r="N122" s="13">
        <v>2.9</v>
      </c>
      <c r="O122" s="14">
        <v>-0.5</v>
      </c>
      <c r="P122" s="14">
        <v>0.9</v>
      </c>
      <c r="Q122" s="13">
        <v>2.2</v>
      </c>
      <c r="R122" s="14">
        <v>-1</v>
      </c>
      <c r="S122" s="14">
        <v>-1</v>
      </c>
      <c r="T122" s="13">
        <v>1.8</v>
      </c>
      <c r="U122" s="14">
        <v>0.1</v>
      </c>
      <c r="V122" s="14">
        <v>-0.09999999999999987</v>
      </c>
    </row>
    <row r="123" spans="1:22" ht="11.25">
      <c r="A123" s="8">
        <v>40909</v>
      </c>
      <c r="B123" s="9">
        <v>3.1</v>
      </c>
      <c r="C123" s="3">
        <v>0.8</v>
      </c>
      <c r="D123" s="3">
        <v>-0.5</v>
      </c>
      <c r="E123" s="9">
        <v>2.3</v>
      </c>
      <c r="F123" s="3">
        <v>0.4</v>
      </c>
      <c r="G123" s="3">
        <v>-1.1</v>
      </c>
      <c r="H123" s="9">
        <v>2.5</v>
      </c>
      <c r="I123" s="3">
        <v>0.2</v>
      </c>
      <c r="J123" s="3">
        <v>-1.1</v>
      </c>
      <c r="K123" s="9">
        <v>3.1</v>
      </c>
      <c r="L123" s="3">
        <v>1.2</v>
      </c>
      <c r="M123" s="3">
        <v>-0.4</v>
      </c>
      <c r="N123" s="9">
        <v>3</v>
      </c>
      <c r="O123" s="3">
        <v>0.1</v>
      </c>
      <c r="P123" s="3">
        <v>-0.3</v>
      </c>
      <c r="Q123" s="9">
        <v>3.5</v>
      </c>
      <c r="R123" s="3">
        <v>1.3</v>
      </c>
      <c r="S123" s="3">
        <v>-0.4</v>
      </c>
      <c r="T123" s="9">
        <v>2.5</v>
      </c>
      <c r="U123" s="3">
        <v>0.7</v>
      </c>
      <c r="V123" s="3">
        <v>-0.3</v>
      </c>
    </row>
    <row r="124" spans="1:22" ht="11.25">
      <c r="A124" s="7">
        <v>40940</v>
      </c>
      <c r="B124" s="9">
        <v>3.4</v>
      </c>
      <c r="C124" s="3">
        <v>0.3</v>
      </c>
      <c r="D124" s="3">
        <v>-0.3</v>
      </c>
      <c r="E124" s="9">
        <v>2.6</v>
      </c>
      <c r="F124" s="3">
        <v>0.3</v>
      </c>
      <c r="G124" s="3">
        <v>-0.4</v>
      </c>
      <c r="H124" s="9">
        <v>3.1</v>
      </c>
      <c r="I124" s="3">
        <v>0.6</v>
      </c>
      <c r="J124" s="3">
        <v>-0.2</v>
      </c>
      <c r="K124" s="9">
        <v>3.1</v>
      </c>
      <c r="L124" s="3">
        <v>0</v>
      </c>
      <c r="M124" s="3">
        <v>-0.9</v>
      </c>
      <c r="N124" s="9">
        <v>2.7</v>
      </c>
      <c r="O124" s="3">
        <v>-0.3</v>
      </c>
      <c r="P124" s="3">
        <v>-0.4</v>
      </c>
      <c r="Q124" s="9">
        <v>4.3</v>
      </c>
      <c r="R124" s="3">
        <v>0.8</v>
      </c>
      <c r="S124" s="3">
        <v>0</v>
      </c>
      <c r="T124" s="9">
        <v>2.9</v>
      </c>
      <c r="U124" s="3">
        <v>0.4</v>
      </c>
      <c r="V124" s="3">
        <v>-0.3</v>
      </c>
    </row>
    <row r="125" spans="1:22" ht="11.25">
      <c r="A125" s="7">
        <v>40969</v>
      </c>
      <c r="B125" s="9">
        <v>3.7</v>
      </c>
      <c r="C125" s="3">
        <v>0.3</v>
      </c>
      <c r="D125" s="3">
        <v>0.2</v>
      </c>
      <c r="E125" s="9">
        <v>3.1</v>
      </c>
      <c r="F125" s="3">
        <v>0.5</v>
      </c>
      <c r="G125" s="3">
        <v>-0.7</v>
      </c>
      <c r="H125" s="9">
        <v>3.7</v>
      </c>
      <c r="I125" s="3">
        <v>0.6</v>
      </c>
      <c r="J125" s="3">
        <v>-0.3</v>
      </c>
      <c r="K125" s="9">
        <v>3.9</v>
      </c>
      <c r="L125" s="3">
        <v>0.8</v>
      </c>
      <c r="M125" s="3">
        <v>0.7</v>
      </c>
      <c r="N125" s="9">
        <v>3.6</v>
      </c>
      <c r="O125" s="3">
        <v>0.9</v>
      </c>
      <c r="P125" s="3">
        <v>1.1</v>
      </c>
      <c r="Q125" s="9">
        <v>4</v>
      </c>
      <c r="R125" s="3">
        <v>-0.3</v>
      </c>
      <c r="S125" s="3">
        <v>0.1</v>
      </c>
      <c r="T125" s="9">
        <v>3.6</v>
      </c>
      <c r="U125" s="3">
        <v>0.7</v>
      </c>
      <c r="V125" s="3">
        <v>-0.3</v>
      </c>
    </row>
    <row r="126" spans="1:22" ht="11.2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11.25">
      <c r="A127" s="7">
        <v>41030</v>
      </c>
      <c r="B127" s="9">
        <v>3.5</v>
      </c>
      <c r="C127" s="3">
        <v>-0.3</v>
      </c>
      <c r="D127" s="3">
        <v>-0.1</v>
      </c>
      <c r="E127" s="9">
        <v>2.4</v>
      </c>
      <c r="F127" s="3">
        <v>0.1</v>
      </c>
      <c r="G127" s="3">
        <v>-0.3</v>
      </c>
      <c r="H127" s="9">
        <v>3</v>
      </c>
      <c r="I127" s="3">
        <v>-0.4</v>
      </c>
      <c r="J127" s="3">
        <v>-1.9</v>
      </c>
      <c r="K127" s="9">
        <v>3.5</v>
      </c>
      <c r="L127" s="3">
        <v>-0.2</v>
      </c>
      <c r="M127" s="3">
        <v>0.4</v>
      </c>
      <c r="N127" s="9">
        <v>3.3</v>
      </c>
      <c r="O127" s="3">
        <v>-0.5</v>
      </c>
      <c r="P127" s="3">
        <v>0</v>
      </c>
      <c r="Q127" s="9">
        <v>4.1</v>
      </c>
      <c r="R127" s="3">
        <v>-0.10000000000000053</v>
      </c>
      <c r="S127" s="3">
        <v>0.2</v>
      </c>
      <c r="T127" s="9">
        <v>3.1</v>
      </c>
      <c r="U127" s="3">
        <v>-0.7</v>
      </c>
      <c r="V127" s="3">
        <v>-0.7</v>
      </c>
    </row>
    <row r="128" spans="1:22" ht="11.25">
      <c r="A128" s="7">
        <v>41061</v>
      </c>
      <c r="B128" s="9">
        <v>3.4</v>
      </c>
      <c r="C128" s="3">
        <v>-0.1</v>
      </c>
      <c r="D128" s="3">
        <v>-0.1</v>
      </c>
      <c r="E128" s="9">
        <v>3.5</v>
      </c>
      <c r="F128" s="3">
        <v>1.1</v>
      </c>
      <c r="G128" s="3">
        <v>1.2</v>
      </c>
      <c r="H128" s="9">
        <v>3.3</v>
      </c>
      <c r="I128" s="3">
        <v>0.3</v>
      </c>
      <c r="J128" s="3">
        <v>-0.5</v>
      </c>
      <c r="K128" s="9">
        <v>2.8</v>
      </c>
      <c r="L128" s="3">
        <v>-0.7</v>
      </c>
      <c r="M128" s="3">
        <v>-0.5</v>
      </c>
      <c r="N128" s="9">
        <v>2.8</v>
      </c>
      <c r="O128" s="3">
        <v>-0.5</v>
      </c>
      <c r="P128" s="3">
        <v>0.3</v>
      </c>
      <c r="Q128" s="9">
        <v>4</v>
      </c>
      <c r="R128" s="3">
        <v>-0.09999999999999964</v>
      </c>
      <c r="S128" s="3">
        <v>-0.3</v>
      </c>
      <c r="T128" s="9">
        <v>2.7</v>
      </c>
      <c r="U128" s="3">
        <v>-0.4</v>
      </c>
      <c r="V128" s="3">
        <v>-1.1</v>
      </c>
    </row>
    <row r="129" spans="1:22" ht="11.25">
      <c r="A129" s="7">
        <v>41091</v>
      </c>
      <c r="B129" s="9">
        <v>2.8</v>
      </c>
      <c r="C129" s="3">
        <v>-0.6</v>
      </c>
      <c r="D129" s="3">
        <v>-0.4</v>
      </c>
      <c r="E129" s="9">
        <v>3.4</v>
      </c>
      <c r="F129" s="3">
        <v>-0.1</v>
      </c>
      <c r="G129" s="3">
        <v>0.9</v>
      </c>
      <c r="H129" s="9">
        <v>2.7</v>
      </c>
      <c r="I129" s="3">
        <v>-0.6</v>
      </c>
      <c r="J129" s="3">
        <v>-1.1</v>
      </c>
      <c r="K129" s="9">
        <v>3</v>
      </c>
      <c r="L129" s="3">
        <v>0.2</v>
      </c>
      <c r="M129" s="3">
        <v>-0.4</v>
      </c>
      <c r="N129" s="9">
        <v>3</v>
      </c>
      <c r="O129" s="3">
        <v>0.2</v>
      </c>
      <c r="P129" s="3">
        <v>0.7</v>
      </c>
      <c r="Q129" s="9">
        <v>2.6</v>
      </c>
      <c r="R129" s="3">
        <v>-1.4</v>
      </c>
      <c r="S129" s="3">
        <v>-1.1</v>
      </c>
      <c r="T129" s="9">
        <v>2.5</v>
      </c>
      <c r="U129" s="3">
        <v>-0.2</v>
      </c>
      <c r="V129" s="3">
        <v>-1.3</v>
      </c>
    </row>
    <row r="130" spans="1:22" ht="11.25">
      <c r="A130" s="7">
        <v>41122</v>
      </c>
      <c r="B130" s="9">
        <v>3.1</v>
      </c>
      <c r="C130" s="3">
        <v>0.3</v>
      </c>
      <c r="D130" s="3">
        <v>-0.4</v>
      </c>
      <c r="E130" s="9">
        <v>3.4</v>
      </c>
      <c r="F130" s="3">
        <v>0</v>
      </c>
      <c r="G130" s="3">
        <v>1.1</v>
      </c>
      <c r="H130" s="9">
        <v>2.3</v>
      </c>
      <c r="I130" s="3">
        <v>-0.4</v>
      </c>
      <c r="J130" s="3">
        <v>-1.6</v>
      </c>
      <c r="K130" s="9">
        <v>2.8</v>
      </c>
      <c r="L130" s="3">
        <v>-0.2</v>
      </c>
      <c r="M130" s="3">
        <v>-0.7</v>
      </c>
      <c r="N130" s="9">
        <v>2.9</v>
      </c>
      <c r="O130" s="3">
        <v>-0.1</v>
      </c>
      <c r="P130" s="3">
        <v>-0.2</v>
      </c>
      <c r="Q130" s="9">
        <v>3.4</v>
      </c>
      <c r="R130" s="3">
        <v>0.8</v>
      </c>
      <c r="S130" s="3">
        <v>-0.6</v>
      </c>
      <c r="T130" s="9">
        <v>3.3</v>
      </c>
      <c r="U130" s="3">
        <v>0.8</v>
      </c>
      <c r="V130" s="3">
        <v>0.2</v>
      </c>
    </row>
    <row r="131" spans="1:22" ht="11.25">
      <c r="A131" s="7">
        <v>41153</v>
      </c>
      <c r="B131" s="9">
        <v>2.8</v>
      </c>
      <c r="C131" s="3">
        <v>-0.3</v>
      </c>
      <c r="D131" s="3">
        <v>-0.6</v>
      </c>
      <c r="E131" s="9">
        <v>2.2</v>
      </c>
      <c r="F131" s="3">
        <v>-1.2</v>
      </c>
      <c r="G131" s="3">
        <v>-0.4</v>
      </c>
      <c r="H131" s="9">
        <v>2.1</v>
      </c>
      <c r="I131" s="3">
        <v>-0.2</v>
      </c>
      <c r="J131" s="3">
        <v>-0.8</v>
      </c>
      <c r="K131" s="9">
        <v>3.1</v>
      </c>
      <c r="L131" s="3">
        <v>0.3</v>
      </c>
      <c r="M131" s="3">
        <v>0.2</v>
      </c>
      <c r="N131" s="9">
        <v>2.8</v>
      </c>
      <c r="O131" s="3">
        <v>-0.1</v>
      </c>
      <c r="P131" s="3">
        <v>-0.7</v>
      </c>
      <c r="Q131" s="9">
        <v>3.2</v>
      </c>
      <c r="R131" s="3">
        <v>-0.2</v>
      </c>
      <c r="S131" s="3">
        <v>-0.7</v>
      </c>
      <c r="T131" s="9">
        <v>1.8</v>
      </c>
      <c r="U131" s="3">
        <v>-1.5</v>
      </c>
      <c r="V131" s="3">
        <v>-1.5</v>
      </c>
    </row>
    <row r="132" spans="1:22" ht="11.25">
      <c r="A132" s="12">
        <v>41183</v>
      </c>
      <c r="B132" s="13">
        <v>3</v>
      </c>
      <c r="C132" s="14">
        <v>0.2</v>
      </c>
      <c r="D132" s="14">
        <v>-0.1</v>
      </c>
      <c r="E132" s="13">
        <v>3.3</v>
      </c>
      <c r="F132" s="14">
        <v>1.1</v>
      </c>
      <c r="G132" s="14">
        <v>0.6</v>
      </c>
      <c r="H132" s="13">
        <v>2.4</v>
      </c>
      <c r="I132" s="14">
        <v>0.3</v>
      </c>
      <c r="J132" s="14">
        <v>-0.3</v>
      </c>
      <c r="K132" s="13">
        <v>2.3</v>
      </c>
      <c r="L132" s="14">
        <v>-0.8</v>
      </c>
      <c r="M132" s="14">
        <v>-1</v>
      </c>
      <c r="N132" s="13">
        <v>2.8</v>
      </c>
      <c r="O132" s="14">
        <v>0</v>
      </c>
      <c r="P132" s="14">
        <v>-0.5</v>
      </c>
      <c r="Q132" s="13">
        <v>3.2</v>
      </c>
      <c r="R132" s="14">
        <v>0</v>
      </c>
      <c r="S132" s="14">
        <v>0</v>
      </c>
      <c r="T132" s="13">
        <v>3.9</v>
      </c>
      <c r="U132" s="14">
        <v>2.1</v>
      </c>
      <c r="V132" s="14">
        <v>1.2</v>
      </c>
    </row>
    <row r="133" spans="1:22" ht="11.25">
      <c r="A133" s="18">
        <v>41214</v>
      </c>
      <c r="B133" s="13">
        <v>2.6</v>
      </c>
      <c r="C133" s="14">
        <v>-0.4</v>
      </c>
      <c r="D133" s="14">
        <v>-0.3</v>
      </c>
      <c r="E133" s="13">
        <v>2.5</v>
      </c>
      <c r="F133" s="14">
        <v>-0.8</v>
      </c>
      <c r="G133" s="14">
        <v>0.9</v>
      </c>
      <c r="H133" s="13">
        <v>2.1</v>
      </c>
      <c r="I133" s="14">
        <v>-0.3</v>
      </c>
      <c r="J133" s="14">
        <v>-0.7</v>
      </c>
      <c r="K133" s="13">
        <v>2.9</v>
      </c>
      <c r="L133" s="14">
        <v>0.6</v>
      </c>
      <c r="M133" s="14">
        <v>-0.4</v>
      </c>
      <c r="N133" s="13">
        <v>2.3</v>
      </c>
      <c r="O133" s="14">
        <v>-0.5</v>
      </c>
      <c r="P133" s="14">
        <v>-1.1</v>
      </c>
      <c r="Q133" s="13">
        <v>2.6</v>
      </c>
      <c r="R133" s="14">
        <v>-0.6</v>
      </c>
      <c r="S133" s="14">
        <v>-0.6</v>
      </c>
      <c r="T133" s="13">
        <v>3.1</v>
      </c>
      <c r="U133" s="14">
        <v>-0.8</v>
      </c>
      <c r="V133" s="14">
        <v>1.4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-0.4</v>
      </c>
      <c r="E135" s="9">
        <v>-0.8</v>
      </c>
      <c r="H135" s="9">
        <v>-0.3</v>
      </c>
      <c r="K135" s="9">
        <v>0.6</v>
      </c>
      <c r="N135" s="9">
        <v>-0.5</v>
      </c>
      <c r="Q135" s="9">
        <v>-0.6</v>
      </c>
      <c r="T135" s="9">
        <v>-0.8</v>
      </c>
    </row>
    <row r="136" spans="1:20" ht="11.25">
      <c r="A136" s="3" t="s">
        <v>47</v>
      </c>
      <c r="B136" s="9">
        <v>-0.3</v>
      </c>
      <c r="E136" s="9">
        <v>0.9</v>
      </c>
      <c r="H136" s="9">
        <v>-0.7</v>
      </c>
      <c r="K136" s="9">
        <v>-0.4</v>
      </c>
      <c r="N136" s="9">
        <v>-1.1</v>
      </c>
      <c r="Q136" s="9">
        <v>-0.6</v>
      </c>
      <c r="T136" s="9">
        <v>1.4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36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11.2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11.2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11.2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11.2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11.2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11.2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11.2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11.2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11.2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11.2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11.2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11.2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11.2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11.2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11.2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11.2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11.2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11.2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11.2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11.2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11.2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11.2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11.2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11.2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11.2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11.2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11.2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11.2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11.2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11.2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11.2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11.2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11.2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11.2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11.2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11.2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11.2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11.2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11.2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11.2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11.2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11.2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11.2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11.2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11.2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11.2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11.2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11.2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11.2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11.2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11.2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11.2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11.2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11.2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11.2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11.2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11.2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11.2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11.2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11.2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11.2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11.2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11.2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11.2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11.2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11.2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11.2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11.2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11.2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11.2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11.2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11.2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11.2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11.2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11.2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11.2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11.2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11.2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11.2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11.2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11.2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11.2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11.2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11.2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11.2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11.2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11.2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11.2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11.2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11.2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11.2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11.2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11.2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11.2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11.2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11.2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11.2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11.2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11.2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11.2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11.2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11.2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11.2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11.2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11.2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11.2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11.2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11.2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11.2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11.2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11.2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11.2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11.2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11.2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11.2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11.25">
      <c r="A121" s="15">
        <v>40848</v>
      </c>
      <c r="B121" s="16">
        <v>2.7</v>
      </c>
      <c r="C121" s="17">
        <v>-0.7</v>
      </c>
      <c r="D121" s="17">
        <v>-0.5</v>
      </c>
      <c r="E121" s="16">
        <v>1.6</v>
      </c>
      <c r="F121" s="17">
        <v>-1.2</v>
      </c>
      <c r="G121" s="17">
        <v>-0.8</v>
      </c>
      <c r="H121" s="16">
        <v>2.7</v>
      </c>
      <c r="I121" s="17">
        <v>-0.2</v>
      </c>
      <c r="J121" s="17">
        <v>0.1</v>
      </c>
      <c r="K121" s="16">
        <v>3.3</v>
      </c>
      <c r="L121" s="17">
        <v>0</v>
      </c>
      <c r="M121" s="17">
        <v>-0.5</v>
      </c>
      <c r="N121" s="16">
        <v>2.6</v>
      </c>
      <c r="O121" s="17">
        <v>-0.1</v>
      </c>
      <c r="P121" s="17">
        <v>-0.1</v>
      </c>
      <c r="Q121" s="16">
        <v>2.9</v>
      </c>
      <c r="R121" s="17">
        <v>-1.2</v>
      </c>
      <c r="S121" s="17">
        <v>-0.6</v>
      </c>
      <c r="T121" s="16">
        <v>2.7</v>
      </c>
      <c r="U121" s="17">
        <v>0.3</v>
      </c>
      <c r="V121" s="17">
        <v>-0.5</v>
      </c>
    </row>
    <row r="122" spans="1:22" ht="11.25">
      <c r="A122" s="12">
        <v>40878</v>
      </c>
      <c r="B122" s="13">
        <v>2.5</v>
      </c>
      <c r="C122" s="14">
        <v>-0.2</v>
      </c>
      <c r="D122" s="14">
        <v>-0.2</v>
      </c>
      <c r="E122" s="13">
        <v>1.7</v>
      </c>
      <c r="F122" s="14">
        <v>0.09999999999999987</v>
      </c>
      <c r="G122" s="14">
        <v>-0.8</v>
      </c>
      <c r="H122" s="13">
        <v>2</v>
      </c>
      <c r="I122" s="14">
        <v>-0.7</v>
      </c>
      <c r="J122" s="14">
        <v>-1.4</v>
      </c>
      <c r="K122" s="13">
        <v>2.8</v>
      </c>
      <c r="L122" s="14">
        <v>-0.5</v>
      </c>
      <c r="M122" s="14">
        <v>-0.5</v>
      </c>
      <c r="N122" s="13">
        <v>2.4</v>
      </c>
      <c r="O122" s="14">
        <v>-0.2</v>
      </c>
      <c r="P122" s="14">
        <v>0.1</v>
      </c>
      <c r="Q122" s="13">
        <v>2.6</v>
      </c>
      <c r="R122" s="14">
        <v>-0.3</v>
      </c>
      <c r="S122" s="14">
        <v>-0.2</v>
      </c>
      <c r="T122" s="13">
        <v>2.3</v>
      </c>
      <c r="U122" s="14">
        <v>-0.4</v>
      </c>
      <c r="V122" s="14">
        <v>0.4</v>
      </c>
    </row>
    <row r="123" spans="1:22" ht="11.25">
      <c r="A123" s="8">
        <v>40909</v>
      </c>
      <c r="B123" s="9">
        <v>2.6</v>
      </c>
      <c r="C123" s="3">
        <v>0.1</v>
      </c>
      <c r="D123" s="3">
        <v>-0.5</v>
      </c>
      <c r="E123" s="9">
        <v>2</v>
      </c>
      <c r="F123" s="3">
        <v>0.3</v>
      </c>
      <c r="G123" s="3">
        <v>-1</v>
      </c>
      <c r="H123" s="9">
        <v>2</v>
      </c>
      <c r="I123" s="3">
        <v>0</v>
      </c>
      <c r="J123" s="3">
        <v>-1.9</v>
      </c>
      <c r="K123" s="9">
        <v>2.7</v>
      </c>
      <c r="L123" s="3">
        <v>-0.09999999999999964</v>
      </c>
      <c r="M123" s="3">
        <v>-1</v>
      </c>
      <c r="N123" s="9">
        <v>3.3</v>
      </c>
      <c r="O123" s="3">
        <v>0.9</v>
      </c>
      <c r="P123" s="3">
        <v>0.8</v>
      </c>
      <c r="Q123" s="9">
        <v>2.4</v>
      </c>
      <c r="R123" s="3">
        <v>-0.2</v>
      </c>
      <c r="S123" s="3">
        <v>-1</v>
      </c>
      <c r="T123" s="9">
        <v>2.9</v>
      </c>
      <c r="U123" s="3">
        <v>0.6</v>
      </c>
      <c r="V123" s="3">
        <v>0.4</v>
      </c>
    </row>
    <row r="124" spans="1:22" ht="11.25">
      <c r="A124" s="7">
        <v>40940</v>
      </c>
      <c r="B124" s="9">
        <v>3</v>
      </c>
      <c r="C124" s="3">
        <v>0.4</v>
      </c>
      <c r="D124" s="3">
        <v>-0.2</v>
      </c>
      <c r="E124" s="9">
        <v>1.2</v>
      </c>
      <c r="F124" s="3">
        <v>-0.8</v>
      </c>
      <c r="G124" s="3">
        <v>-2.7</v>
      </c>
      <c r="H124" s="9">
        <v>1.9</v>
      </c>
      <c r="I124" s="3">
        <v>-0.1</v>
      </c>
      <c r="J124" s="3">
        <v>-1.7</v>
      </c>
      <c r="K124" s="9">
        <v>3.1</v>
      </c>
      <c r="L124" s="3">
        <v>0.4</v>
      </c>
      <c r="M124" s="3">
        <v>-0.7</v>
      </c>
      <c r="N124" s="9">
        <v>3.5</v>
      </c>
      <c r="O124" s="3">
        <v>0.2</v>
      </c>
      <c r="P124" s="3">
        <v>0.6</v>
      </c>
      <c r="Q124" s="9">
        <v>3.3</v>
      </c>
      <c r="R124" s="3">
        <v>0.9</v>
      </c>
      <c r="S124" s="3">
        <v>0</v>
      </c>
      <c r="T124" s="9">
        <v>3</v>
      </c>
      <c r="U124" s="3">
        <v>0.1</v>
      </c>
      <c r="V124" s="3">
        <v>1.1</v>
      </c>
    </row>
    <row r="125" spans="1:22" ht="11.25">
      <c r="A125" s="7">
        <v>40969</v>
      </c>
      <c r="B125" s="9">
        <v>3.1</v>
      </c>
      <c r="C125" s="3">
        <v>0.1</v>
      </c>
      <c r="D125" s="3">
        <v>-0.3</v>
      </c>
      <c r="E125" s="9">
        <v>1.7</v>
      </c>
      <c r="F125" s="3">
        <v>0.5</v>
      </c>
      <c r="G125" s="3">
        <v>-1.7</v>
      </c>
      <c r="H125" s="9">
        <v>2.7</v>
      </c>
      <c r="I125" s="3">
        <v>0.8</v>
      </c>
      <c r="J125" s="3">
        <v>-1.6</v>
      </c>
      <c r="K125" s="9">
        <v>3.7</v>
      </c>
      <c r="L125" s="3">
        <v>0.6</v>
      </c>
      <c r="M125" s="3">
        <v>-0.09999999999999964</v>
      </c>
      <c r="N125" s="9">
        <v>3</v>
      </c>
      <c r="O125" s="3">
        <v>-0.5</v>
      </c>
      <c r="P125" s="3">
        <v>0.4</v>
      </c>
      <c r="Q125" s="9">
        <v>3.2</v>
      </c>
      <c r="R125" s="3">
        <v>-0.09999999999999964</v>
      </c>
      <c r="S125" s="3">
        <v>-0.7</v>
      </c>
      <c r="T125" s="9">
        <v>3.5</v>
      </c>
      <c r="U125" s="3">
        <v>0.5</v>
      </c>
      <c r="V125" s="3">
        <v>1.5</v>
      </c>
    </row>
    <row r="126" spans="1:22" ht="11.2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11.25">
      <c r="A127" s="7">
        <v>41030</v>
      </c>
      <c r="B127" s="9">
        <v>2.8</v>
      </c>
      <c r="C127" s="3">
        <v>-0.2</v>
      </c>
      <c r="D127" s="3">
        <v>-0.6</v>
      </c>
      <c r="E127" s="9">
        <v>2.3</v>
      </c>
      <c r="F127" s="3">
        <v>-0.6</v>
      </c>
      <c r="G127" s="3">
        <v>-1.1</v>
      </c>
      <c r="H127" s="9">
        <v>2.1</v>
      </c>
      <c r="I127" s="3">
        <v>-0.6</v>
      </c>
      <c r="J127" s="3">
        <v>-2.5</v>
      </c>
      <c r="K127" s="9">
        <v>4</v>
      </c>
      <c r="L127" s="3">
        <v>0.2</v>
      </c>
      <c r="M127" s="3">
        <v>0.7</v>
      </c>
      <c r="N127" s="9">
        <v>2.2</v>
      </c>
      <c r="O127" s="3">
        <v>-1</v>
      </c>
      <c r="P127" s="3">
        <v>-0.4</v>
      </c>
      <c r="Q127" s="9">
        <v>3</v>
      </c>
      <c r="R127" s="3">
        <v>0.2</v>
      </c>
      <c r="S127" s="3">
        <v>-0.8</v>
      </c>
      <c r="T127" s="9">
        <v>2.6</v>
      </c>
      <c r="U127" s="3">
        <v>0.3</v>
      </c>
      <c r="V127" s="3">
        <v>-0.4</v>
      </c>
    </row>
    <row r="128" spans="1:22" ht="11.25">
      <c r="A128" s="7">
        <v>41061</v>
      </c>
      <c r="B128" s="9">
        <v>3.3</v>
      </c>
      <c r="C128" s="3">
        <v>0.5</v>
      </c>
      <c r="D128" s="3">
        <v>-0.1</v>
      </c>
      <c r="E128" s="9">
        <v>2.7</v>
      </c>
      <c r="F128" s="3">
        <v>0.4</v>
      </c>
      <c r="G128" s="3">
        <v>-0.3</v>
      </c>
      <c r="H128" s="9">
        <v>1.9</v>
      </c>
      <c r="I128" s="3">
        <v>-0.2</v>
      </c>
      <c r="J128" s="3">
        <v>-3.1</v>
      </c>
      <c r="K128" s="9">
        <v>3</v>
      </c>
      <c r="L128" s="3">
        <v>-1</v>
      </c>
      <c r="M128" s="3">
        <v>-0.4</v>
      </c>
      <c r="N128" s="9">
        <v>3.4</v>
      </c>
      <c r="O128" s="3">
        <v>1.2</v>
      </c>
      <c r="P128" s="3">
        <v>0.9</v>
      </c>
      <c r="Q128" s="9">
        <v>3.8</v>
      </c>
      <c r="R128" s="3">
        <v>0.8</v>
      </c>
      <c r="S128" s="3">
        <v>0</v>
      </c>
      <c r="T128" s="9">
        <v>2.8</v>
      </c>
      <c r="U128" s="3">
        <v>0.2</v>
      </c>
      <c r="V128" s="3">
        <v>0.2</v>
      </c>
    </row>
    <row r="129" spans="1:22" ht="11.25">
      <c r="A129" s="7">
        <v>41091</v>
      </c>
      <c r="B129" s="9">
        <v>2.9</v>
      </c>
      <c r="C129" s="3">
        <v>-0.4</v>
      </c>
      <c r="D129" s="3">
        <v>-0.1</v>
      </c>
      <c r="E129" s="9">
        <v>2.8</v>
      </c>
      <c r="F129" s="3">
        <v>0.09999999999999964</v>
      </c>
      <c r="G129" s="3">
        <v>0.2</v>
      </c>
      <c r="H129" s="9">
        <v>1.8</v>
      </c>
      <c r="I129" s="3">
        <v>-0.09999999999999987</v>
      </c>
      <c r="J129" s="3">
        <v>-1.8</v>
      </c>
      <c r="K129" s="9">
        <v>3.5</v>
      </c>
      <c r="L129" s="3">
        <v>0.5</v>
      </c>
      <c r="M129" s="3">
        <v>0.3</v>
      </c>
      <c r="N129" s="9">
        <v>2</v>
      </c>
      <c r="O129" s="3">
        <v>-1.4</v>
      </c>
      <c r="P129" s="3">
        <v>-0.6</v>
      </c>
      <c r="Q129" s="9">
        <v>3.7</v>
      </c>
      <c r="R129" s="3">
        <v>-0.09999999999999964</v>
      </c>
      <c r="S129" s="3">
        <v>0.4</v>
      </c>
      <c r="T129" s="9">
        <v>2</v>
      </c>
      <c r="U129" s="3">
        <v>-0.8</v>
      </c>
      <c r="V129" s="3">
        <v>0.1</v>
      </c>
    </row>
    <row r="130" spans="1:22" ht="11.25">
      <c r="A130" s="7">
        <v>41122</v>
      </c>
      <c r="B130" s="9">
        <v>2.8</v>
      </c>
      <c r="C130" s="3">
        <v>-0.1</v>
      </c>
      <c r="D130" s="3">
        <v>-0.7</v>
      </c>
      <c r="E130" s="9">
        <v>4.3</v>
      </c>
      <c r="F130" s="3">
        <v>1.5</v>
      </c>
      <c r="G130" s="3">
        <v>2.7</v>
      </c>
      <c r="H130" s="9">
        <v>1.7</v>
      </c>
      <c r="I130" s="3">
        <v>-0.1</v>
      </c>
      <c r="J130" s="3">
        <v>-2.5</v>
      </c>
      <c r="K130" s="9">
        <v>2.9</v>
      </c>
      <c r="L130" s="3">
        <v>-0.6</v>
      </c>
      <c r="M130" s="3">
        <v>-1.1</v>
      </c>
      <c r="N130" s="9">
        <v>1.7</v>
      </c>
      <c r="O130" s="3">
        <v>-0.3</v>
      </c>
      <c r="P130" s="3">
        <v>-0.9</v>
      </c>
      <c r="Q130" s="9">
        <v>3.5</v>
      </c>
      <c r="R130" s="3">
        <v>-0.2</v>
      </c>
      <c r="S130" s="3">
        <v>-0.7</v>
      </c>
      <c r="T130" s="9">
        <v>1.6</v>
      </c>
      <c r="U130" s="3">
        <v>-0.4</v>
      </c>
      <c r="V130" s="3">
        <v>-1.2</v>
      </c>
    </row>
    <row r="131" spans="1:22" ht="11.25">
      <c r="A131" s="7">
        <v>41153</v>
      </c>
      <c r="B131" s="9">
        <v>3.2</v>
      </c>
      <c r="C131" s="3">
        <v>0.4</v>
      </c>
      <c r="D131" s="3">
        <v>-0.2</v>
      </c>
      <c r="E131" s="9">
        <v>4.7</v>
      </c>
      <c r="F131" s="3">
        <v>0.4</v>
      </c>
      <c r="G131" s="3">
        <v>0.9</v>
      </c>
      <c r="H131" s="9">
        <v>2.4</v>
      </c>
      <c r="I131" s="3">
        <v>0.7</v>
      </c>
      <c r="J131" s="3">
        <v>-1.3</v>
      </c>
      <c r="K131" s="9">
        <v>3.1</v>
      </c>
      <c r="L131" s="3">
        <v>0.2</v>
      </c>
      <c r="M131" s="3">
        <v>-0.3</v>
      </c>
      <c r="N131" s="9">
        <v>1.8</v>
      </c>
      <c r="O131" s="3">
        <v>0.1</v>
      </c>
      <c r="P131" s="3">
        <v>-1.2</v>
      </c>
      <c r="Q131" s="9">
        <v>3.8</v>
      </c>
      <c r="R131" s="3">
        <v>0.3</v>
      </c>
      <c r="S131" s="3">
        <v>0.3</v>
      </c>
      <c r="T131" s="9">
        <v>3.1</v>
      </c>
      <c r="U131" s="3">
        <v>1.5</v>
      </c>
      <c r="V131" s="3">
        <v>-0.7</v>
      </c>
    </row>
    <row r="132" spans="1:22" ht="11.25">
      <c r="A132" s="12">
        <v>41183</v>
      </c>
      <c r="B132" s="13">
        <v>3.2</v>
      </c>
      <c r="C132" s="14">
        <v>0</v>
      </c>
      <c r="D132" s="14">
        <v>-0.2</v>
      </c>
      <c r="E132" s="13">
        <v>4.9</v>
      </c>
      <c r="F132" s="14">
        <v>0.2</v>
      </c>
      <c r="G132" s="14">
        <v>2.1</v>
      </c>
      <c r="H132" s="13">
        <v>3.7</v>
      </c>
      <c r="I132" s="14">
        <v>1.3</v>
      </c>
      <c r="J132" s="14">
        <v>0.8</v>
      </c>
      <c r="K132" s="13">
        <v>2.3</v>
      </c>
      <c r="L132" s="14">
        <v>-0.8</v>
      </c>
      <c r="M132" s="14">
        <v>-1</v>
      </c>
      <c r="N132" s="13">
        <v>2</v>
      </c>
      <c r="O132" s="14">
        <v>0.2</v>
      </c>
      <c r="P132" s="14">
        <v>-0.7</v>
      </c>
      <c r="Q132" s="13">
        <v>3.8</v>
      </c>
      <c r="R132" s="14">
        <v>0</v>
      </c>
      <c r="S132" s="14">
        <v>-0.3</v>
      </c>
      <c r="T132" s="13">
        <v>3</v>
      </c>
      <c r="U132" s="14">
        <v>-0.1</v>
      </c>
      <c r="V132" s="14">
        <v>0.6</v>
      </c>
    </row>
    <row r="133" spans="1:22" ht="11.25">
      <c r="A133" s="18">
        <v>41214</v>
      </c>
      <c r="B133" s="13">
        <v>2.9</v>
      </c>
      <c r="C133" s="14">
        <v>-0.3</v>
      </c>
      <c r="D133" s="14">
        <v>0.2</v>
      </c>
      <c r="E133" s="13">
        <v>2.8</v>
      </c>
      <c r="F133" s="14">
        <v>-2.1</v>
      </c>
      <c r="G133" s="14">
        <v>1.2</v>
      </c>
      <c r="H133" s="13">
        <v>3</v>
      </c>
      <c r="I133" s="14">
        <v>-0.7</v>
      </c>
      <c r="J133" s="14">
        <v>0.3</v>
      </c>
      <c r="K133" s="13">
        <v>2.4</v>
      </c>
      <c r="L133" s="14">
        <v>0.1</v>
      </c>
      <c r="M133" s="14">
        <v>-0.9</v>
      </c>
      <c r="N133" s="13">
        <v>2.1</v>
      </c>
      <c r="O133" s="14">
        <v>0.1</v>
      </c>
      <c r="P133" s="14">
        <v>-0.5</v>
      </c>
      <c r="Q133" s="13">
        <v>3.6</v>
      </c>
      <c r="R133" s="14">
        <v>-0.2</v>
      </c>
      <c r="S133" s="14">
        <v>0.7</v>
      </c>
      <c r="T133" s="13">
        <v>2.1</v>
      </c>
      <c r="U133" s="14">
        <v>-0.9</v>
      </c>
      <c r="V133" s="14">
        <v>-0.6</v>
      </c>
    </row>
    <row r="134" spans="1:22" ht="11.25">
      <c r="A134" s="14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</row>
    <row r="135" spans="1:20" ht="11.25">
      <c r="A135" s="3" t="s">
        <v>46</v>
      </c>
      <c r="B135" s="9">
        <v>-0.3</v>
      </c>
      <c r="E135" s="9">
        <v>-2.1</v>
      </c>
      <c r="H135" s="9">
        <v>-0.7</v>
      </c>
      <c r="K135" s="9">
        <v>0.1</v>
      </c>
      <c r="N135" s="9">
        <v>0.1</v>
      </c>
      <c r="Q135" s="9">
        <v>-0.2</v>
      </c>
      <c r="T135" s="9">
        <v>-0.9</v>
      </c>
    </row>
    <row r="136" spans="1:20" ht="11.25">
      <c r="A136" s="3" t="s">
        <v>47</v>
      </c>
      <c r="B136" s="9">
        <v>0.2</v>
      </c>
      <c r="E136" s="9">
        <v>1.2</v>
      </c>
      <c r="H136" s="9">
        <v>0.3</v>
      </c>
      <c r="K136" s="9">
        <v>-0.9</v>
      </c>
      <c r="N136" s="9">
        <v>-0.5</v>
      </c>
      <c r="Q136" s="9">
        <v>0.7</v>
      </c>
      <c r="T136" s="9">
        <v>-0.6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Francisco Santos</cp:lastModifiedBy>
  <cp:lastPrinted>2004-11-17T10:32:25Z</cp:lastPrinted>
  <dcterms:created xsi:type="dcterms:W3CDTF">2003-08-21T14:15:24Z</dcterms:created>
  <dcterms:modified xsi:type="dcterms:W3CDTF">2012-12-18T12:36:33Z</dcterms:modified>
  <cp:category/>
  <cp:version/>
  <cp:contentType/>
  <cp:contentStatus/>
</cp:coreProperties>
</file>