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8670" yWindow="65431" windowWidth="19170" windowHeight="12345" tabRatio="702" activeTab="3"/>
  </bookViews>
  <sheets>
    <sheet name="DEFLATOR" sheetId="1" r:id="rId1"/>
    <sheet name="População Ocupada Remunerada" sheetId="2" r:id="rId2"/>
    <sheet name="Rend. Hab. tdos os trabalhos" sheetId="3" r:id="rId3"/>
    <sheet name="Rend. Efet. tdos os trabalhos" sheetId="4" r:id="rId4"/>
  </sheets>
  <definedNames>
    <definedName name="_xlnm.Print_Area" localSheetId="1">'População Ocupada Remunerada'!$K$2:$AF$36</definedName>
    <definedName name="_xlnm.Print_Area" localSheetId="3">'Rend. Efet. tdos os trabalhos'!$K$2:$AF$36</definedName>
    <definedName name="_xlnm.Print_Area" localSheetId="2">'Rend. Hab. tdos os trabalhos'!$K$2:$AF$36</definedName>
  </definedNames>
  <calcPr fullCalcOnLoad="1"/>
</workbook>
</file>

<file path=xl/sharedStrings.xml><?xml version="1.0" encoding="utf-8"?>
<sst xmlns="http://schemas.openxmlformats.org/spreadsheetml/2006/main" count="264" uniqueCount="38">
  <si>
    <t>TOTAL</t>
  </si>
  <si>
    <t>REC</t>
  </si>
  <si>
    <t>SAL</t>
  </si>
  <si>
    <t>BH</t>
  </si>
  <si>
    <t>RJ</t>
  </si>
  <si>
    <t>SP</t>
  </si>
  <si>
    <t>POA</t>
  </si>
  <si>
    <t>10</t>
  </si>
  <si>
    <t>11</t>
  </si>
  <si>
    <t>12</t>
  </si>
  <si>
    <t>02</t>
  </si>
  <si>
    <t>03</t>
  </si>
  <si>
    <t>04</t>
  </si>
  <si>
    <t>05</t>
  </si>
  <si>
    <t>06</t>
  </si>
  <si>
    <t>07</t>
  </si>
  <si>
    <t>08</t>
  </si>
  <si>
    <t>09</t>
  </si>
  <si>
    <t>01/03</t>
  </si>
  <si>
    <t>% M</t>
  </si>
  <si>
    <t>% A</t>
  </si>
  <si>
    <t>02/02</t>
  </si>
  <si>
    <t xml:space="preserve"> REND. MÉD.  NOM. HABITUAL DE TODOS OS TRABALHOS</t>
  </si>
  <si>
    <t xml:space="preserve"> REND. MÉD.  REAL. HABITUAL DE TODOS OS TRABALHOS</t>
  </si>
  <si>
    <t xml:space="preserve"> REND. MÉD.  NOM. EFETIVO DE TODOS OS TRABALHOS</t>
  </si>
  <si>
    <t xml:space="preserve"> REND. MÉD.  REAL. EFETIVO DE TODOS OS TRABALHOS</t>
  </si>
  <si>
    <t>03/02</t>
  </si>
  <si>
    <t>POPULAÇÃO OCUPADA REMUNERADA (EM 1 000 PESSOAS)</t>
  </si>
  <si>
    <t>01/04</t>
  </si>
  <si>
    <t>01/05</t>
  </si>
  <si>
    <t>01/06</t>
  </si>
  <si>
    <t>01/07</t>
  </si>
  <si>
    <t>01/08</t>
  </si>
  <si>
    <t>01/09</t>
  </si>
  <si>
    <t>01/10</t>
  </si>
  <si>
    <t>01/11</t>
  </si>
  <si>
    <t>01/12</t>
  </si>
  <si>
    <t>DEFLATOR REGIONAL A PREÇOS DE DEZEMBRO  DE 2012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</si>
</sst>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"/>
    <numFmt numFmtId="173" formatCode="_(* #,##0.0_);_(* \(#,##0.0\);_(* &quot;-&quot;??_);_(@_)"/>
    <numFmt numFmtId="174" formatCode="0.0"/>
    <numFmt numFmtId="175" formatCode="0.0000"/>
    <numFmt numFmtId="176" formatCode="0.00000"/>
    <numFmt numFmtId="177" formatCode="0.000"/>
    <numFmt numFmtId="178" formatCode="0.000000000000000000000000000000"/>
    <numFmt numFmtId="179" formatCode="#,##0.0000"/>
    <numFmt numFmtId="180" formatCode="0.000000"/>
    <numFmt numFmtId="181" formatCode="0.0000000"/>
    <numFmt numFmtId="182" formatCode="mmmm/yyyy"/>
    <numFmt numFmtId="183" formatCode="mm"/>
    <numFmt numFmtId="184" formatCode="mm/yy"/>
    <numFmt numFmtId="185" formatCode="0.00000000"/>
    <numFmt numFmtId="186" formatCode="_-* #,##0.0000_-;\-* #,##0.0000_-;_-* &quot;-&quot;??_-;_-@_-"/>
    <numFmt numFmtId="187" formatCode="mmm/yyyy"/>
  </numFmts>
  <fonts count="46">
    <font>
      <sz val="8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71" fontId="1" fillId="0" borderId="0" xfId="65" applyFont="1" applyBorder="1" applyAlignment="1">
      <alignment/>
    </xf>
    <xf numFmtId="4" fontId="1" fillId="0" borderId="0" xfId="0" applyNumberFormat="1" applyFont="1" applyBorder="1" applyAlignment="1">
      <alignment/>
    </xf>
    <xf numFmtId="175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 quotePrefix="1">
      <alignment/>
    </xf>
    <xf numFmtId="0" fontId="1" fillId="0" borderId="0" xfId="0" applyFont="1" applyBorder="1" applyAlignment="1">
      <alignment horizontal="right"/>
    </xf>
    <xf numFmtId="172" fontId="1" fillId="0" borderId="0" xfId="0" applyNumberFormat="1" applyFont="1" applyBorder="1" applyAlignment="1">
      <alignment/>
    </xf>
    <xf numFmtId="0" fontId="1" fillId="0" borderId="0" xfId="0" applyFont="1" applyAlignment="1" quotePrefix="1">
      <alignment/>
    </xf>
    <xf numFmtId="4" fontId="1" fillId="0" borderId="0" xfId="0" applyNumberFormat="1" applyFont="1" applyAlignment="1">
      <alignment/>
    </xf>
    <xf numFmtId="183" fontId="1" fillId="0" borderId="0" xfId="0" applyNumberFormat="1" applyFont="1" applyBorder="1" applyAlignment="1" quotePrefix="1">
      <alignment horizontal="left"/>
    </xf>
    <xf numFmtId="183" fontId="1" fillId="0" borderId="0" xfId="0" applyNumberFormat="1" applyFont="1" applyAlignment="1" quotePrefix="1">
      <alignment/>
    </xf>
    <xf numFmtId="183" fontId="1" fillId="0" borderId="0" xfId="0" applyNumberFormat="1" applyFont="1" applyBorder="1" applyAlignment="1" quotePrefix="1">
      <alignment/>
    </xf>
    <xf numFmtId="183" fontId="1" fillId="0" borderId="0" xfId="0" applyNumberFormat="1" applyFont="1" applyBorder="1" applyAlignment="1">
      <alignment horizontal="left"/>
    </xf>
    <xf numFmtId="4" fontId="1" fillId="0" borderId="0" xfId="65" applyNumberFormat="1" applyFont="1" applyBorder="1" applyAlignment="1">
      <alignment/>
    </xf>
    <xf numFmtId="0" fontId="4" fillId="0" borderId="0" xfId="52">
      <alignment/>
      <protection/>
    </xf>
    <xf numFmtId="0" fontId="4" fillId="0" borderId="0" xfId="51">
      <alignment/>
      <protection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65" applyNumberFormat="1" applyFont="1" applyBorder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1" fontId="1" fillId="0" borderId="0" xfId="65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75" fontId="9" fillId="0" borderId="0" xfId="0" applyNumberFormat="1" applyFont="1" applyAlignment="1">
      <alignment/>
    </xf>
    <xf numFmtId="0" fontId="9" fillId="0" borderId="0" xfId="0" applyFont="1" applyAlignment="1">
      <alignment/>
    </xf>
    <xf numFmtId="17" fontId="2" fillId="0" borderId="0" xfId="0" applyNumberFormat="1" applyFont="1" applyAlignment="1">
      <alignment horizontal="left"/>
    </xf>
    <xf numFmtId="175" fontId="2" fillId="0" borderId="0" xfId="0" applyNumberFormat="1" applyFont="1" applyAlignment="1">
      <alignment/>
    </xf>
    <xf numFmtId="182" fontId="2" fillId="0" borderId="0" xfId="0" applyNumberFormat="1" applyFont="1" applyAlignment="1">
      <alignment horizontal="right"/>
    </xf>
    <xf numFmtId="0" fontId="27" fillId="0" borderId="0" xfId="50">
      <alignment/>
      <protection/>
    </xf>
    <xf numFmtId="0" fontId="27" fillId="0" borderId="0" xfId="50">
      <alignment/>
      <protection/>
    </xf>
    <xf numFmtId="0" fontId="27" fillId="0" borderId="0" xfId="50">
      <alignment/>
      <protection/>
    </xf>
    <xf numFmtId="0" fontId="27" fillId="0" borderId="0" xfId="50">
      <alignment/>
      <protection/>
    </xf>
    <xf numFmtId="0" fontId="27" fillId="0" borderId="0" xfId="50">
      <alignment/>
      <protection/>
    </xf>
    <xf numFmtId="0" fontId="27" fillId="0" borderId="0" xfId="50">
      <alignment/>
      <protection/>
    </xf>
    <xf numFmtId="0" fontId="27" fillId="0" borderId="0" xfId="50" quotePrefix="1">
      <alignment/>
      <protection/>
    </xf>
    <xf numFmtId="0" fontId="27" fillId="0" borderId="0" xfId="50">
      <alignment/>
      <protection/>
    </xf>
    <xf numFmtId="0" fontId="27" fillId="0" borderId="0" xfId="50" quotePrefix="1">
      <alignment/>
      <protection/>
    </xf>
    <xf numFmtId="0" fontId="27" fillId="0" borderId="0" xfId="50">
      <alignment/>
      <protection/>
    </xf>
    <xf numFmtId="0" fontId="27" fillId="0" borderId="0" xfId="50" quotePrefix="1">
      <alignment/>
      <protection/>
    </xf>
    <xf numFmtId="0" fontId="27" fillId="0" borderId="0" xfId="50">
      <alignment/>
      <protection/>
    </xf>
    <xf numFmtId="0" fontId="27" fillId="0" borderId="0" xfId="50">
      <alignment/>
      <protection/>
    </xf>
    <xf numFmtId="0" fontId="27" fillId="0" borderId="0" xfId="50">
      <alignment/>
      <protection/>
    </xf>
    <xf numFmtId="17" fontId="1" fillId="0" borderId="0" xfId="0" applyNumberFormat="1" applyFont="1" applyAlignment="1">
      <alignment horizontal="left"/>
    </xf>
    <xf numFmtId="175" fontId="3" fillId="0" borderId="0" xfId="0" applyNumberFormat="1" applyFont="1" applyAlignment="1">
      <alignment/>
    </xf>
    <xf numFmtId="17" fontId="44" fillId="0" borderId="0" xfId="0" applyNumberFormat="1" applyFont="1" applyAlignment="1">
      <alignment horizontal="left"/>
    </xf>
    <xf numFmtId="175" fontId="44" fillId="0" borderId="0" xfId="0" applyNumberFormat="1" applyFont="1" applyAlignment="1">
      <alignment/>
    </xf>
    <xf numFmtId="17" fontId="45" fillId="0" borderId="0" xfId="0" applyNumberFormat="1" applyFont="1" applyAlignment="1">
      <alignment horizontal="left"/>
    </xf>
    <xf numFmtId="175" fontId="45" fillId="0" borderId="0" xfId="0" applyNumberFormat="1" applyFont="1" applyAlignment="1">
      <alignment/>
    </xf>
    <xf numFmtId="175" fontId="45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182" fontId="2" fillId="0" borderId="0" xfId="0" applyNumberFormat="1" applyFont="1" applyAlignment="1">
      <alignment horizontal="center"/>
    </xf>
    <xf numFmtId="0" fontId="27" fillId="0" borderId="0" xfId="50">
      <alignment/>
      <protection/>
    </xf>
    <xf numFmtId="0" fontId="27" fillId="0" borderId="0" xfId="50" quotePrefix="1">
      <alignment/>
      <protection/>
    </xf>
    <xf numFmtId="0" fontId="27" fillId="0" borderId="0" xfId="50">
      <alignment/>
      <protection/>
    </xf>
    <xf numFmtId="0" fontId="27" fillId="0" borderId="0" xfId="50">
      <alignment/>
      <protection/>
    </xf>
    <xf numFmtId="0" fontId="27" fillId="0" borderId="0" xfId="50">
      <alignment/>
      <protection/>
    </xf>
    <xf numFmtId="0" fontId="27" fillId="0" borderId="0" xfId="50">
      <alignment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População Ocupada Remunerada" xfId="51"/>
    <cellStyle name="Normal_Rend. Hab. tdos os trabalhos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04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8" style="24" customWidth="1"/>
    <col min="2" max="2" width="9.33203125" style="24" customWidth="1"/>
    <col min="3" max="3" width="10.33203125" style="24" customWidth="1"/>
    <col min="4" max="5" width="9.33203125" style="6" customWidth="1"/>
    <col min="6" max="6" width="7.83203125" style="6" customWidth="1"/>
    <col min="7" max="9" width="9.33203125" style="6" customWidth="1"/>
  </cols>
  <sheetData>
    <row r="1" spans="2:8" ht="11.25">
      <c r="B1" s="63"/>
      <c r="C1" s="63"/>
      <c r="D1" s="63"/>
      <c r="E1" s="63"/>
      <c r="F1" s="63"/>
      <c r="G1" s="63"/>
      <c r="H1" s="63"/>
    </row>
    <row r="2" spans="3:10" ht="11.25">
      <c r="C2" s="63" t="s">
        <v>37</v>
      </c>
      <c r="D2" s="63"/>
      <c r="E2" s="63"/>
      <c r="F2" s="63"/>
      <c r="G2" s="63"/>
      <c r="H2" s="63"/>
      <c r="I2" s="63"/>
      <c r="J2" s="63"/>
    </row>
    <row r="3" spans="1:7" ht="11.25">
      <c r="A3" s="28"/>
      <c r="B3" s="28"/>
      <c r="C3" s="28"/>
      <c r="F3" s="29"/>
      <c r="G3" s="5"/>
    </row>
    <row r="4" spans="1:9" s="26" customFormat="1" ht="11.25">
      <c r="A4" s="30"/>
      <c r="B4" s="30" t="s">
        <v>0</v>
      </c>
      <c r="C4" s="30" t="s">
        <v>1</v>
      </c>
      <c r="D4" s="25" t="s">
        <v>2</v>
      </c>
      <c r="E4" s="41" t="s">
        <v>3</v>
      </c>
      <c r="F4" s="64" t="s">
        <v>4</v>
      </c>
      <c r="G4" s="64" t="s">
        <v>5</v>
      </c>
      <c r="H4" s="25" t="s">
        <v>6</v>
      </c>
      <c r="I4" s="31"/>
    </row>
    <row r="5" spans="1:97" ht="11.25">
      <c r="A5" s="56">
        <v>37288</v>
      </c>
      <c r="B5" s="5">
        <v>1.9829948963464024</v>
      </c>
      <c r="C5" s="5">
        <v>2.0582050099260267</v>
      </c>
      <c r="D5" s="5">
        <v>2.0321159447711024</v>
      </c>
      <c r="E5" s="5">
        <v>2.084186738270974</v>
      </c>
      <c r="F5" s="5">
        <v>2.0298496506332984</v>
      </c>
      <c r="G5" s="5">
        <v>1.9114013078254608</v>
      </c>
      <c r="H5" s="5">
        <v>1.9528160314687815</v>
      </c>
      <c r="I5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</row>
    <row r="6" spans="1:9" ht="11.25">
      <c r="A6" s="56">
        <v>37316</v>
      </c>
      <c r="B6" s="5">
        <v>1.973282575786575</v>
      </c>
      <c r="C6" s="5">
        <v>2.0449130749389237</v>
      </c>
      <c r="D6" s="5">
        <v>2.0234152591567285</v>
      </c>
      <c r="E6" s="5">
        <v>2.080026684901172</v>
      </c>
      <c r="F6" s="5">
        <v>2.0235765632871083</v>
      </c>
      <c r="G6" s="5">
        <v>1.902270409858142</v>
      </c>
      <c r="H6" s="5">
        <v>1.9266140799810394</v>
      </c>
      <c r="I6"/>
    </row>
    <row r="7" spans="1:9" ht="11.25">
      <c r="A7" s="56">
        <v>37347</v>
      </c>
      <c r="B7" s="5">
        <v>1.9606927337415851</v>
      </c>
      <c r="C7" s="5">
        <v>2.026873897253369</v>
      </c>
      <c r="D7" s="5">
        <v>2.008751374125611</v>
      </c>
      <c r="E7" s="5">
        <v>2.0608606805718535</v>
      </c>
      <c r="F7" s="5">
        <v>2.017523991313169</v>
      </c>
      <c r="G7" s="5">
        <v>1.889422337960014</v>
      </c>
      <c r="H7" s="5">
        <v>1.9107548150164033</v>
      </c>
      <c r="I7"/>
    </row>
    <row r="8" spans="1:9" ht="11.25">
      <c r="A8" s="56">
        <v>37377</v>
      </c>
      <c r="B8" s="5">
        <v>1.9587821172708304</v>
      </c>
      <c r="C8" s="5">
        <v>2.0331767451633755</v>
      </c>
      <c r="D8" s="5">
        <v>2.004741890344921</v>
      </c>
      <c r="E8" s="5">
        <v>2.0538774970817752</v>
      </c>
      <c r="F8" s="5">
        <v>2.0237977643827554</v>
      </c>
      <c r="G8" s="5">
        <v>1.8850866386910246</v>
      </c>
      <c r="H8" s="5">
        <v>1.8980379606798483</v>
      </c>
      <c r="I8"/>
    </row>
    <row r="9" spans="1:9" ht="11.25">
      <c r="A9" s="56">
        <v>37408</v>
      </c>
      <c r="B9" s="5">
        <v>1.9458866260340022</v>
      </c>
      <c r="C9" s="5">
        <v>2.021251362126827</v>
      </c>
      <c r="D9" s="5">
        <v>1.982929664040476</v>
      </c>
      <c r="E9" s="5">
        <v>2.0461023083101963</v>
      </c>
      <c r="F9" s="5">
        <v>2.0009865180766813</v>
      </c>
      <c r="G9" s="5">
        <v>1.876641750812369</v>
      </c>
      <c r="H9" s="5">
        <v>1.8925495669357348</v>
      </c>
      <c r="I9"/>
    </row>
    <row r="10" spans="1:9" ht="11.25">
      <c r="A10" s="56">
        <v>37438</v>
      </c>
      <c r="B10" s="5">
        <v>1.9234905876338946</v>
      </c>
      <c r="C10" s="5">
        <v>2.0040168174963586</v>
      </c>
      <c r="D10" s="5">
        <v>1.9615487823132618</v>
      </c>
      <c r="E10" s="5">
        <v>2.0304677069665535</v>
      </c>
      <c r="F10" s="5">
        <v>1.9823524054653072</v>
      </c>
      <c r="G10" s="5">
        <v>1.8498193699481214</v>
      </c>
      <c r="H10" s="5">
        <v>1.868631088996579</v>
      </c>
      <c r="I10"/>
    </row>
    <row r="11" spans="1:9" ht="11.25">
      <c r="A11" s="56">
        <v>37469</v>
      </c>
      <c r="B11" s="5">
        <v>1.908117852902875</v>
      </c>
      <c r="C11" s="5">
        <v>1.9837822386620063</v>
      </c>
      <c r="D11" s="5">
        <v>1.9427045481957628</v>
      </c>
      <c r="E11" s="5">
        <v>2.0137535524809618</v>
      </c>
      <c r="F11" s="5">
        <v>1.967400164217256</v>
      </c>
      <c r="G11" s="5">
        <v>1.8349562245294329</v>
      </c>
      <c r="H11" s="5">
        <v>1.8584098349046034</v>
      </c>
      <c r="I11"/>
    </row>
    <row r="12" spans="1:9" ht="11.25">
      <c r="A12" s="56">
        <v>37500</v>
      </c>
      <c r="B12" s="5">
        <v>1.894396741307375</v>
      </c>
      <c r="C12" s="5">
        <v>1.9682331964103643</v>
      </c>
      <c r="D12" s="5">
        <v>1.92061744754895</v>
      </c>
      <c r="E12" s="5">
        <v>1.9971769835177642</v>
      </c>
      <c r="F12" s="5">
        <v>1.9510116662209995</v>
      </c>
      <c r="G12" s="5">
        <v>1.8258270890840131</v>
      </c>
      <c r="H12" s="5">
        <v>1.8418333348905882</v>
      </c>
      <c r="I12"/>
    </row>
    <row r="13" spans="1:9" ht="11.25">
      <c r="A13" s="56">
        <v>37530</v>
      </c>
      <c r="B13" s="5">
        <v>1.8658048648999783</v>
      </c>
      <c r="C13" s="5">
        <v>1.9326720310392422</v>
      </c>
      <c r="D13" s="5">
        <v>1.8993447859463506</v>
      </c>
      <c r="E13" s="5">
        <v>1.9630204280693573</v>
      </c>
      <c r="F13" s="5">
        <v>1.9182102705938449</v>
      </c>
      <c r="G13" s="5">
        <v>1.80132901448699</v>
      </c>
      <c r="H13" s="5">
        <v>1.8117581496071102</v>
      </c>
      <c r="I13"/>
    </row>
    <row r="14" spans="1:9" ht="11.25">
      <c r="A14" s="56">
        <v>37561</v>
      </c>
      <c r="B14" s="5">
        <v>1.8062668296858981</v>
      </c>
      <c r="C14" s="5">
        <v>1.8718373181978134</v>
      </c>
      <c r="D14" s="5">
        <v>1.8397372975071198</v>
      </c>
      <c r="E14" s="5">
        <v>1.9084390706488017</v>
      </c>
      <c r="F14" s="5">
        <v>1.8458528392935383</v>
      </c>
      <c r="G14" s="5">
        <v>1.747336322133078</v>
      </c>
      <c r="H14" s="5">
        <v>1.758135031156827</v>
      </c>
      <c r="I14"/>
    </row>
    <row r="15" spans="1:9" ht="11.25">
      <c r="A15" s="56">
        <v>37591</v>
      </c>
      <c r="B15" s="5">
        <v>1.7592300269758054</v>
      </c>
      <c r="C15" s="5">
        <v>1.7970788385155656</v>
      </c>
      <c r="D15" s="5">
        <v>1.7889316389606378</v>
      </c>
      <c r="E15" s="5">
        <v>1.8655318383663753</v>
      </c>
      <c r="F15" s="5">
        <v>1.7919161627934552</v>
      </c>
      <c r="G15" s="5">
        <v>1.7082181270242232</v>
      </c>
      <c r="H15" s="5">
        <v>1.7159233175452147</v>
      </c>
      <c r="I15"/>
    </row>
    <row r="16" spans="1:9" ht="11.25">
      <c r="A16" s="56">
        <v>37622</v>
      </c>
      <c r="B16" s="5">
        <v>1.714772502482618</v>
      </c>
      <c r="C16" s="5">
        <v>1.7653033777166656</v>
      </c>
      <c r="D16" s="5">
        <v>1.7356472678380108</v>
      </c>
      <c r="E16" s="5">
        <v>1.8087374814488804</v>
      </c>
      <c r="F16" s="5">
        <v>1.7475289280217037</v>
      </c>
      <c r="G16" s="5">
        <v>1.6636327688198513</v>
      </c>
      <c r="H16" s="5">
        <v>1.6827726954449491</v>
      </c>
      <c r="I16"/>
    </row>
    <row r="17" spans="1:9" ht="11.25">
      <c r="A17" s="56">
        <v>37653</v>
      </c>
      <c r="B17" s="5">
        <v>1.6895628497358364</v>
      </c>
      <c r="C17" s="5">
        <v>1.7594970374929386</v>
      </c>
      <c r="D17" s="5">
        <v>1.703619226382029</v>
      </c>
      <c r="E17" s="5">
        <v>1.7924264011979787</v>
      </c>
      <c r="F17" s="5">
        <v>1.724081420700181</v>
      </c>
      <c r="G17" s="5">
        <v>1.6322927480571536</v>
      </c>
      <c r="H17" s="5">
        <v>1.661833592183438</v>
      </c>
      <c r="I17"/>
    </row>
    <row r="18" spans="1:9" ht="11.25">
      <c r="A18" s="56">
        <v>37681</v>
      </c>
      <c r="B18" s="5">
        <v>1.6687804380610816</v>
      </c>
      <c r="C18" s="5">
        <v>1.7321293930822392</v>
      </c>
      <c r="D18" s="5">
        <v>1.6835845699990402</v>
      </c>
      <c r="E18" s="5">
        <v>1.7590053004886934</v>
      </c>
      <c r="F18" s="5">
        <v>1.707518491334239</v>
      </c>
      <c r="G18" s="5">
        <v>1.6146925987309861</v>
      </c>
      <c r="H18" s="5">
        <v>1.6330911872871834</v>
      </c>
      <c r="I18"/>
    </row>
    <row r="19" spans="1:9" ht="11.25">
      <c r="A19" s="56">
        <v>37712</v>
      </c>
      <c r="B19" s="5">
        <v>1.6462204177706474</v>
      </c>
      <c r="C19" s="5">
        <v>1.6746876081236</v>
      </c>
      <c r="D19" s="5">
        <v>1.6670804733132392</v>
      </c>
      <c r="E19" s="5">
        <v>1.7323274576410217</v>
      </c>
      <c r="F19" s="5">
        <v>1.675023044275298</v>
      </c>
      <c r="G19" s="5">
        <v>1.604902692307908</v>
      </c>
      <c r="H19" s="5">
        <v>1.607847974093909</v>
      </c>
      <c r="I19"/>
    </row>
    <row r="20" spans="1:9" ht="11.25">
      <c r="A20" s="56">
        <v>37742</v>
      </c>
      <c r="B20" s="5">
        <v>1.629364767455286</v>
      </c>
      <c r="C20" s="5">
        <v>1.6359163896879945</v>
      </c>
      <c r="D20" s="5">
        <v>1.6484529549226135</v>
      </c>
      <c r="E20" s="5">
        <v>1.6970292492564871</v>
      </c>
      <c r="F20" s="5">
        <v>1.663049090821384</v>
      </c>
      <c r="G20" s="5">
        <v>1.595013607938688</v>
      </c>
      <c r="H20" s="5">
        <v>1.5859617025980555</v>
      </c>
      <c r="I20"/>
    </row>
    <row r="21" spans="1:9" ht="11.25">
      <c r="A21" s="56">
        <v>37773</v>
      </c>
      <c r="B21" s="5">
        <v>1.629420861513831</v>
      </c>
      <c r="C21" s="5">
        <v>1.638538050568905</v>
      </c>
      <c r="D21" s="5">
        <v>1.6427034926981698</v>
      </c>
      <c r="E21" s="5">
        <v>1.7007709453362267</v>
      </c>
      <c r="F21" s="5">
        <v>1.6615536924981358</v>
      </c>
      <c r="G21" s="5">
        <v>1.594694669004887</v>
      </c>
      <c r="H21" s="5">
        <v>1.5907339043109885</v>
      </c>
      <c r="I21"/>
    </row>
    <row r="22" spans="1:9" s="25" customFormat="1" ht="11.25">
      <c r="A22" s="56">
        <v>37803</v>
      </c>
      <c r="B22" s="5">
        <v>1.628805037624402</v>
      </c>
      <c r="C22" s="5">
        <v>1.6431388393189983</v>
      </c>
      <c r="D22" s="5">
        <v>1.639588274975716</v>
      </c>
      <c r="E22" s="5">
        <v>1.6995812384692985</v>
      </c>
      <c r="F22" s="5">
        <v>1.6623848849406058</v>
      </c>
      <c r="G22" s="5">
        <v>1.5919882889137338</v>
      </c>
      <c r="H22" s="5">
        <v>1.5942412350280502</v>
      </c>
      <c r="I22"/>
    </row>
    <row r="23" spans="1:9" ht="11.25">
      <c r="A23" s="56">
        <v>37834</v>
      </c>
      <c r="B23" s="5">
        <v>1.6252371542696402</v>
      </c>
      <c r="C23" s="5">
        <v>1.648744570859922</v>
      </c>
      <c r="D23" s="5">
        <v>1.6417225142442335</v>
      </c>
      <c r="E23" s="5">
        <v>1.6944977452335979</v>
      </c>
      <c r="F23" s="5">
        <v>1.6532917801497817</v>
      </c>
      <c r="G23" s="5">
        <v>1.5894451766311237</v>
      </c>
      <c r="H23" s="5">
        <v>1.5902655711002995</v>
      </c>
      <c r="I23"/>
    </row>
    <row r="24" spans="1:9" ht="11.25">
      <c r="A24" s="56">
        <v>37865</v>
      </c>
      <c r="B24" s="5">
        <v>1.6125641345409765</v>
      </c>
      <c r="C24" s="5">
        <v>1.6348483598016086</v>
      </c>
      <c r="D24" s="5">
        <v>1.6123772483247234</v>
      </c>
      <c r="E24" s="5">
        <v>1.6828858329859946</v>
      </c>
      <c r="F24" s="5">
        <v>1.6468689910845522</v>
      </c>
      <c r="G24" s="5">
        <v>1.5746435274728785</v>
      </c>
      <c r="H24" s="5">
        <v>1.5845611509568547</v>
      </c>
      <c r="I24"/>
    </row>
    <row r="25" spans="1:9" ht="11.25">
      <c r="A25" s="56">
        <v>37895</v>
      </c>
      <c r="B25" s="5">
        <v>1.6077535832884888</v>
      </c>
      <c r="C25" s="5">
        <v>1.631585189422763</v>
      </c>
      <c r="D25" s="5">
        <v>1.6077148751866823</v>
      </c>
      <c r="E25" s="5">
        <v>1.6780195762149714</v>
      </c>
      <c r="F25" s="5">
        <v>1.641615820459083</v>
      </c>
      <c r="G25" s="5">
        <v>1.5704034381897662</v>
      </c>
      <c r="H25" s="5">
        <v>1.5768346611173798</v>
      </c>
      <c r="I25"/>
    </row>
    <row r="26" spans="1:9" ht="11.25">
      <c r="A26" s="56">
        <v>37926</v>
      </c>
      <c r="B26" s="5">
        <v>1.6003929276946463</v>
      </c>
      <c r="C26" s="5">
        <v>1.6286536129195077</v>
      </c>
      <c r="D26" s="5">
        <v>1.6014691455191574</v>
      </c>
      <c r="E26" s="5">
        <v>1.6736680393127585</v>
      </c>
      <c r="F26" s="5">
        <v>1.6227914397578915</v>
      </c>
      <c r="G26" s="5">
        <v>1.5675817909660275</v>
      </c>
      <c r="H26" s="5">
        <v>1.5722750634334233</v>
      </c>
      <c r="I26"/>
    </row>
    <row r="27" spans="1:9" ht="11.25">
      <c r="A27" s="56">
        <v>37956</v>
      </c>
      <c r="B27" s="5">
        <v>1.5927374539896497</v>
      </c>
      <c r="C27" s="5">
        <v>1.6184573317296111</v>
      </c>
      <c r="D27" s="5">
        <v>1.5984321244826405</v>
      </c>
      <c r="E27" s="5">
        <v>1.6641822007683789</v>
      </c>
      <c r="F27" s="5">
        <v>1.6126318590459023</v>
      </c>
      <c r="G27" s="5">
        <v>1.5619587395038137</v>
      </c>
      <c r="H27" s="5">
        <v>1.5624317434496902</v>
      </c>
      <c r="I27"/>
    </row>
    <row r="28" spans="1:9" ht="11.25">
      <c r="A28" s="56">
        <v>37987</v>
      </c>
      <c r="B28" s="5">
        <v>1.5828218039759059</v>
      </c>
      <c r="C28" s="5">
        <v>1.5989501400213506</v>
      </c>
      <c r="D28" s="5">
        <v>1.5816664600065709</v>
      </c>
      <c r="E28" s="5">
        <v>1.6517937476609217</v>
      </c>
      <c r="F28" s="5">
        <v>1.599674495631289</v>
      </c>
      <c r="G28" s="5">
        <v>1.5569764149758907</v>
      </c>
      <c r="H28" s="5">
        <v>1.5551226669151887</v>
      </c>
      <c r="I28"/>
    </row>
    <row r="29" spans="1:9" ht="11.25">
      <c r="A29" s="56">
        <v>38018</v>
      </c>
      <c r="B29" s="5">
        <v>1.5785586266179341</v>
      </c>
      <c r="C29" s="5">
        <v>1.5865748561434316</v>
      </c>
      <c r="D29" s="5">
        <v>1.5781944322556085</v>
      </c>
      <c r="E29" s="5">
        <v>1.646853188096632</v>
      </c>
      <c r="F29" s="5">
        <v>1.5933012904694115</v>
      </c>
      <c r="G29" s="5">
        <v>1.555420993981909</v>
      </c>
      <c r="H29" s="5">
        <v>1.5513993085746098</v>
      </c>
      <c r="I29"/>
    </row>
    <row r="30" spans="1:9" ht="11.25">
      <c r="A30" s="56">
        <v>38047</v>
      </c>
      <c r="B30" s="5">
        <v>1.5710392877082315</v>
      </c>
      <c r="C30" s="5">
        <v>1.5747641252043985</v>
      </c>
      <c r="D30" s="5">
        <v>1.5694057599996105</v>
      </c>
      <c r="E30" s="5">
        <v>1.6331348553120109</v>
      </c>
      <c r="F30" s="5">
        <v>1.594736553367442</v>
      </c>
      <c r="G30" s="5">
        <v>1.547066833083259</v>
      </c>
      <c r="H30" s="5">
        <v>1.534367825709237</v>
      </c>
      <c r="I30"/>
    </row>
    <row r="31" spans="1:9" ht="11.25">
      <c r="A31" s="56">
        <v>38078</v>
      </c>
      <c r="B31" s="5">
        <v>1.5670232977509257</v>
      </c>
      <c r="C31" s="5">
        <v>1.5681777785345534</v>
      </c>
      <c r="D31" s="5">
        <v>1.5687782487001305</v>
      </c>
      <c r="E31" s="5">
        <v>1.6192096523022121</v>
      </c>
      <c r="F31" s="5">
        <v>1.5952151179028127</v>
      </c>
      <c r="G31" s="5">
        <v>1.5441329804204602</v>
      </c>
      <c r="H31" s="5">
        <v>1.5232481144735799</v>
      </c>
      <c r="I31"/>
    </row>
    <row r="32" spans="1:9" ht="11.25">
      <c r="A32" s="56">
        <v>38108</v>
      </c>
      <c r="B32" s="5">
        <v>1.56003093850707</v>
      </c>
      <c r="C32" s="5">
        <v>1.5776436403768141</v>
      </c>
      <c r="D32" s="5">
        <v>1.5675242293166773</v>
      </c>
      <c r="E32" s="5">
        <v>1.6074750841876422</v>
      </c>
      <c r="F32" s="5">
        <v>1.5863316606034334</v>
      </c>
      <c r="G32" s="5">
        <v>1.5375216373797274</v>
      </c>
      <c r="H32" s="5">
        <v>1.5057810542443453</v>
      </c>
      <c r="I32"/>
    </row>
    <row r="33" spans="1:9" ht="11.25">
      <c r="A33" s="56">
        <v>38139</v>
      </c>
      <c r="B33" s="5">
        <v>1.551123405404615</v>
      </c>
      <c r="C33" s="5">
        <v>1.5740233865876625</v>
      </c>
      <c r="D33" s="5">
        <v>1.5654890934951335</v>
      </c>
      <c r="E33" s="5">
        <v>1.598205492332116</v>
      </c>
      <c r="F33" s="5">
        <v>1.5774976736310993</v>
      </c>
      <c r="G33" s="5">
        <v>1.5269854378585037</v>
      </c>
      <c r="H33" s="5">
        <v>1.4942751356994595</v>
      </c>
      <c r="I33"/>
    </row>
    <row r="34" spans="1:9" ht="11.25">
      <c r="A34" s="56">
        <v>38169</v>
      </c>
      <c r="B34" s="5">
        <v>1.5367532748219954</v>
      </c>
      <c r="C34" s="5">
        <v>1.5716658877560283</v>
      </c>
      <c r="D34" s="5">
        <v>1.5532186660334693</v>
      </c>
      <c r="E34" s="5">
        <v>1.5881998333818108</v>
      </c>
      <c r="F34" s="5">
        <v>1.5611060600010878</v>
      </c>
      <c r="G34" s="5">
        <v>1.5085807526758581</v>
      </c>
      <c r="H34" s="5">
        <v>1.4875810211044895</v>
      </c>
      <c r="I34"/>
    </row>
    <row r="35" spans="1:9" ht="11.25">
      <c r="A35" s="56">
        <v>38200</v>
      </c>
      <c r="B35" s="5">
        <v>1.5287208003301103</v>
      </c>
      <c r="C35" s="5">
        <v>1.5716658877560283</v>
      </c>
      <c r="D35" s="5">
        <v>1.5525976269826762</v>
      </c>
      <c r="E35" s="5">
        <v>1.5804556009372186</v>
      </c>
      <c r="F35" s="5">
        <v>1.5438153283238607</v>
      </c>
      <c r="G35" s="5">
        <v>1.502420827283994</v>
      </c>
      <c r="H35" s="5">
        <v>1.4834274243164038</v>
      </c>
      <c r="I35"/>
    </row>
    <row r="36" spans="1:9" ht="11.25">
      <c r="A36" s="56">
        <v>38231</v>
      </c>
      <c r="B36" s="5">
        <v>1.525807376916588</v>
      </c>
      <c r="C36" s="5">
        <v>1.5735541527393155</v>
      </c>
      <c r="D36" s="5">
        <v>1.5521319873864603</v>
      </c>
      <c r="E36" s="5">
        <v>1.5730622085570007</v>
      </c>
      <c r="F36" s="5">
        <v>1.54258126331321</v>
      </c>
      <c r="G36" s="5">
        <v>1.4982257950578322</v>
      </c>
      <c r="H36" s="5">
        <v>1.4807620526216847</v>
      </c>
      <c r="I36"/>
    </row>
    <row r="37" spans="1:9" ht="11.25">
      <c r="A37" s="56">
        <v>38261</v>
      </c>
      <c r="B37" s="5">
        <v>1.5238426191104983</v>
      </c>
      <c r="C37" s="5">
        <v>1.5752869684045605</v>
      </c>
      <c r="D37" s="5">
        <v>1.5544636829108267</v>
      </c>
      <c r="E37" s="5">
        <v>1.5711767964013188</v>
      </c>
      <c r="F37" s="5">
        <v>1.54258126331321</v>
      </c>
      <c r="G37" s="5">
        <v>1.4938935038965322</v>
      </c>
      <c r="H37" s="5">
        <v>1.4775115272617092</v>
      </c>
      <c r="I37"/>
    </row>
    <row r="38" spans="1:9" ht="11.25">
      <c r="A38" s="56">
        <v>38292</v>
      </c>
      <c r="B38" s="5">
        <v>1.5173852145900597</v>
      </c>
      <c r="C38" s="5">
        <v>1.5679177549562662</v>
      </c>
      <c r="D38" s="5">
        <v>1.5473458918085075</v>
      </c>
      <c r="E38" s="5">
        <v>1.5587071392870226</v>
      </c>
      <c r="F38" s="5">
        <v>1.5381207132448005</v>
      </c>
      <c r="G38" s="5">
        <v>1.4876453932449036</v>
      </c>
      <c r="H38" s="5">
        <v>1.472798571831847</v>
      </c>
      <c r="I38"/>
    </row>
    <row r="39" spans="1:9" ht="11.25">
      <c r="A39" s="56">
        <v>38322</v>
      </c>
      <c r="B39" s="5">
        <v>1.5047849960578428</v>
      </c>
      <c r="C39" s="5">
        <v>1.5414055789975087</v>
      </c>
      <c r="D39" s="5">
        <v>1.5387290093561132</v>
      </c>
      <c r="E39" s="5">
        <v>1.5335568076416988</v>
      </c>
      <c r="F39" s="5">
        <v>1.5269738044721537</v>
      </c>
      <c r="G39" s="5">
        <v>1.478919766621835</v>
      </c>
      <c r="H39" s="5">
        <v>1.461254660017707</v>
      </c>
      <c r="I39"/>
    </row>
    <row r="40" spans="1:9" ht="11.25">
      <c r="A40" s="56">
        <v>38353</v>
      </c>
      <c r="B40" s="5">
        <v>1.4964696851039787</v>
      </c>
      <c r="C40" s="5">
        <v>1.535876423871571</v>
      </c>
      <c r="D40" s="5">
        <v>1.5327512793665838</v>
      </c>
      <c r="E40" s="5">
        <v>1.525927171782785</v>
      </c>
      <c r="F40" s="5">
        <v>1.5145544579172323</v>
      </c>
      <c r="G40" s="5">
        <v>1.473321146266024</v>
      </c>
      <c r="H40" s="5">
        <v>1.4465003563826047</v>
      </c>
      <c r="I40"/>
    </row>
    <row r="41" spans="1:9" ht="11.25">
      <c r="A41" s="56">
        <v>38384</v>
      </c>
      <c r="B41" s="5">
        <v>1.4896543514570704</v>
      </c>
      <c r="C41" s="5">
        <v>1.525806103587891</v>
      </c>
      <c r="D41" s="5">
        <v>1.522096603144572</v>
      </c>
      <c r="E41" s="5">
        <v>1.5225775012799687</v>
      </c>
      <c r="F41" s="5">
        <v>1.5115313951269784</v>
      </c>
      <c r="G41" s="5">
        <v>1.4646795369977372</v>
      </c>
      <c r="H41" s="5">
        <v>1.4397336084230166</v>
      </c>
      <c r="I41"/>
    </row>
    <row r="42" spans="1:9" ht="11.25">
      <c r="A42" s="56">
        <v>38412</v>
      </c>
      <c r="B42" s="5">
        <v>1.4778974874543807</v>
      </c>
      <c r="C42" s="5">
        <v>1.5174600731853713</v>
      </c>
      <c r="D42" s="5">
        <v>1.5225533691553184</v>
      </c>
      <c r="E42" s="5">
        <v>1.509146100981236</v>
      </c>
      <c r="F42" s="5">
        <v>1.5086649317566405</v>
      </c>
      <c r="G42" s="5">
        <v>1.445169745434373</v>
      </c>
      <c r="H42" s="5">
        <v>1.4285906017295262</v>
      </c>
      <c r="I42"/>
    </row>
    <row r="43" spans="1:9" ht="11.25">
      <c r="A43" s="56">
        <v>38443</v>
      </c>
      <c r="B43" s="5">
        <v>1.4621374097428195</v>
      </c>
      <c r="C43" s="5">
        <v>1.511414415523278</v>
      </c>
      <c r="D43" s="5">
        <v>1.5178480402306034</v>
      </c>
      <c r="E43" s="5">
        <v>1.489337906820523</v>
      </c>
      <c r="F43" s="5">
        <v>1.4869553831624687</v>
      </c>
      <c r="G43" s="5">
        <v>1.4331314413272245</v>
      </c>
      <c r="H43" s="5">
        <v>1.3990702200857177</v>
      </c>
      <c r="I43"/>
    </row>
    <row r="44" spans="1:9" ht="11.25">
      <c r="A44" s="56">
        <v>38473</v>
      </c>
      <c r="B44" s="5">
        <v>1.449418633013762</v>
      </c>
      <c r="C44" s="5">
        <v>1.4874662095495308</v>
      </c>
      <c r="D44" s="5">
        <v>1.500591240959568</v>
      </c>
      <c r="E44" s="5">
        <v>1.4776643583892481</v>
      </c>
      <c r="F44" s="5">
        <v>1.4685979092962653</v>
      </c>
      <c r="G44" s="5">
        <v>1.4252923334930128</v>
      </c>
      <c r="H44" s="5">
        <v>1.391694240610482</v>
      </c>
      <c r="I44"/>
    </row>
    <row r="45" spans="1:9" ht="11.25">
      <c r="A45" s="56">
        <v>38504</v>
      </c>
      <c r="B45" s="5">
        <v>1.4510503451991013</v>
      </c>
      <c r="C45" s="5">
        <v>1.489849969500732</v>
      </c>
      <c r="D45" s="5">
        <v>1.4981941303510065</v>
      </c>
      <c r="E45" s="5">
        <v>1.4812192846724619</v>
      </c>
      <c r="F45" s="5">
        <v>1.471540991278823</v>
      </c>
      <c r="G45" s="5">
        <v>1.4260053361610934</v>
      </c>
      <c r="H45" s="5">
        <v>1.394483207024531</v>
      </c>
      <c r="I45"/>
    </row>
    <row r="46" spans="1:9" ht="11.25">
      <c r="A46" s="56">
        <v>38534</v>
      </c>
      <c r="B46" s="5">
        <v>1.4526929875071906</v>
      </c>
      <c r="C46" s="5">
        <v>1.4842099716086192</v>
      </c>
      <c r="D46" s="5">
        <v>1.495950205043441</v>
      </c>
      <c r="E46" s="5">
        <v>1.4769361697800998</v>
      </c>
      <c r="F46" s="5">
        <v>1.4759688979727414</v>
      </c>
      <c r="G46" s="5">
        <v>1.4300093623757453</v>
      </c>
      <c r="H46" s="5">
        <v>1.3937863138675974</v>
      </c>
      <c r="I46"/>
    </row>
    <row r="47" spans="1:9" ht="11.25">
      <c r="A47" s="56">
        <v>38565</v>
      </c>
      <c r="B47" s="5">
        <v>1.4550492562461028</v>
      </c>
      <c r="C47" s="5">
        <v>1.4870353387522484</v>
      </c>
      <c r="D47" s="5">
        <v>1.495352064217754</v>
      </c>
      <c r="E47" s="5">
        <v>1.4770838781679168</v>
      </c>
      <c r="F47" s="5">
        <v>1.4772984665926747</v>
      </c>
      <c r="G47" s="5">
        <v>1.4337370787805748</v>
      </c>
      <c r="H47" s="5">
        <v>1.3972795126492206</v>
      </c>
      <c r="I47"/>
    </row>
    <row r="48" spans="1:9" ht="11.25">
      <c r="A48" s="56">
        <v>38596</v>
      </c>
      <c r="B48" s="5">
        <v>1.4524366555473514</v>
      </c>
      <c r="C48" s="5">
        <v>1.483771042458839</v>
      </c>
      <c r="D48" s="5">
        <v>1.4955016143791917</v>
      </c>
      <c r="E48" s="5">
        <v>1.475460871209586</v>
      </c>
      <c r="F48" s="5">
        <v>1.475822643948726</v>
      </c>
      <c r="G48" s="5">
        <v>1.4294487325828262</v>
      </c>
      <c r="H48" s="5">
        <v>1.396441647660624</v>
      </c>
      <c r="I48"/>
    </row>
    <row r="49" spans="1:9" ht="11.25">
      <c r="A49" s="56">
        <v>38626</v>
      </c>
      <c r="B49" s="5">
        <v>1.4450376868125423</v>
      </c>
      <c r="C49" s="5">
        <v>1.4653081596472832</v>
      </c>
      <c r="D49" s="5">
        <v>1.4735457822240536</v>
      </c>
      <c r="E49" s="5">
        <v>1.471194407428045</v>
      </c>
      <c r="F49" s="5">
        <v>1.4734650997890637</v>
      </c>
      <c r="G49" s="5">
        <v>1.422337047346096</v>
      </c>
      <c r="H49" s="5">
        <v>1.3922648531013202</v>
      </c>
      <c r="I49"/>
    </row>
    <row r="50" spans="1:9" ht="11.25">
      <c r="A50" s="56">
        <v>38657</v>
      </c>
      <c r="B50" s="5">
        <v>1.4378790987139236</v>
      </c>
      <c r="C50" s="5">
        <v>1.4503693552878187</v>
      </c>
      <c r="D50" s="5">
        <v>1.4611262094437816</v>
      </c>
      <c r="E50" s="5">
        <v>1.464020705968798</v>
      </c>
      <c r="F50" s="5">
        <v>1.4607565180817526</v>
      </c>
      <c r="G50" s="5">
        <v>1.4204904098133384</v>
      </c>
      <c r="H50" s="5">
        <v>1.3872706786581508</v>
      </c>
      <c r="I50"/>
    </row>
    <row r="51" spans="1:9" ht="11.25">
      <c r="A51" s="56">
        <v>38687</v>
      </c>
      <c r="B51" s="5">
        <v>1.432613305882791</v>
      </c>
      <c r="C51" s="5">
        <v>1.4382877382862147</v>
      </c>
      <c r="D51" s="5">
        <v>1.4567559416189249</v>
      </c>
      <c r="E51" s="5">
        <v>1.4558678460310241</v>
      </c>
      <c r="F51" s="5">
        <v>1.4540678061733552</v>
      </c>
      <c r="G51" s="5">
        <v>1.4180796743669146</v>
      </c>
      <c r="H51" s="5">
        <v>1.3813309555492888</v>
      </c>
      <c r="I51"/>
    </row>
    <row r="52" spans="1:9" ht="11.25">
      <c r="A52" s="56">
        <v>38718</v>
      </c>
      <c r="B52" s="5">
        <v>1.4285080112048083</v>
      </c>
      <c r="C52" s="5">
        <v>1.4400157571948486</v>
      </c>
      <c r="D52" s="5">
        <v>1.4526884140595584</v>
      </c>
      <c r="E52" s="5">
        <v>1.431250340179929</v>
      </c>
      <c r="F52" s="5">
        <v>1.4465457681788252</v>
      </c>
      <c r="G52" s="5">
        <v>1.419073025484754</v>
      </c>
      <c r="H52" s="5">
        <v>1.3824369050733476</v>
      </c>
      <c r="I52"/>
    </row>
    <row r="53" spans="1:9" ht="11.25">
      <c r="A53" s="56">
        <v>38749</v>
      </c>
      <c r="B53" s="5">
        <v>1.4239557931266225</v>
      </c>
      <c r="C53" s="5">
        <v>1.4331367010299052</v>
      </c>
      <c r="D53" s="5">
        <v>1.4494995151262806</v>
      </c>
      <c r="E53" s="5">
        <v>1.4278235636272236</v>
      </c>
      <c r="F53" s="5">
        <v>1.4369184147996676</v>
      </c>
      <c r="G53" s="5">
        <v>1.416947604078636</v>
      </c>
      <c r="H53" s="5">
        <v>1.380504199194475</v>
      </c>
      <c r="I53"/>
    </row>
    <row r="54" spans="1:9" ht="11.25">
      <c r="A54" s="56">
        <v>38777</v>
      </c>
      <c r="B54" s="5">
        <v>1.421597366232595</v>
      </c>
      <c r="C54" s="5">
        <v>1.425581121088138</v>
      </c>
      <c r="D54" s="5">
        <v>1.4415708753120642</v>
      </c>
      <c r="E54" s="5">
        <v>1.4218517861254965</v>
      </c>
      <c r="F54" s="5">
        <v>1.4380688698955841</v>
      </c>
      <c r="G54" s="5">
        <v>1.4159564345744338</v>
      </c>
      <c r="H54" s="5">
        <v>1.3756892866910564</v>
      </c>
      <c r="I54"/>
    </row>
    <row r="55" spans="1:9" ht="11.25">
      <c r="A55" s="56">
        <v>38808</v>
      </c>
      <c r="B55" s="5">
        <v>1.4193064400384092</v>
      </c>
      <c r="C55" s="5">
        <v>1.4228776535463998</v>
      </c>
      <c r="D55" s="5">
        <v>1.439411757675551</v>
      </c>
      <c r="E55" s="5">
        <v>1.415764000921534</v>
      </c>
      <c r="F55" s="5">
        <v>1.4330531837524505</v>
      </c>
      <c r="G55" s="5">
        <v>1.416806518485525</v>
      </c>
      <c r="H55" s="5">
        <v>1.3713011230971455</v>
      </c>
      <c r="I55"/>
    </row>
    <row r="56" spans="1:9" ht="11.25">
      <c r="A56" s="56">
        <v>38838</v>
      </c>
      <c r="B56" s="5">
        <v>1.4168636919495003</v>
      </c>
      <c r="C56" s="5">
        <v>1.421882335911262</v>
      </c>
      <c r="D56" s="5">
        <v>1.4325355868586296</v>
      </c>
      <c r="E56" s="5">
        <v>1.4173230562834458</v>
      </c>
      <c r="F56" s="5">
        <v>1.4287668831031413</v>
      </c>
      <c r="G56" s="5">
        <v>1.4152497437673808</v>
      </c>
      <c r="H56" s="5">
        <v>1.3677449861331992</v>
      </c>
      <c r="I56"/>
    </row>
    <row r="57" spans="1:9" ht="11.25">
      <c r="A57" s="56">
        <v>38869</v>
      </c>
      <c r="B57" s="5">
        <v>1.4179605356682126</v>
      </c>
      <c r="C57" s="5">
        <v>1.4183364946745756</v>
      </c>
      <c r="D57" s="5">
        <v>1.4328221512888872</v>
      </c>
      <c r="E57" s="5">
        <v>1.4143529151616063</v>
      </c>
      <c r="F57" s="5">
        <v>1.4329223579411705</v>
      </c>
      <c r="G57" s="5">
        <v>1.4172338711870425</v>
      </c>
      <c r="H57" s="5">
        <v>1.3658328201849403</v>
      </c>
      <c r="I57"/>
    </row>
    <row r="58" spans="1:9" ht="11.25">
      <c r="A58" s="56">
        <v>38899</v>
      </c>
      <c r="B58" s="5">
        <v>1.4151542736387481</v>
      </c>
      <c r="C58" s="5">
        <v>1.4189040562970945</v>
      </c>
      <c r="D58" s="5">
        <v>1.436413184249511</v>
      </c>
      <c r="E58" s="5">
        <v>1.4116707407541733</v>
      </c>
      <c r="F58" s="5">
        <v>1.4249426789391115</v>
      </c>
      <c r="G58" s="5">
        <v>1.4155352289123475</v>
      </c>
      <c r="H58" s="5">
        <v>1.3637871394757266</v>
      </c>
      <c r="I58"/>
    </row>
    <row r="59" spans="1:9" ht="11.25">
      <c r="A59" s="56">
        <v>38930</v>
      </c>
      <c r="B59" s="5">
        <v>1.4141815647904519</v>
      </c>
      <c r="C59" s="5">
        <v>1.4197559098430002</v>
      </c>
      <c r="D59" s="5">
        <v>1.4375632348373808</v>
      </c>
      <c r="E59" s="5">
        <v>1.4099787662346916</v>
      </c>
      <c r="F59" s="5">
        <v>1.4212474356065345</v>
      </c>
      <c r="G59" s="5">
        <v>1.4152521784766523</v>
      </c>
      <c r="H59" s="5">
        <v>1.3647424591971646</v>
      </c>
      <c r="I59"/>
    </row>
    <row r="60" spans="1:9" ht="11.25">
      <c r="A60" s="56">
        <v>38961</v>
      </c>
      <c r="B60" s="5">
        <v>1.4112690734132647</v>
      </c>
      <c r="C60" s="5">
        <v>1.4173464209274236</v>
      </c>
      <c r="D60" s="5">
        <v>1.4368448124311652</v>
      </c>
      <c r="E60" s="5">
        <v>1.406883622265707</v>
      </c>
      <c r="F60" s="5">
        <v>1.4164315682744015</v>
      </c>
      <c r="G60" s="5">
        <v>1.412568298709105</v>
      </c>
      <c r="H60" s="5">
        <v>1.3640604289826734</v>
      </c>
      <c r="I60"/>
    </row>
    <row r="61" spans="1:9" ht="11.25">
      <c r="A61" s="56">
        <v>38991</v>
      </c>
      <c r="B61" s="5">
        <v>1.4059343578314585</v>
      </c>
      <c r="C61" s="5">
        <v>1.4155062627858017</v>
      </c>
      <c r="D61" s="5">
        <v>1.4274238152505119</v>
      </c>
      <c r="E61" s="5">
        <v>1.4037952726658423</v>
      </c>
      <c r="F61" s="5">
        <v>1.4107884146159377</v>
      </c>
      <c r="G61" s="5">
        <v>1.407080684041344</v>
      </c>
      <c r="H61" s="5">
        <v>1.3580848556179546</v>
      </c>
      <c r="I61"/>
    </row>
    <row r="62" spans="1:9" ht="11.25">
      <c r="A62" s="56">
        <v>39022</v>
      </c>
      <c r="B62" s="5">
        <v>1.4012040305253766</v>
      </c>
      <c r="C62" s="5">
        <v>1.4098667956033881</v>
      </c>
      <c r="D62" s="5">
        <v>1.4218784891428544</v>
      </c>
      <c r="E62" s="5">
        <v>1.397645631885546</v>
      </c>
      <c r="F62" s="5">
        <v>1.4088160721149765</v>
      </c>
      <c r="G62" s="5">
        <v>1.4011956622598525</v>
      </c>
      <c r="H62" s="5">
        <v>1.3541577980037438</v>
      </c>
      <c r="I62"/>
    </row>
    <row r="63" spans="1:9" ht="11.25">
      <c r="A63" s="56">
        <v>39052</v>
      </c>
      <c r="B63" s="5">
        <v>1.3897304279929086</v>
      </c>
      <c r="C63" s="5">
        <v>1.4049494724498137</v>
      </c>
      <c r="D63" s="5">
        <v>1.420458031111743</v>
      </c>
      <c r="E63" s="5">
        <v>1.3920773225951653</v>
      </c>
      <c r="F63" s="5">
        <v>1.4016675675206212</v>
      </c>
      <c r="G63" s="5">
        <v>1.3807604082182228</v>
      </c>
      <c r="H63" s="5">
        <v>1.3507808458890214</v>
      </c>
      <c r="I63"/>
    </row>
    <row r="64" spans="1:9" ht="11.25">
      <c r="A64" s="56">
        <v>39083</v>
      </c>
      <c r="B64" s="5">
        <v>1.3829206490615056</v>
      </c>
      <c r="C64" s="5">
        <v>1.4027051442190632</v>
      </c>
      <c r="D64" s="5">
        <v>1.408625576271066</v>
      </c>
      <c r="E64" s="5">
        <v>1.3763865163092397</v>
      </c>
      <c r="F64" s="5">
        <v>1.3931692351859866</v>
      </c>
      <c r="G64" s="5">
        <v>1.3752593707352818</v>
      </c>
      <c r="H64" s="5">
        <v>1.354030519134945</v>
      </c>
      <c r="I64"/>
    </row>
    <row r="65" spans="1:9" ht="11.25">
      <c r="A65" s="56">
        <v>39114</v>
      </c>
      <c r="B65" s="5">
        <v>1.37778704831229</v>
      </c>
      <c r="C65" s="5">
        <v>1.393369568112708</v>
      </c>
      <c r="D65" s="5">
        <v>1.3873983810411363</v>
      </c>
      <c r="E65" s="5">
        <v>1.371039462405857</v>
      </c>
      <c r="F65" s="5">
        <v>1.3916384329097857</v>
      </c>
      <c r="G65" s="5">
        <v>1.371419396425291</v>
      </c>
      <c r="H65" s="5">
        <v>1.3510581911144932</v>
      </c>
      <c r="I65"/>
    </row>
    <row r="66" spans="1:9" ht="11.25">
      <c r="A66" s="56">
        <v>39142</v>
      </c>
      <c r="B66" s="5">
        <v>1.373459610478028</v>
      </c>
      <c r="C66" s="5">
        <v>1.3885097838691658</v>
      </c>
      <c r="D66" s="5">
        <v>1.3807706817686471</v>
      </c>
      <c r="E66" s="5">
        <v>1.3634043977782986</v>
      </c>
      <c r="F66" s="5">
        <v>1.3909429614290714</v>
      </c>
      <c r="G66" s="5">
        <v>1.3674537804619515</v>
      </c>
      <c r="H66" s="5">
        <v>1.3412669424347199</v>
      </c>
      <c r="I66"/>
    </row>
    <row r="67" spans="1:9" ht="11.25">
      <c r="A67" s="56">
        <v>39173</v>
      </c>
      <c r="B67" s="5">
        <v>1.3714526890264849</v>
      </c>
      <c r="C67" s="5">
        <v>1.3857383072546565</v>
      </c>
      <c r="D67" s="5">
        <v>1.377052639641615</v>
      </c>
      <c r="E67" s="5">
        <v>1.359597524709113</v>
      </c>
      <c r="F67" s="5">
        <v>1.3944290340141066</v>
      </c>
      <c r="G67" s="5">
        <v>1.3639076206482659</v>
      </c>
      <c r="H67" s="5">
        <v>1.3353912210620469</v>
      </c>
      <c r="I67"/>
    </row>
    <row r="68" spans="1:9" ht="11.25">
      <c r="A68" s="56">
        <v>39203</v>
      </c>
      <c r="B68" s="5">
        <v>1.3677580293907639</v>
      </c>
      <c r="C68" s="5">
        <v>1.3844922642168616</v>
      </c>
      <c r="D68" s="5">
        <v>1.3732076581986588</v>
      </c>
      <c r="E68" s="5">
        <v>1.3529679815992768</v>
      </c>
      <c r="F68" s="5">
        <v>1.3916457425290485</v>
      </c>
      <c r="G68" s="5">
        <v>1.3603706569402214</v>
      </c>
      <c r="H68" s="5">
        <v>1.3299384733214292</v>
      </c>
      <c r="I68"/>
    </row>
    <row r="69" spans="1:9" ht="11.25">
      <c r="A69" s="56">
        <v>39234</v>
      </c>
      <c r="B69" s="5">
        <v>1.3624520273227143</v>
      </c>
      <c r="C69" s="5">
        <v>1.3818667174536994</v>
      </c>
      <c r="D69" s="5">
        <v>1.3715617840577892</v>
      </c>
      <c r="E69" s="5">
        <v>1.3471751285465268</v>
      </c>
      <c r="F69" s="5">
        <v>1.3873449731124</v>
      </c>
      <c r="G69" s="5">
        <v>1.3534679702917336</v>
      </c>
      <c r="H69" s="5">
        <v>1.3242442231618332</v>
      </c>
      <c r="I69"/>
    </row>
    <row r="70" spans="1:9" ht="11.25">
      <c r="A70" s="56">
        <v>39264</v>
      </c>
      <c r="B70" s="5">
        <v>1.3593651529100303</v>
      </c>
      <c r="C70" s="5">
        <v>1.3781457239989023</v>
      </c>
      <c r="D70" s="5">
        <v>1.3644665579564157</v>
      </c>
      <c r="E70" s="5">
        <v>1.3395397519603527</v>
      </c>
      <c r="F70" s="5">
        <v>1.3811298886136387</v>
      </c>
      <c r="G70" s="5">
        <v>1.3559086057821415</v>
      </c>
      <c r="H70" s="5">
        <v>1.3138646920942885</v>
      </c>
      <c r="I70"/>
    </row>
    <row r="71" spans="1:9" ht="11.25">
      <c r="A71" s="56">
        <v>39295</v>
      </c>
      <c r="B71" s="5">
        <v>1.3516270542505338</v>
      </c>
      <c r="C71" s="5">
        <v>1.369790004968594</v>
      </c>
      <c r="D71" s="5">
        <v>1.3548471432394158</v>
      </c>
      <c r="E71" s="5">
        <v>1.3298319785171773</v>
      </c>
      <c r="F71" s="5">
        <v>1.3727560765467037</v>
      </c>
      <c r="G71" s="5">
        <v>1.3490285601255012</v>
      </c>
      <c r="H71" s="5">
        <v>1.308630171408654</v>
      </c>
      <c r="I71"/>
    </row>
    <row r="72" spans="1:9" ht="11.25">
      <c r="A72" s="56">
        <v>39326</v>
      </c>
      <c r="B72" s="5">
        <v>1.3486032939546178</v>
      </c>
      <c r="C72" s="5">
        <v>1.3618910369542592</v>
      </c>
      <c r="D72" s="5">
        <v>1.3533584489455754</v>
      </c>
      <c r="E72" s="5">
        <v>1.3296990086163156</v>
      </c>
      <c r="F72" s="5">
        <v>1.3691961665137682</v>
      </c>
      <c r="G72" s="5">
        <v>1.3453959909499364</v>
      </c>
      <c r="H72" s="5">
        <v>1.3094158209011948</v>
      </c>
      <c r="I72"/>
    </row>
    <row r="73" spans="1:9" ht="11.25">
      <c r="A73" s="56">
        <v>39356</v>
      </c>
      <c r="B73" s="5">
        <v>1.3455195386075924</v>
      </c>
      <c r="C73" s="5">
        <v>1.3567354422736193</v>
      </c>
      <c r="D73" s="5">
        <v>1.3483694818626837</v>
      </c>
      <c r="E73" s="5">
        <v>1.3238739631783312</v>
      </c>
      <c r="F73" s="5">
        <v>1.3664632400337007</v>
      </c>
      <c r="G73" s="5">
        <v>1.3432467960762144</v>
      </c>
      <c r="H73" s="5">
        <v>1.3079770461504292</v>
      </c>
      <c r="I73"/>
    </row>
    <row r="74" spans="1:9" ht="11.25">
      <c r="A74" s="56">
        <v>39387</v>
      </c>
      <c r="B74" s="5">
        <v>1.339824808794196</v>
      </c>
      <c r="C74" s="5">
        <v>1.349985514700119</v>
      </c>
      <c r="D74" s="5">
        <v>1.34393449801922</v>
      </c>
      <c r="E74" s="5">
        <v>1.315716520749683</v>
      </c>
      <c r="F74" s="5">
        <v>1.3611547365611123</v>
      </c>
      <c r="G74" s="5">
        <v>1.3381617813072468</v>
      </c>
      <c r="H74" s="5">
        <v>1.3012107502491335</v>
      </c>
      <c r="I74"/>
    </row>
    <row r="75" spans="1:9" ht="11.25">
      <c r="A75" s="56">
        <v>39417</v>
      </c>
      <c r="B75" s="5">
        <v>1.3280664103969555</v>
      </c>
      <c r="C75" s="5">
        <v>1.334373346545536</v>
      </c>
      <c r="D75" s="5">
        <v>1.3260330518196548</v>
      </c>
      <c r="E75" s="5">
        <v>1.3001151390807144</v>
      </c>
      <c r="F75" s="5">
        <v>1.3488799292053435</v>
      </c>
      <c r="G75" s="5">
        <v>1.328463994149952</v>
      </c>
      <c r="H75" s="5">
        <v>1.2952525883427568</v>
      </c>
      <c r="I75"/>
    </row>
    <row r="76" spans="1:9" ht="11.25">
      <c r="A76" s="56">
        <v>39448</v>
      </c>
      <c r="B76" s="5">
        <v>1.3184689986097105</v>
      </c>
      <c r="C76" s="5">
        <v>1.3231267690089599</v>
      </c>
      <c r="D76" s="5">
        <v>1.3159006170682295</v>
      </c>
      <c r="E76" s="5">
        <v>1.2862239207367574</v>
      </c>
      <c r="F76" s="5">
        <v>1.3371133318847577</v>
      </c>
      <c r="G76" s="5">
        <v>1.3200158924383467</v>
      </c>
      <c r="H76" s="5">
        <v>1.2939586297130439</v>
      </c>
      <c r="I76"/>
    </row>
    <row r="77" spans="1:9" ht="11.25">
      <c r="A77" s="56">
        <v>39479</v>
      </c>
      <c r="B77" s="5">
        <v>1.3130581510583255</v>
      </c>
      <c r="C77" s="5">
        <v>1.3066628175083548</v>
      </c>
      <c r="D77" s="5">
        <v>1.3100055919046585</v>
      </c>
      <c r="E77" s="5">
        <v>1.2807168383319303</v>
      </c>
      <c r="F77" s="5">
        <v>1.3311232771376384</v>
      </c>
      <c r="G77" s="5">
        <v>1.3176441329989486</v>
      </c>
      <c r="H77" s="5">
        <v>1.2866248679656396</v>
      </c>
      <c r="I77"/>
    </row>
    <row r="78" spans="1:9" ht="11.25">
      <c r="A78" s="56">
        <v>39508</v>
      </c>
      <c r="B78" s="5">
        <v>1.3069038310666166</v>
      </c>
      <c r="C78" s="5">
        <v>1.3044452605653936</v>
      </c>
      <c r="D78" s="5">
        <v>1.2997376643562442</v>
      </c>
      <c r="E78" s="5">
        <v>1.2744719258950445</v>
      </c>
      <c r="F78" s="5">
        <v>1.3258199971490423</v>
      </c>
      <c r="G78" s="5">
        <v>1.3117412971617208</v>
      </c>
      <c r="H78" s="5">
        <v>1.277173781978995</v>
      </c>
      <c r="I78"/>
    </row>
    <row r="79" spans="1:9" ht="11.25">
      <c r="A79" s="56">
        <v>39539</v>
      </c>
      <c r="B79" s="5">
        <v>1.2992819456461682</v>
      </c>
      <c r="C79" s="5">
        <v>1.2905077765783475</v>
      </c>
      <c r="D79" s="5">
        <v>1.2934000043350027</v>
      </c>
      <c r="E79" s="5">
        <v>1.2758753888227496</v>
      </c>
      <c r="F79" s="5">
        <v>1.3163423323560783</v>
      </c>
      <c r="G79" s="5">
        <v>1.3046959390906314</v>
      </c>
      <c r="H79" s="5">
        <v>1.2654055107292133</v>
      </c>
      <c r="I79"/>
    </row>
    <row r="80" spans="1:9" ht="11.25">
      <c r="A80" s="56">
        <v>39569</v>
      </c>
      <c r="B80" s="5">
        <v>1.2868490041140581</v>
      </c>
      <c r="C80" s="5">
        <v>1.2744497102294563</v>
      </c>
      <c r="D80" s="5">
        <v>1.2863252156489335</v>
      </c>
      <c r="E80" s="5">
        <v>1.2651218530716408</v>
      </c>
      <c r="F80" s="5">
        <v>1.3065432579216658</v>
      </c>
      <c r="G80" s="5">
        <v>1.2901176100965401</v>
      </c>
      <c r="H80" s="5">
        <v>1.2518851510973619</v>
      </c>
      <c r="I80"/>
    </row>
    <row r="81" spans="1:9" ht="11.25">
      <c r="A81" s="56">
        <v>39600</v>
      </c>
      <c r="B81" s="5">
        <v>1.2745787456771889</v>
      </c>
      <c r="C81" s="5">
        <v>1.2628316589669604</v>
      </c>
      <c r="D81" s="5">
        <v>1.2723295901572043</v>
      </c>
      <c r="E81" s="5">
        <v>1.2544589519798126</v>
      </c>
      <c r="F81" s="5">
        <v>1.2969458585682607</v>
      </c>
      <c r="G81" s="5">
        <v>1.2762069542947276</v>
      </c>
      <c r="H81" s="5">
        <v>1.2387543549350502</v>
      </c>
      <c r="I81"/>
    </row>
    <row r="82" spans="1:9" ht="11.25">
      <c r="A82" s="56">
        <v>39630</v>
      </c>
      <c r="B82" s="5">
        <v>1.267819069943139</v>
      </c>
      <c r="C82" s="5">
        <v>1.2620744143183693</v>
      </c>
      <c r="D82" s="5">
        <v>1.2651184151906179</v>
      </c>
      <c r="E82" s="5">
        <v>1.249087874121092</v>
      </c>
      <c r="F82" s="5">
        <v>1.2908787285441035</v>
      </c>
      <c r="G82" s="5">
        <v>1.2675873602450614</v>
      </c>
      <c r="H82" s="5">
        <v>1.2319784733317256</v>
      </c>
      <c r="I82"/>
    </row>
    <row r="83" spans="1:9" ht="11.25">
      <c r="A83" s="56">
        <v>39661</v>
      </c>
      <c r="B83" s="5">
        <v>1.2640364417213925</v>
      </c>
      <c r="C83" s="5">
        <v>1.2619482194964198</v>
      </c>
      <c r="D83" s="5">
        <v>1.26689206408033</v>
      </c>
      <c r="E83" s="5">
        <v>1.2465946847515887</v>
      </c>
      <c r="F83" s="5">
        <v>1.2852237440701948</v>
      </c>
      <c r="G83" s="5">
        <v>1.2624114732049212</v>
      </c>
      <c r="H83" s="5">
        <v>1.2300104566011636</v>
      </c>
      <c r="I83"/>
    </row>
    <row r="84" spans="1:9" ht="11.25">
      <c r="A84" s="56">
        <v>39692</v>
      </c>
      <c r="B84" s="5">
        <v>1.2620445697049676</v>
      </c>
      <c r="C84" s="5">
        <v>1.2614436420396038</v>
      </c>
      <c r="D84" s="5">
        <v>1.2691765819278003</v>
      </c>
      <c r="E84" s="5">
        <v>1.245100564074699</v>
      </c>
      <c r="F84" s="5">
        <v>1.285738039285909</v>
      </c>
      <c r="G84" s="5">
        <v>1.258384642349403</v>
      </c>
      <c r="H84" s="5">
        <v>1.2246221192763478</v>
      </c>
      <c r="I84"/>
    </row>
    <row r="85" spans="1:9" ht="11.25">
      <c r="A85" s="56">
        <v>39722</v>
      </c>
      <c r="B85" s="5">
        <v>1.255149518259552</v>
      </c>
      <c r="C85" s="5">
        <v>1.2539201213117335</v>
      </c>
      <c r="D85" s="5">
        <v>1.261356173651163</v>
      </c>
      <c r="E85" s="5">
        <v>1.2437324583704914</v>
      </c>
      <c r="F85" s="5">
        <v>1.2770540715990357</v>
      </c>
      <c r="G85" s="5">
        <v>1.2508793661524882</v>
      </c>
      <c r="H85" s="5">
        <v>1.2202292938186008</v>
      </c>
      <c r="I85"/>
    </row>
    <row r="86" spans="1:9" ht="11.25">
      <c r="A86" s="56">
        <v>39753</v>
      </c>
      <c r="B86" s="5">
        <v>1.2508846933248237</v>
      </c>
      <c r="C86" s="5">
        <v>1.246937272585256</v>
      </c>
      <c r="D86" s="5">
        <v>1.2560806349842293</v>
      </c>
      <c r="E86" s="5">
        <v>1.2401360637855134</v>
      </c>
      <c r="F86" s="5">
        <v>1.2703213683467978</v>
      </c>
      <c r="G86" s="5">
        <v>1.2498794625824223</v>
      </c>
      <c r="H86" s="5">
        <v>1.2101847603080442</v>
      </c>
      <c r="I86"/>
    </row>
    <row r="87" spans="1:9" ht="11.25">
      <c r="A87" s="56">
        <v>39783</v>
      </c>
      <c r="B87" s="5">
        <v>1.246316692500954</v>
      </c>
      <c r="C87" s="5">
        <v>1.2395002709594989</v>
      </c>
      <c r="D87" s="5">
        <v>1.25257342938196</v>
      </c>
      <c r="E87" s="5">
        <v>1.2393924283285167</v>
      </c>
      <c r="F87" s="5">
        <v>1.2572460098444158</v>
      </c>
      <c r="G87" s="5">
        <v>1.248880358295786</v>
      </c>
      <c r="H87" s="5">
        <v>1.210063753932651</v>
      </c>
      <c r="I87"/>
    </row>
    <row r="88" spans="1:9" ht="11.25">
      <c r="A88" s="56">
        <v>39814</v>
      </c>
      <c r="B88" s="5">
        <v>1.2385090343978509</v>
      </c>
      <c r="C88" s="5">
        <v>1.2406168261029917</v>
      </c>
      <c r="D88" s="5">
        <v>1.2367431174782386</v>
      </c>
      <c r="E88" s="5">
        <v>1.2210762840675042</v>
      </c>
      <c r="F88" s="5">
        <v>1.244921289082499</v>
      </c>
      <c r="G88" s="5">
        <v>1.245393257175694</v>
      </c>
      <c r="H88" s="5">
        <v>1.207527945247631</v>
      </c>
      <c r="I88"/>
    </row>
    <row r="89" spans="1:9" ht="11.25">
      <c r="A89" s="56">
        <v>39845</v>
      </c>
      <c r="B89" s="5">
        <v>1.2343210773536784</v>
      </c>
      <c r="C89" s="5">
        <v>1.2301604621745084</v>
      </c>
      <c r="D89" s="5">
        <v>1.2343977617309496</v>
      </c>
      <c r="E89" s="5">
        <v>1.2188822959348216</v>
      </c>
      <c r="F89" s="5">
        <v>1.2426844570597912</v>
      </c>
      <c r="G89" s="5">
        <v>1.2406786781985395</v>
      </c>
      <c r="H89" s="5">
        <v>1.2017594996493144</v>
      </c>
      <c r="I89"/>
    </row>
    <row r="90" spans="1:9" ht="11.25">
      <c r="A90" s="56">
        <v>39873</v>
      </c>
      <c r="B90" s="5">
        <v>1.2319377635180042</v>
      </c>
      <c r="C90" s="5">
        <v>1.227092730348637</v>
      </c>
      <c r="D90" s="5">
        <v>1.2336575671906354</v>
      </c>
      <c r="E90" s="5">
        <v>1.2197361112126703</v>
      </c>
      <c r="F90" s="5">
        <v>1.2423117635307321</v>
      </c>
      <c r="G90" s="5">
        <v>1.235489621787034</v>
      </c>
      <c r="H90" s="5">
        <v>1.2018796876180762</v>
      </c>
      <c r="I90"/>
    </row>
    <row r="91" spans="1:9" ht="11.25">
      <c r="A91" s="56">
        <v>39904</v>
      </c>
      <c r="B91" s="5">
        <v>1.2257836005894367</v>
      </c>
      <c r="C91" s="5">
        <v>1.2243990524332837</v>
      </c>
      <c r="D91" s="5">
        <v>1.2346452834173693</v>
      </c>
      <c r="E91" s="5">
        <v>1.2140301694164135</v>
      </c>
      <c r="F91" s="5">
        <v>1.2373623142736376</v>
      </c>
      <c r="G91" s="5">
        <v>1.2277547667564683</v>
      </c>
      <c r="H91" s="5">
        <v>1.189391081264796</v>
      </c>
      <c r="I91"/>
    </row>
    <row r="92" spans="1:9" ht="11.25">
      <c r="A92" s="56">
        <v>39934</v>
      </c>
      <c r="B92" s="5">
        <v>1.2187533305799074</v>
      </c>
      <c r="C92" s="5">
        <v>1.21504321964204</v>
      </c>
      <c r="D92" s="5">
        <v>1.2224210726904647</v>
      </c>
      <c r="E92" s="5">
        <v>1.2078700322519285</v>
      </c>
      <c r="F92" s="5">
        <v>1.2288830214257997</v>
      </c>
      <c r="G92" s="5">
        <v>1.223472612612325</v>
      </c>
      <c r="H92" s="5">
        <v>1.1794834205323246</v>
      </c>
      <c r="I92"/>
    </row>
    <row r="93" spans="1:9" ht="11.25">
      <c r="A93" s="56">
        <v>39965</v>
      </c>
      <c r="B93" s="5">
        <v>1.214103043139313</v>
      </c>
      <c r="C93" s="5">
        <v>1.2110467653164954</v>
      </c>
      <c r="D93" s="5">
        <v>1.217793457551768</v>
      </c>
      <c r="E93" s="5">
        <v>1.205579431332397</v>
      </c>
      <c r="F93" s="5">
        <v>1.2239870731332667</v>
      </c>
      <c r="G93" s="5">
        <v>1.2177491914126854</v>
      </c>
      <c r="H93" s="5">
        <v>1.177011695970786</v>
      </c>
      <c r="I93"/>
    </row>
    <row r="94" spans="1:9" ht="11.25">
      <c r="A94" s="56">
        <v>39995</v>
      </c>
      <c r="B94" s="5">
        <v>1.2103629816323365</v>
      </c>
      <c r="C94" s="5">
        <v>1.2112890231211195</v>
      </c>
      <c r="D94" s="5">
        <v>1.2192565654302845</v>
      </c>
      <c r="E94" s="5">
        <v>1.204375056276121</v>
      </c>
      <c r="F94" s="5">
        <v>1.22423191951717</v>
      </c>
      <c r="G94" s="5">
        <v>1.2082043768356834</v>
      </c>
      <c r="H94" s="5">
        <v>1.1777183269669662</v>
      </c>
      <c r="I94"/>
    </row>
    <row r="95" spans="1:9" ht="11.25">
      <c r="A95" s="56">
        <v>40026</v>
      </c>
      <c r="B95" s="5">
        <v>1.2094989263576243</v>
      </c>
      <c r="C95" s="5">
        <v>1.2088712805599995</v>
      </c>
      <c r="D95" s="5">
        <v>1.216337355776421</v>
      </c>
      <c r="E95" s="5">
        <v>1.2031718843917294</v>
      </c>
      <c r="F95" s="5">
        <v>1.2253347207658594</v>
      </c>
      <c r="G95" s="5">
        <v>1.2062743378950513</v>
      </c>
      <c r="H95" s="5">
        <v>1.180078483934836</v>
      </c>
      <c r="I95"/>
    </row>
    <row r="96" spans="1:9" ht="11.25">
      <c r="A96" s="56">
        <v>40057</v>
      </c>
      <c r="B96" s="5">
        <v>1.2076504114940305</v>
      </c>
      <c r="C96" s="5">
        <v>1.2065787808763344</v>
      </c>
      <c r="D96" s="5">
        <v>1.2137884001361352</v>
      </c>
      <c r="E96" s="5">
        <v>1.2018498495572163</v>
      </c>
      <c r="F96" s="5">
        <v>1.2257024314953078</v>
      </c>
      <c r="G96" s="5">
        <v>1.2033862109886788</v>
      </c>
      <c r="H96" s="5">
        <v>1.1772530765511133</v>
      </c>
      <c r="I96"/>
    </row>
    <row r="97" spans="1:9" ht="11.25">
      <c r="A97" s="56">
        <v>40087</v>
      </c>
      <c r="B97" s="5">
        <v>1.2047776718707885</v>
      </c>
      <c r="C97" s="5">
        <v>1.204050275298208</v>
      </c>
      <c r="D97" s="5">
        <v>1.2116075066242114</v>
      </c>
      <c r="E97" s="5">
        <v>1.1989723159988193</v>
      </c>
      <c r="F97" s="5">
        <v>1.2222800473626922</v>
      </c>
      <c r="G97" s="5">
        <v>1.2003852478690062</v>
      </c>
      <c r="H97" s="5">
        <v>1.1756072264341053</v>
      </c>
      <c r="I97"/>
    </row>
    <row r="98" spans="1:9" ht="11.25">
      <c r="A98" s="56">
        <v>40118</v>
      </c>
      <c r="B98" s="5">
        <v>1.2002944671866576</v>
      </c>
      <c r="C98" s="5">
        <v>1.1959180326760113</v>
      </c>
      <c r="D98" s="5">
        <v>1.2070208274797882</v>
      </c>
      <c r="E98" s="5">
        <v>1.1957438077179807</v>
      </c>
      <c r="F98" s="5">
        <v>1.2176529660915445</v>
      </c>
      <c r="G98" s="5">
        <v>1.196675553652683</v>
      </c>
      <c r="H98" s="5">
        <v>1.1697584342627916</v>
      </c>
      <c r="I98"/>
    </row>
    <row r="99" spans="1:9" ht="11.25">
      <c r="A99" s="56">
        <v>40148</v>
      </c>
      <c r="B99" s="5">
        <v>1.1976403206211932</v>
      </c>
      <c r="C99" s="5">
        <v>1.1876047990824345</v>
      </c>
      <c r="D99" s="5">
        <v>1.2036506057835945</v>
      </c>
      <c r="E99" s="5">
        <v>1.1933570935309188</v>
      </c>
      <c r="F99" s="5">
        <v>1.2165580638340938</v>
      </c>
      <c r="G99" s="5">
        <v>1.1930962648581087</v>
      </c>
      <c r="H99" s="5">
        <v>1.1726901596619463</v>
      </c>
      <c r="I99"/>
    </row>
    <row r="100" spans="1:9" ht="12.75">
      <c r="A100" s="56">
        <v>40179</v>
      </c>
      <c r="B100" s="5">
        <v>1.1846217841569049</v>
      </c>
      <c r="C100" s="5">
        <v>1.1858260599924457</v>
      </c>
      <c r="D100" s="5">
        <v>1.196590720532453</v>
      </c>
      <c r="E100" s="5">
        <v>1.1855325785127349</v>
      </c>
      <c r="F100" s="5">
        <v>1.2020136980872382</v>
      </c>
      <c r="G100" s="5">
        <v>1.1748855390035535</v>
      </c>
      <c r="H100" s="5">
        <v>1.1665076690161604</v>
      </c>
      <c r="I100" s="34"/>
    </row>
    <row r="101" spans="1:9" ht="11.25">
      <c r="A101" s="56">
        <v>40210</v>
      </c>
      <c r="B101" s="57">
        <v>1.1765423956389016</v>
      </c>
      <c r="C101" s="5">
        <v>1.179105160577156</v>
      </c>
      <c r="D101" s="5">
        <v>1.1855649663454402</v>
      </c>
      <c r="E101" s="5">
        <v>1.1798692063223875</v>
      </c>
      <c r="F101" s="5">
        <v>1.1934210664090927</v>
      </c>
      <c r="G101" s="5">
        <v>1.1670661954937456</v>
      </c>
      <c r="H101" s="5">
        <v>1.1571348765163778</v>
      </c>
      <c r="I101"/>
    </row>
    <row r="102" spans="1:9" ht="12.75">
      <c r="A102" s="56">
        <v>40238</v>
      </c>
      <c r="B102" s="57">
        <v>1.1686246331294003</v>
      </c>
      <c r="C102" s="5">
        <v>1.1700954257985074</v>
      </c>
      <c r="D102" s="5">
        <v>1.1779085607008846</v>
      </c>
      <c r="E102" s="5">
        <v>1.168765929987506</v>
      </c>
      <c r="F102" s="5">
        <v>1.1834798357884697</v>
      </c>
      <c r="G102" s="5">
        <v>1.1618379248320017</v>
      </c>
      <c r="H102" s="5">
        <v>1.1469272242208126</v>
      </c>
      <c r="I102" s="34"/>
    </row>
    <row r="103" spans="1:9" ht="12.75">
      <c r="A103" s="56">
        <v>40269</v>
      </c>
      <c r="B103" s="5">
        <v>1.160477794883775</v>
      </c>
      <c r="C103" s="5">
        <v>1.1610393191094537</v>
      </c>
      <c r="D103" s="5">
        <v>1.1675176535839873</v>
      </c>
      <c r="E103" s="5">
        <v>1.1589151512022866</v>
      </c>
      <c r="F103" s="5">
        <v>1.174786416307792</v>
      </c>
      <c r="G103" s="5">
        <v>1.1547936833634844</v>
      </c>
      <c r="H103" s="5">
        <v>1.1402000439614401</v>
      </c>
      <c r="I103" s="34"/>
    </row>
    <row r="104" spans="1:9" ht="12.75">
      <c r="A104" s="56">
        <v>40299</v>
      </c>
      <c r="B104" s="5">
        <v>1.1556669995897992</v>
      </c>
      <c r="C104" s="5">
        <v>1.1615039206777247</v>
      </c>
      <c r="D104" s="5">
        <v>1.1561870207803397</v>
      </c>
      <c r="E104" s="5">
        <v>1.1545279450112438</v>
      </c>
      <c r="F104" s="5">
        <v>1.1668518239052363</v>
      </c>
      <c r="G104" s="5">
        <v>1.1513396643703735</v>
      </c>
      <c r="H104" s="5">
        <v>1.1387197083405973</v>
      </c>
      <c r="I104" s="34"/>
    </row>
    <row r="105" spans="1:9" ht="12.75">
      <c r="A105" s="56">
        <v>40330</v>
      </c>
      <c r="B105" s="57">
        <v>1.1572373669303033</v>
      </c>
      <c r="C105" s="5">
        <v>1.1615039206777247</v>
      </c>
      <c r="D105" s="5">
        <v>1.158039884595693</v>
      </c>
      <c r="E105" s="5">
        <v>1.154643409352179</v>
      </c>
      <c r="F105" s="5">
        <v>1.1688388499501516</v>
      </c>
      <c r="G105" s="5">
        <v>1.1529537996899393</v>
      </c>
      <c r="H105" s="5">
        <v>1.141917076153828</v>
      </c>
      <c r="I105" s="34"/>
    </row>
    <row r="106" spans="1:9" ht="12.75">
      <c r="A106" s="56">
        <v>40360</v>
      </c>
      <c r="B106" s="5">
        <v>1.1584408936182473</v>
      </c>
      <c r="C106" s="5">
        <v>1.160111786533884</v>
      </c>
      <c r="D106" s="5">
        <v>1.1625739228949834</v>
      </c>
      <c r="E106" s="5">
        <v>1.1583501297674348</v>
      </c>
      <c r="F106" s="5">
        <v>1.1710638713056323</v>
      </c>
      <c r="G106" s="5">
        <v>1.1530691066005994</v>
      </c>
      <c r="H106" s="5">
        <v>1.1414604919570452</v>
      </c>
      <c r="I106" s="34"/>
    </row>
    <row r="107" spans="1:9" ht="12.75">
      <c r="A107" s="56">
        <v>40391</v>
      </c>
      <c r="B107" s="5">
        <v>1.158911162647918</v>
      </c>
      <c r="C107" s="5">
        <v>1.1701752940628243</v>
      </c>
      <c r="D107" s="5">
        <v>1.1658382700511265</v>
      </c>
      <c r="E107" s="5">
        <v>1.1583501297674348</v>
      </c>
      <c r="F107" s="5">
        <v>1.1703616543130446</v>
      </c>
      <c r="G107" s="5">
        <v>1.152262522834615</v>
      </c>
      <c r="H107" s="5">
        <v>1.140548053514234</v>
      </c>
      <c r="I107" s="34"/>
    </row>
    <row r="108" spans="1:9" ht="12.75">
      <c r="A108" s="56">
        <v>40422</v>
      </c>
      <c r="B108" s="5">
        <v>1.152583638327657</v>
      </c>
      <c r="C108" s="5">
        <v>1.1649330951347183</v>
      </c>
      <c r="D108" s="5">
        <v>1.1606155002997776</v>
      </c>
      <c r="E108" s="5">
        <v>1.1517849555209652</v>
      </c>
      <c r="F108" s="5">
        <v>1.1668610710997454</v>
      </c>
      <c r="G108" s="5">
        <v>1.1431175821771975</v>
      </c>
      <c r="H108" s="5">
        <v>1.1379308126451502</v>
      </c>
      <c r="I108" s="34"/>
    </row>
    <row r="109" spans="1:9" ht="12.75">
      <c r="A109" s="58">
        <v>40452</v>
      </c>
      <c r="B109" s="59">
        <v>1.1430578626459607</v>
      </c>
      <c r="C109" s="5">
        <v>1.1566055352806972</v>
      </c>
      <c r="D109" s="5">
        <v>1.149010494307274</v>
      </c>
      <c r="E109" s="5">
        <v>1.1380149743315533</v>
      </c>
      <c r="F109" s="5">
        <v>1.1619807519415908</v>
      </c>
      <c r="G109" s="5">
        <v>1.1316875380429636</v>
      </c>
      <c r="H109" s="5">
        <v>1.130582029453701</v>
      </c>
      <c r="I109" s="34"/>
    </row>
    <row r="110" spans="1:9" ht="12.75">
      <c r="A110" s="58">
        <v>40483</v>
      </c>
      <c r="B110" s="59">
        <v>1.1327789644547175</v>
      </c>
      <c r="C110" s="5">
        <v>1.1475399695214776</v>
      </c>
      <c r="D110" s="5">
        <v>1.1369587317507166</v>
      </c>
      <c r="E110" s="5">
        <v>1.1302164806153079</v>
      </c>
      <c r="F110" s="5">
        <v>1.1486563384159654</v>
      </c>
      <c r="G110" s="5">
        <v>1.1221492692543023</v>
      </c>
      <c r="H110" s="5">
        <v>1.1229459966763025</v>
      </c>
      <c r="I110" s="34"/>
    </row>
    <row r="111" spans="1:9" ht="12.75">
      <c r="A111" s="58">
        <v>40513</v>
      </c>
      <c r="B111" s="59">
        <v>1.125607790088519</v>
      </c>
      <c r="C111" s="5">
        <v>1.1343811482023305</v>
      </c>
      <c r="D111" s="5">
        <v>1.1325418186579508</v>
      </c>
      <c r="E111" s="5">
        <v>1.128411022978542</v>
      </c>
      <c r="F111" s="5">
        <v>1.1412382895339945</v>
      </c>
      <c r="G111" s="5">
        <v>1.113906362174213</v>
      </c>
      <c r="H111" s="5">
        <v>1.1178040978263015</v>
      </c>
      <c r="I111" s="34"/>
    </row>
    <row r="112" spans="1:9" ht="12.75">
      <c r="A112" s="56">
        <v>40544</v>
      </c>
      <c r="B112" s="5">
        <v>1.1142195809040327</v>
      </c>
      <c r="C112" s="5">
        <v>1.1266075560654787</v>
      </c>
      <c r="D112" s="5">
        <v>1.1197763680620434</v>
      </c>
      <c r="E112" s="5">
        <v>1.113819981224501</v>
      </c>
      <c r="F112" s="5">
        <v>1.129715194549589</v>
      </c>
      <c r="G112" s="5">
        <v>1.1014598656918944</v>
      </c>
      <c r="H112" s="5">
        <v>1.1141274771517007</v>
      </c>
      <c r="I112" s="34"/>
    </row>
    <row r="113" spans="1:9" ht="12.75">
      <c r="A113" s="58">
        <v>40575</v>
      </c>
      <c r="B113" s="59">
        <v>1.1076256636769475</v>
      </c>
      <c r="C113" s="5">
        <v>1.117555357668365</v>
      </c>
      <c r="D113" s="5">
        <v>1.114205341355267</v>
      </c>
      <c r="E113" s="5">
        <v>1.1100458254180796</v>
      </c>
      <c r="F113" s="5">
        <v>1.126111637310196</v>
      </c>
      <c r="G113" s="5">
        <v>1.0932604125974137</v>
      </c>
      <c r="H113" s="5">
        <v>1.104408680761004</v>
      </c>
      <c r="I113" s="34"/>
    </row>
    <row r="114" spans="1:9" ht="12.75">
      <c r="A114" s="58">
        <v>40603</v>
      </c>
      <c r="B114" s="59">
        <v>1.1014591958296218</v>
      </c>
      <c r="C114" s="5">
        <v>1.1101175699497021</v>
      </c>
      <c r="D114" s="5">
        <v>1.1112050876186967</v>
      </c>
      <c r="E114" s="5">
        <v>1.1025484956476754</v>
      </c>
      <c r="F114" s="5">
        <v>1.1201747113400935</v>
      </c>
      <c r="G114" s="5">
        <v>1.0872803705593372</v>
      </c>
      <c r="H114" s="5">
        <v>1.0965137815339594</v>
      </c>
      <c r="I114" s="37"/>
    </row>
    <row r="115" spans="1:9" ht="12.75">
      <c r="A115" s="58">
        <v>40634</v>
      </c>
      <c r="B115" s="59">
        <v>1.0934449080214599</v>
      </c>
      <c r="C115" s="5">
        <v>1.1041551322356296</v>
      </c>
      <c r="D115" s="5">
        <v>1.104797263490452</v>
      </c>
      <c r="E115" s="5">
        <v>1.0955370584734454</v>
      </c>
      <c r="F115" s="5">
        <v>1.1120566974487178</v>
      </c>
      <c r="G115" s="5">
        <v>1.0785441628403307</v>
      </c>
      <c r="H115" s="5">
        <v>1.0875954984466965</v>
      </c>
      <c r="I115" s="38"/>
    </row>
    <row r="116" spans="1:9" ht="11.25">
      <c r="A116" s="58">
        <v>40664</v>
      </c>
      <c r="B116" s="59">
        <v>1.0872849061410295</v>
      </c>
      <c r="C116" s="5">
        <v>1.0955006768882127</v>
      </c>
      <c r="D116" s="5">
        <v>1.0961377750674193</v>
      </c>
      <c r="E116" s="5">
        <v>1.0861957748100788</v>
      </c>
      <c r="F116" s="5">
        <v>1.1044360884384923</v>
      </c>
      <c r="G116" s="5">
        <v>1.0749966738167354</v>
      </c>
      <c r="H116" s="5">
        <v>1.081754026702503</v>
      </c>
      <c r="I116"/>
    </row>
    <row r="117" spans="1:9" ht="11.25">
      <c r="A117" s="56">
        <v>40695</v>
      </c>
      <c r="B117" s="5">
        <v>1.0849703668987394</v>
      </c>
      <c r="C117" s="5">
        <v>1.0914622665021547</v>
      </c>
      <c r="D117" s="5">
        <v>1.0946053276087668</v>
      </c>
      <c r="E117" s="5">
        <v>1.084677226692709</v>
      </c>
      <c r="F117" s="5">
        <v>1.1026718135368334</v>
      </c>
      <c r="G117" s="5">
        <v>1.0724228589552427</v>
      </c>
      <c r="H117" s="5">
        <v>1.0789487599266936</v>
      </c>
      <c r="I117"/>
    </row>
    <row r="118" spans="1:9" ht="11.25">
      <c r="A118" s="56">
        <v>40725</v>
      </c>
      <c r="B118" s="5">
        <v>1.0853883589965954</v>
      </c>
      <c r="C118" s="5">
        <v>1.0936495656334215</v>
      </c>
      <c r="D118" s="5">
        <v>1.0957010286374043</v>
      </c>
      <c r="E118" s="5">
        <v>1.083810178549869</v>
      </c>
      <c r="F118" s="5">
        <v>1.1028923920152365</v>
      </c>
      <c r="G118" s="5">
        <v>1.073174080811811</v>
      </c>
      <c r="H118" s="5">
        <v>1.0776555732388071</v>
      </c>
      <c r="I118"/>
    </row>
    <row r="119" spans="1:9" ht="11.25">
      <c r="A119" s="58">
        <v>40756</v>
      </c>
      <c r="B119" s="59">
        <v>1.080083790064007</v>
      </c>
      <c r="C119" s="59">
        <v>1.089617979110712</v>
      </c>
      <c r="D119" s="59">
        <v>1.0917706542819892</v>
      </c>
      <c r="E119" s="59">
        <v>1.078096268327732</v>
      </c>
      <c r="F119" s="59">
        <v>1.0956610292223687</v>
      </c>
      <c r="G119" s="59">
        <v>1.0678349062804091</v>
      </c>
      <c r="H119" s="59">
        <v>1.0761489646882434</v>
      </c>
      <c r="I119"/>
    </row>
    <row r="120" spans="1:9" ht="11.25">
      <c r="A120" s="58">
        <v>40787</v>
      </c>
      <c r="B120" s="59">
        <v>1.0748977465536116</v>
      </c>
      <c r="C120" s="59">
        <v>1.0850607240696195</v>
      </c>
      <c r="D120" s="59">
        <v>1.0845044743041514</v>
      </c>
      <c r="E120" s="59">
        <v>1.0748716533676292</v>
      </c>
      <c r="F120" s="59">
        <v>1.0914045514716295</v>
      </c>
      <c r="G120" s="59">
        <v>1.0619939396125402</v>
      </c>
      <c r="H120" s="59">
        <v>1.0703689722381573</v>
      </c>
      <c r="I120"/>
    </row>
    <row r="121" spans="1:9" ht="11.25">
      <c r="A121" s="58">
        <v>40817</v>
      </c>
      <c r="B121" s="59">
        <v>1.0713144769659562</v>
      </c>
      <c r="C121" s="59">
        <v>1.0839767473222972</v>
      </c>
      <c r="D121" s="59">
        <v>1.084938449684025</v>
      </c>
      <c r="E121" s="59">
        <v>1.0709092889983354</v>
      </c>
      <c r="F121" s="59">
        <v>1.0883571514475765</v>
      </c>
      <c r="G121" s="59">
        <v>1.057973639781371</v>
      </c>
      <c r="H121" s="59">
        <v>1.0616633329083092</v>
      </c>
      <c r="I121"/>
    </row>
    <row r="122" spans="1:9" ht="11.25">
      <c r="A122" s="58">
        <v>40848</v>
      </c>
      <c r="B122" s="59">
        <v>1.065655296013475</v>
      </c>
      <c r="C122" s="59">
        <v>1.0768694092214357</v>
      </c>
      <c r="D122" s="59">
        <v>1.0765414265568813</v>
      </c>
      <c r="E122" s="59">
        <v>1.0674933104050393</v>
      </c>
      <c r="F122" s="59">
        <v>1.0838051697346907</v>
      </c>
      <c r="G122" s="59">
        <v>1.0517682073579588</v>
      </c>
      <c r="H122" s="59">
        <v>1.056591692782951</v>
      </c>
      <c r="I122"/>
    </row>
    <row r="123" spans="1:9" ht="11.25">
      <c r="A123" s="60">
        <v>40878</v>
      </c>
      <c r="B123" s="61">
        <v>1.0602475536913327</v>
      </c>
      <c r="C123" s="61">
        <v>1.0691713753191379</v>
      </c>
      <c r="D123" s="61">
        <v>1.0676796851699706</v>
      </c>
      <c r="E123" s="61">
        <v>1.0631344591226364</v>
      </c>
      <c r="F123" s="61">
        <v>1.076592003312497</v>
      </c>
      <c r="G123" s="61">
        <v>1.0472649679955779</v>
      </c>
      <c r="H123" s="61">
        <v>1.056169225092914</v>
      </c>
      <c r="I123"/>
    </row>
    <row r="124" spans="1:9" ht="11.25">
      <c r="A124" s="58">
        <v>40909</v>
      </c>
      <c r="B124" s="59">
        <v>1.053106888995451</v>
      </c>
      <c r="C124" s="59">
        <v>1.0646996368443913</v>
      </c>
      <c r="D124" s="59">
        <v>1.0649109167863262</v>
      </c>
      <c r="E124" s="59">
        <v>1.0548015270588713</v>
      </c>
      <c r="F124" s="59">
        <v>1.0608908191885071</v>
      </c>
      <c r="G124" s="59">
        <v>1.0430925976051573</v>
      </c>
      <c r="H124" s="59">
        <v>1.0545873440767988</v>
      </c>
      <c r="I124"/>
    </row>
    <row r="125" spans="1:9" ht="11.25">
      <c r="A125" s="58">
        <v>40940</v>
      </c>
      <c r="B125" s="59">
        <v>1.048258580855402</v>
      </c>
      <c r="C125" s="59">
        <v>1.0552028115405268</v>
      </c>
      <c r="D125" s="59">
        <v>1.0600347569045652</v>
      </c>
      <c r="E125" s="59">
        <v>1.04965820186971</v>
      </c>
      <c r="F125" s="59">
        <v>1.0537254858844927</v>
      </c>
      <c r="G125" s="59">
        <v>1.0406989899283223</v>
      </c>
      <c r="H125" s="59">
        <v>1.0493406408724368</v>
      </c>
      <c r="I125"/>
    </row>
    <row r="126" spans="1:256" ht="11.25">
      <c r="A126" s="58">
        <v>40969</v>
      </c>
      <c r="B126" s="59">
        <v>1.0473788015119931</v>
      </c>
      <c r="C126" s="59">
        <v>1.052781414287665</v>
      </c>
      <c r="D126" s="59">
        <v>1.0585527830083534</v>
      </c>
      <c r="E126" s="59">
        <v>1.047354023019068</v>
      </c>
      <c r="F126" s="59">
        <v>1.0522523326188262</v>
      </c>
      <c r="G126" s="59">
        <v>1.0413237841988416</v>
      </c>
      <c r="H126" s="59">
        <v>1.0467238312942013</v>
      </c>
      <c r="I126" s="40"/>
      <c r="J126" s="39"/>
      <c r="K126" s="40"/>
      <c r="L126" s="40"/>
      <c r="M126" s="39"/>
      <c r="N126" s="40"/>
      <c r="O126" s="40"/>
      <c r="P126" s="39"/>
      <c r="Q126" s="40"/>
      <c r="R126" s="40"/>
      <c r="S126" s="39"/>
      <c r="T126" s="40"/>
      <c r="U126" s="40"/>
      <c r="V126" s="39"/>
      <c r="W126" s="40"/>
      <c r="X126" s="40"/>
      <c r="Y126" s="39"/>
      <c r="Z126" s="40"/>
      <c r="AA126" s="40"/>
      <c r="AB126" s="39"/>
      <c r="AC126" s="40"/>
      <c r="AD126" s="40"/>
      <c r="AE126" s="39"/>
      <c r="AF126" s="40"/>
      <c r="AG126" s="40"/>
      <c r="AH126" s="39"/>
      <c r="AI126" s="40"/>
      <c r="AJ126" s="40"/>
      <c r="AK126" s="39"/>
      <c r="AL126" s="40"/>
      <c r="AM126" s="40"/>
      <c r="AN126" s="39"/>
      <c r="AO126" s="40"/>
      <c r="AP126" s="40"/>
      <c r="AQ126" s="39"/>
      <c r="AR126" s="40"/>
      <c r="AS126" s="40"/>
      <c r="AT126" s="39"/>
      <c r="AU126" s="40"/>
      <c r="AV126" s="40"/>
      <c r="AW126" s="39"/>
      <c r="AX126" s="40"/>
      <c r="AY126" s="40"/>
      <c r="AZ126" s="39"/>
      <c r="BA126" s="40"/>
      <c r="BB126" s="40"/>
      <c r="BC126" s="39"/>
      <c r="BD126" s="40"/>
      <c r="BE126" s="40"/>
      <c r="BF126" s="39"/>
      <c r="BG126" s="40"/>
      <c r="BH126" s="40"/>
      <c r="BI126" s="39"/>
      <c r="BJ126" s="40"/>
      <c r="BK126" s="40"/>
      <c r="BL126" s="39"/>
      <c r="BM126" s="40"/>
      <c r="BN126" s="40"/>
      <c r="BO126" s="39"/>
      <c r="BP126" s="40"/>
      <c r="BQ126" s="40"/>
      <c r="BR126" s="39"/>
      <c r="BS126" s="40"/>
      <c r="BT126" s="40"/>
      <c r="BU126" s="39"/>
      <c r="BV126" s="40"/>
      <c r="BW126" s="40"/>
      <c r="BX126" s="39"/>
      <c r="BY126" s="40"/>
      <c r="BZ126" s="40"/>
      <c r="CA126" s="39"/>
      <c r="CB126" s="40"/>
      <c r="CC126" s="40"/>
      <c r="CD126" s="39"/>
      <c r="CE126" s="40"/>
      <c r="CF126" s="40"/>
      <c r="CG126" s="39"/>
      <c r="CH126" s="40"/>
      <c r="CI126" s="40"/>
      <c r="CJ126" s="39"/>
      <c r="CK126" s="40"/>
      <c r="CL126" s="40"/>
      <c r="CM126" s="39"/>
      <c r="CN126" s="40"/>
      <c r="CO126" s="40"/>
      <c r="CP126" s="39"/>
      <c r="CQ126" s="40"/>
      <c r="CR126" s="40"/>
      <c r="CS126" s="39"/>
      <c r="CT126" s="40"/>
      <c r="CU126" s="40"/>
      <c r="CV126" s="39"/>
      <c r="CW126" s="40"/>
      <c r="CX126" s="40"/>
      <c r="CY126" s="39"/>
      <c r="CZ126" s="40"/>
      <c r="DA126" s="40"/>
      <c r="DB126" s="39"/>
      <c r="DC126" s="40"/>
      <c r="DD126" s="40"/>
      <c r="DE126" s="39"/>
      <c r="DF126" s="40"/>
      <c r="DG126" s="40"/>
      <c r="DH126" s="39"/>
      <c r="DI126" s="40"/>
      <c r="DJ126" s="40"/>
      <c r="DK126" s="39"/>
      <c r="DL126" s="40"/>
      <c r="DM126" s="40"/>
      <c r="DN126" s="39"/>
      <c r="DO126" s="40"/>
      <c r="DP126" s="40"/>
      <c r="DQ126" s="39"/>
      <c r="DR126" s="40"/>
      <c r="DS126" s="40"/>
      <c r="DT126" s="39"/>
      <c r="DU126" s="40"/>
      <c r="DV126" s="40"/>
      <c r="DW126" s="39"/>
      <c r="DX126" s="40"/>
      <c r="DY126" s="40"/>
      <c r="DZ126" s="39"/>
      <c r="EA126" s="40"/>
      <c r="EB126" s="40"/>
      <c r="EC126" s="39"/>
      <c r="ED126" s="40"/>
      <c r="EE126" s="40"/>
      <c r="EF126" s="39"/>
      <c r="EG126" s="40"/>
      <c r="EH126" s="40"/>
      <c r="EI126" s="39"/>
      <c r="EJ126" s="40"/>
      <c r="EK126" s="40"/>
      <c r="EL126" s="39"/>
      <c r="EM126" s="40"/>
      <c r="EN126" s="40"/>
      <c r="EO126" s="39"/>
      <c r="EP126" s="40"/>
      <c r="EQ126" s="40"/>
      <c r="ER126" s="39"/>
      <c r="ES126" s="40"/>
      <c r="ET126" s="40"/>
      <c r="EU126" s="39"/>
      <c r="EV126" s="40"/>
      <c r="EW126" s="40"/>
      <c r="EX126" s="39"/>
      <c r="EY126" s="40"/>
      <c r="EZ126" s="40"/>
      <c r="FA126" s="39"/>
      <c r="FB126" s="40"/>
      <c r="FC126" s="40"/>
      <c r="FD126" s="39"/>
      <c r="FE126" s="40"/>
      <c r="FF126" s="40"/>
      <c r="FG126" s="39"/>
      <c r="FH126" s="40"/>
      <c r="FI126" s="40"/>
      <c r="FJ126" s="39"/>
      <c r="FK126" s="40"/>
      <c r="FL126" s="40"/>
      <c r="FM126" s="39"/>
      <c r="FN126" s="40"/>
      <c r="FO126" s="40"/>
      <c r="FP126" s="39"/>
      <c r="FQ126" s="40"/>
      <c r="FR126" s="40"/>
      <c r="FS126" s="39"/>
      <c r="FT126" s="40"/>
      <c r="FU126" s="40"/>
      <c r="FV126" s="39"/>
      <c r="FW126" s="40"/>
      <c r="FX126" s="40"/>
      <c r="FY126" s="39"/>
      <c r="FZ126" s="40"/>
      <c r="GA126" s="40"/>
      <c r="GB126" s="39"/>
      <c r="GC126" s="40"/>
      <c r="GD126" s="40"/>
      <c r="GE126" s="39"/>
      <c r="GF126" s="40"/>
      <c r="GG126" s="40"/>
      <c r="GH126" s="39"/>
      <c r="GI126" s="40"/>
      <c r="GJ126" s="40"/>
      <c r="GK126" s="39"/>
      <c r="GL126" s="40"/>
      <c r="GM126" s="40"/>
      <c r="GN126" s="39"/>
      <c r="GO126" s="40"/>
      <c r="GP126" s="40"/>
      <c r="GQ126" s="39"/>
      <c r="GR126" s="40"/>
      <c r="GS126" s="40"/>
      <c r="GT126" s="39"/>
      <c r="GU126" s="40"/>
      <c r="GV126" s="40"/>
      <c r="GW126" s="39"/>
      <c r="GX126" s="40"/>
      <c r="GY126" s="40"/>
      <c r="GZ126" s="39"/>
      <c r="HA126" s="40"/>
      <c r="HB126" s="40"/>
      <c r="HC126" s="39"/>
      <c r="HD126" s="40"/>
      <c r="HE126" s="40"/>
      <c r="HF126" s="39"/>
      <c r="HG126" s="40"/>
      <c r="HH126" s="40"/>
      <c r="HI126" s="39"/>
      <c r="HJ126" s="40"/>
      <c r="HK126" s="40"/>
      <c r="HL126" s="39"/>
      <c r="HM126" s="40"/>
      <c r="HN126" s="40"/>
      <c r="HO126" s="39"/>
      <c r="HP126" s="40"/>
      <c r="HQ126" s="40"/>
      <c r="HR126" s="39"/>
      <c r="HS126" s="40"/>
      <c r="HT126" s="40"/>
      <c r="HU126" s="39"/>
      <c r="HV126" s="40"/>
      <c r="HW126" s="40"/>
      <c r="HX126" s="39"/>
      <c r="HY126" s="40"/>
      <c r="HZ126" s="40"/>
      <c r="IA126" s="39"/>
      <c r="IB126" s="40"/>
      <c r="IC126" s="40"/>
      <c r="ID126" s="39"/>
      <c r="IE126" s="40"/>
      <c r="IF126" s="40"/>
      <c r="IG126" s="39"/>
      <c r="IH126" s="40"/>
      <c r="II126" s="40"/>
      <c r="IJ126" s="39"/>
      <c r="IK126" s="40"/>
      <c r="IL126" s="40"/>
      <c r="IM126" s="39"/>
      <c r="IN126" s="40"/>
      <c r="IO126" s="40"/>
      <c r="IP126" s="39"/>
      <c r="IQ126" s="40"/>
      <c r="IR126" s="40"/>
      <c r="IS126" s="39"/>
      <c r="IT126" s="40"/>
      <c r="IU126" s="40"/>
      <c r="IV126" s="39"/>
    </row>
    <row r="127" spans="1:9" ht="11.25">
      <c r="A127" s="58">
        <v>41000</v>
      </c>
      <c r="B127" s="59">
        <v>1.0403262066598684</v>
      </c>
      <c r="C127" s="59">
        <v>1.0470227889484487</v>
      </c>
      <c r="D127" s="59">
        <v>1.0551762191072103</v>
      </c>
      <c r="E127" s="59">
        <v>1.0415215026044828</v>
      </c>
      <c r="F127" s="59">
        <v>1.0457685675003243</v>
      </c>
      <c r="G127" s="59">
        <v>1.033161805931979</v>
      </c>
      <c r="H127" s="59">
        <v>1.0371817591103856</v>
      </c>
      <c r="I127"/>
    </row>
    <row r="128" spans="1:9" ht="11.25">
      <c r="A128" s="58">
        <v>41030</v>
      </c>
      <c r="B128" s="59">
        <v>1.0352937681113579</v>
      </c>
      <c r="C128" s="59">
        <v>1.0400544243056011</v>
      </c>
      <c r="D128" s="59">
        <v>1.0463865719032233</v>
      </c>
      <c r="E128" s="59">
        <v>1.0334605106216341</v>
      </c>
      <c r="F128" s="59">
        <v>1.042225002491852</v>
      </c>
      <c r="G128" s="59">
        <v>1.0293531990953262</v>
      </c>
      <c r="H128" s="59">
        <v>1.0310982792627355</v>
      </c>
      <c r="I128"/>
    </row>
    <row r="129" spans="1:9" ht="11.25">
      <c r="A129" s="58">
        <v>41061</v>
      </c>
      <c r="B129" s="59">
        <v>1.0324617196159946</v>
      </c>
      <c r="C129" s="59">
        <v>1.0371504031767065</v>
      </c>
      <c r="D129" s="59">
        <v>1.0378759887951035</v>
      </c>
      <c r="E129" s="59">
        <v>1.0324280825390952</v>
      </c>
      <c r="F129" s="59">
        <v>1.0377626232120403</v>
      </c>
      <c r="G129" s="59">
        <v>1.0278114818725173</v>
      </c>
      <c r="H129" s="59">
        <v>1.0298624443295399</v>
      </c>
      <c r="I129"/>
    </row>
    <row r="130" spans="1:9" ht="11.25">
      <c r="A130" s="58">
        <v>41091</v>
      </c>
      <c r="B130" s="59">
        <v>1.028318620784522</v>
      </c>
      <c r="C130" s="59">
        <v>1.0337390642646331</v>
      </c>
      <c r="D130" s="59">
        <v>1.0307637191330854</v>
      </c>
      <c r="E130" s="59">
        <v>1.027802969177795</v>
      </c>
      <c r="F130" s="59">
        <v>1.0336281107689644</v>
      </c>
      <c r="G130" s="59">
        <v>1.024532976348203</v>
      </c>
      <c r="H130" s="59">
        <v>1.0242291838185378</v>
      </c>
      <c r="I130"/>
    </row>
    <row r="131" spans="1:9" ht="11.25">
      <c r="A131" s="58">
        <v>41122</v>
      </c>
      <c r="B131" s="59">
        <v>1.0240969910052877</v>
      </c>
      <c r="C131" s="59">
        <v>1.02910807791402</v>
      </c>
      <c r="D131" s="59">
        <v>1.0277831480038742</v>
      </c>
      <c r="E131" s="59">
        <v>1.0228930823823599</v>
      </c>
      <c r="F131" s="59">
        <v>1.0275654744695937</v>
      </c>
      <c r="G131" s="59">
        <v>1.021774186045879</v>
      </c>
      <c r="H131" s="59">
        <v>1.018424166071928</v>
      </c>
      <c r="I131"/>
    </row>
    <row r="132" spans="1:9" ht="11.25">
      <c r="A132" s="58">
        <v>41153</v>
      </c>
      <c r="B132" s="59">
        <v>1.0178498003800054</v>
      </c>
      <c r="C132" s="59">
        <v>1.021447223736</v>
      </c>
      <c r="D132" s="59">
        <v>1.0208414263050003</v>
      </c>
      <c r="E132" s="59">
        <v>1.0160853107999999</v>
      </c>
      <c r="F132" s="59">
        <v>1.0207266062080003</v>
      </c>
      <c r="G132" s="59">
        <v>1.016286240348</v>
      </c>
      <c r="H132" s="59">
        <v>1.0129542133199998</v>
      </c>
      <c r="I132"/>
    </row>
    <row r="133" spans="1:9" ht="11.25">
      <c r="A133" s="58">
        <v>41183</v>
      </c>
      <c r="B133" s="59">
        <v>1.0112995081304708</v>
      </c>
      <c r="C133" s="59">
        <v>1.01293854</v>
      </c>
      <c r="D133" s="59">
        <v>1.0126390500000002</v>
      </c>
      <c r="E133" s="59">
        <v>1.0102259999999998</v>
      </c>
      <c r="F133" s="59">
        <v>1.01494144</v>
      </c>
      <c r="G133" s="59">
        <v>1.00952244</v>
      </c>
      <c r="H133" s="59">
        <v>1.0077140999999998</v>
      </c>
      <c r="I133"/>
    </row>
    <row r="134" spans="1:9" ht="11.25">
      <c r="A134" s="60">
        <v>41214</v>
      </c>
      <c r="B134" s="61">
        <v>1.0069604452313727</v>
      </c>
      <c r="C134" s="61">
        <v>1.0082</v>
      </c>
      <c r="D134" s="61">
        <v>1.0071</v>
      </c>
      <c r="E134" s="61">
        <v>1.005</v>
      </c>
      <c r="F134" s="61">
        <v>1.0112</v>
      </c>
      <c r="G134" s="61">
        <v>1.0051</v>
      </c>
      <c r="H134" s="61">
        <v>1.0047</v>
      </c>
      <c r="I134"/>
    </row>
    <row r="135" spans="1:9" ht="11.25">
      <c r="A135" s="60">
        <v>41244</v>
      </c>
      <c r="B135" s="62">
        <v>1</v>
      </c>
      <c r="C135" s="62">
        <v>1</v>
      </c>
      <c r="D135" s="62">
        <v>1</v>
      </c>
      <c r="E135" s="62">
        <v>1</v>
      </c>
      <c r="F135" s="62">
        <v>1</v>
      </c>
      <c r="G135" s="62">
        <v>1</v>
      </c>
      <c r="H135" s="62">
        <v>1</v>
      </c>
      <c r="I135"/>
    </row>
    <row r="136" spans="1:9" ht="12.75">
      <c r="A136" s="35"/>
      <c r="B136" s="1"/>
      <c r="C136" s="34"/>
      <c r="D136" s="34"/>
      <c r="E136" s="34"/>
      <c r="F136" s="34"/>
      <c r="G136" s="34"/>
      <c r="H136" s="34"/>
      <c r="I136"/>
    </row>
    <row r="137" spans="1:9" ht="12.75">
      <c r="A137" s="35"/>
      <c r="B137" s="1"/>
      <c r="C137" s="34"/>
      <c r="D137" s="34"/>
      <c r="E137" s="34"/>
      <c r="F137" s="34"/>
      <c r="G137" s="34"/>
      <c r="H137" s="34"/>
      <c r="I137"/>
    </row>
    <row r="138" spans="1:9" ht="12.75">
      <c r="A138" s="35"/>
      <c r="B138" s="1"/>
      <c r="C138" s="34"/>
      <c r="D138" s="34"/>
      <c r="E138" s="34"/>
      <c r="F138" s="34"/>
      <c r="G138" s="34"/>
      <c r="H138" s="34"/>
      <c r="I138"/>
    </row>
    <row r="139" spans="1:9" ht="12.75">
      <c r="A139" s="35"/>
      <c r="B139" s="1"/>
      <c r="C139" s="34"/>
      <c r="D139" s="34"/>
      <c r="E139" s="34"/>
      <c r="F139" s="34"/>
      <c r="G139" s="34"/>
      <c r="H139" s="34"/>
      <c r="I139"/>
    </row>
    <row r="140" spans="1:9" ht="12.75">
      <c r="A140" s="35"/>
      <c r="B140" s="1"/>
      <c r="C140" s="34"/>
      <c r="D140" s="34"/>
      <c r="E140" s="34"/>
      <c r="F140" s="34"/>
      <c r="G140" s="34"/>
      <c r="H140" s="34"/>
      <c r="I140"/>
    </row>
    <row r="141" spans="1:9" ht="12.75">
      <c r="A141" s="35"/>
      <c r="B141" s="1"/>
      <c r="C141" s="34"/>
      <c r="D141" s="34"/>
      <c r="E141" s="34"/>
      <c r="F141" s="34"/>
      <c r="G141" s="34"/>
      <c r="H141" s="34"/>
      <c r="I141"/>
    </row>
    <row r="142" spans="1:9" ht="12.75">
      <c r="A142" s="35"/>
      <c r="B142" s="1"/>
      <c r="C142" s="34"/>
      <c r="D142" s="34"/>
      <c r="E142" s="34"/>
      <c r="F142" s="34"/>
      <c r="G142" s="34"/>
      <c r="H142" s="34"/>
      <c r="I142"/>
    </row>
    <row r="143" spans="1:9" ht="12.75">
      <c r="A143" s="35"/>
      <c r="B143" s="1"/>
      <c r="C143" s="34"/>
      <c r="D143" s="34"/>
      <c r="E143" s="34"/>
      <c r="F143" s="34"/>
      <c r="G143" s="34"/>
      <c r="H143" s="34"/>
      <c r="I143"/>
    </row>
    <row r="144" spans="1:9" ht="12.75">
      <c r="A144" s="35"/>
      <c r="B144" s="1"/>
      <c r="C144" s="34"/>
      <c r="D144" s="34"/>
      <c r="E144" s="34"/>
      <c r="F144" s="34"/>
      <c r="G144" s="34"/>
      <c r="H144" s="34"/>
      <c r="I144"/>
    </row>
    <row r="145" spans="1:9" ht="12.75">
      <c r="A145" s="35"/>
      <c r="B145" s="1"/>
      <c r="C145" s="34"/>
      <c r="D145" s="34"/>
      <c r="E145" s="34"/>
      <c r="F145" s="34"/>
      <c r="G145" s="34"/>
      <c r="H145" s="34"/>
      <c r="I145"/>
    </row>
    <row r="146" spans="1:9" ht="12.75">
      <c r="A146" s="35"/>
      <c r="B146" s="1"/>
      <c r="C146" s="34"/>
      <c r="D146" s="34"/>
      <c r="E146" s="34"/>
      <c r="F146" s="34"/>
      <c r="G146" s="34"/>
      <c r="H146" s="34"/>
      <c r="I146"/>
    </row>
    <row r="147" spans="1:9" ht="12.75">
      <c r="A147" s="35"/>
      <c r="B147" s="1"/>
      <c r="C147" s="34"/>
      <c r="D147" s="34"/>
      <c r="E147" s="34"/>
      <c r="F147" s="34"/>
      <c r="G147" s="34"/>
      <c r="H147" s="34"/>
      <c r="I147"/>
    </row>
    <row r="148" spans="1:9" ht="12.75">
      <c r="A148" s="35"/>
      <c r="B148" s="1"/>
      <c r="C148" s="34"/>
      <c r="D148" s="34"/>
      <c r="E148" s="34"/>
      <c r="F148" s="34"/>
      <c r="G148" s="34"/>
      <c r="H148" s="34"/>
      <c r="I148"/>
    </row>
    <row r="149" spans="1:9" ht="12.75">
      <c r="A149" s="35"/>
      <c r="B149" s="1"/>
      <c r="C149" s="34"/>
      <c r="D149" s="34"/>
      <c r="E149" s="34"/>
      <c r="F149" s="34"/>
      <c r="G149" s="34"/>
      <c r="H149" s="34"/>
      <c r="I149"/>
    </row>
    <row r="150" spans="1:9" ht="12.75">
      <c r="A150" s="35"/>
      <c r="B150" s="1"/>
      <c r="C150" s="34"/>
      <c r="D150" s="34"/>
      <c r="E150" s="34"/>
      <c r="F150" s="34"/>
      <c r="G150" s="34"/>
      <c r="H150" s="34"/>
      <c r="I150"/>
    </row>
    <row r="151" spans="1:9" ht="12.75">
      <c r="A151" s="35"/>
      <c r="B151" s="1"/>
      <c r="C151" s="34"/>
      <c r="D151" s="34"/>
      <c r="E151" s="34"/>
      <c r="F151" s="34"/>
      <c r="G151" s="34"/>
      <c r="H151" s="34"/>
      <c r="I151"/>
    </row>
    <row r="152" spans="1:9" ht="12.75">
      <c r="A152" s="35"/>
      <c r="B152" s="1"/>
      <c r="C152" s="34"/>
      <c r="D152" s="34"/>
      <c r="E152" s="34"/>
      <c r="F152" s="34"/>
      <c r="G152" s="34"/>
      <c r="H152" s="34"/>
      <c r="I152"/>
    </row>
    <row r="153" spans="1:9" ht="12.75">
      <c r="A153" s="35"/>
      <c r="B153" s="1"/>
      <c r="C153" s="34"/>
      <c r="D153" s="34"/>
      <c r="E153" s="34"/>
      <c r="F153" s="34"/>
      <c r="G153" s="34"/>
      <c r="H153" s="34"/>
      <c r="I153"/>
    </row>
    <row r="154" spans="1:9" ht="12.75">
      <c r="A154" s="35"/>
      <c r="B154" s="1"/>
      <c r="C154" s="34"/>
      <c r="D154" s="34"/>
      <c r="E154" s="34"/>
      <c r="F154" s="34"/>
      <c r="G154" s="34"/>
      <c r="H154" s="34"/>
      <c r="I154"/>
    </row>
    <row r="155" spans="1:9" ht="12.75">
      <c r="A155" s="35"/>
      <c r="B155" s="1"/>
      <c r="C155" s="34"/>
      <c r="D155" s="34"/>
      <c r="E155" s="34"/>
      <c r="F155" s="34"/>
      <c r="G155" s="34"/>
      <c r="H155" s="34"/>
      <c r="I155"/>
    </row>
    <row r="156" spans="1:9" ht="12.75">
      <c r="A156" s="35"/>
      <c r="B156" s="1"/>
      <c r="C156" s="34"/>
      <c r="D156" s="34"/>
      <c r="E156" s="34"/>
      <c r="F156" s="34"/>
      <c r="G156" s="34"/>
      <c r="H156" s="34"/>
      <c r="I156"/>
    </row>
    <row r="157" spans="1:9" ht="12.75">
      <c r="A157" s="35"/>
      <c r="B157" s="1"/>
      <c r="C157" s="34"/>
      <c r="D157" s="34"/>
      <c r="E157" s="34"/>
      <c r="F157" s="34"/>
      <c r="G157" s="34"/>
      <c r="H157" s="34"/>
      <c r="I157"/>
    </row>
    <row r="158" spans="1:9" ht="12.75">
      <c r="A158" s="35"/>
      <c r="B158" s="1"/>
      <c r="C158" s="34"/>
      <c r="D158" s="34"/>
      <c r="E158" s="34"/>
      <c r="F158" s="34"/>
      <c r="G158" s="34"/>
      <c r="H158" s="34"/>
      <c r="I158"/>
    </row>
    <row r="159" spans="1:9" ht="12.75">
      <c r="A159" s="35"/>
      <c r="B159" s="1"/>
      <c r="C159" s="34"/>
      <c r="D159" s="34"/>
      <c r="E159" s="34"/>
      <c r="F159" s="34"/>
      <c r="G159" s="34"/>
      <c r="H159" s="34"/>
      <c r="I159"/>
    </row>
    <row r="160" spans="1:9" ht="12.75">
      <c r="A160" s="35"/>
      <c r="B160" s="1"/>
      <c r="C160" s="34"/>
      <c r="D160" s="34"/>
      <c r="E160" s="34"/>
      <c r="F160" s="34"/>
      <c r="G160" s="34"/>
      <c r="H160" s="34"/>
      <c r="I160"/>
    </row>
    <row r="161" spans="1:9" ht="12.75">
      <c r="A161" s="35"/>
      <c r="B161" s="1"/>
      <c r="C161" s="34"/>
      <c r="D161" s="34"/>
      <c r="E161" s="34"/>
      <c r="F161" s="34"/>
      <c r="G161" s="34"/>
      <c r="H161" s="34"/>
      <c r="I161"/>
    </row>
    <row r="162" spans="1:9" ht="12.75">
      <c r="A162" s="35"/>
      <c r="B162" s="1"/>
      <c r="C162" s="34"/>
      <c r="D162" s="34"/>
      <c r="E162" s="34"/>
      <c r="F162" s="34"/>
      <c r="G162" s="34"/>
      <c r="H162" s="34"/>
      <c r="I162"/>
    </row>
    <row r="163" spans="1:9" ht="12.75">
      <c r="A163" s="35"/>
      <c r="B163" s="1"/>
      <c r="C163" s="34"/>
      <c r="D163" s="34"/>
      <c r="E163" s="34"/>
      <c r="F163" s="34"/>
      <c r="G163" s="34"/>
      <c r="H163" s="34"/>
      <c r="I163"/>
    </row>
    <row r="164" spans="1:9" ht="12.75">
      <c r="A164" s="35"/>
      <c r="B164" s="1"/>
      <c r="C164" s="34"/>
      <c r="D164" s="34"/>
      <c r="E164" s="34"/>
      <c r="F164" s="34"/>
      <c r="G164" s="34"/>
      <c r="H164" s="34"/>
      <c r="I164"/>
    </row>
    <row r="165" spans="1:9" ht="12.75">
      <c r="A165" s="35"/>
      <c r="B165" s="1"/>
      <c r="C165" s="34"/>
      <c r="D165" s="34"/>
      <c r="E165" s="34"/>
      <c r="F165" s="34"/>
      <c r="G165" s="34"/>
      <c r="H165" s="34"/>
      <c r="I165"/>
    </row>
    <row r="166" spans="1:9" ht="12.75">
      <c r="A166" s="35"/>
      <c r="B166" s="1"/>
      <c r="C166" s="34"/>
      <c r="D166" s="34"/>
      <c r="E166" s="34"/>
      <c r="F166" s="34"/>
      <c r="G166" s="34"/>
      <c r="H166" s="34"/>
      <c r="I166"/>
    </row>
    <row r="167" spans="1:9" ht="12.75">
      <c r="A167" s="35"/>
      <c r="B167" s="1"/>
      <c r="C167" s="34"/>
      <c r="D167" s="34"/>
      <c r="E167" s="34"/>
      <c r="F167" s="34"/>
      <c r="G167" s="34"/>
      <c r="H167" s="34"/>
      <c r="I167"/>
    </row>
    <row r="168" spans="1:9" ht="12.75">
      <c r="A168" s="35"/>
      <c r="B168" s="1"/>
      <c r="C168" s="34"/>
      <c r="D168" s="34"/>
      <c r="E168" s="34"/>
      <c r="F168" s="34"/>
      <c r="G168" s="34"/>
      <c r="H168" s="34"/>
      <c r="I168"/>
    </row>
    <row r="169" spans="1:9" ht="12.75">
      <c r="A169" s="35"/>
      <c r="B169" s="1"/>
      <c r="C169" s="34"/>
      <c r="D169" s="34"/>
      <c r="E169" s="34"/>
      <c r="F169" s="34"/>
      <c r="G169" s="34"/>
      <c r="H169" s="34"/>
      <c r="I169"/>
    </row>
    <row r="170" spans="1:9" ht="12.75">
      <c r="A170" s="35"/>
      <c r="B170" s="1"/>
      <c r="C170" s="34"/>
      <c r="D170" s="34"/>
      <c r="E170" s="34"/>
      <c r="F170" s="34"/>
      <c r="G170" s="34"/>
      <c r="H170" s="34"/>
      <c r="I170"/>
    </row>
    <row r="171" spans="1:9" ht="12.75">
      <c r="A171" s="35"/>
      <c r="B171" s="1"/>
      <c r="C171" s="34"/>
      <c r="D171" s="34"/>
      <c r="E171" s="34"/>
      <c r="F171" s="34"/>
      <c r="G171" s="34"/>
      <c r="H171" s="34"/>
      <c r="I171"/>
    </row>
    <row r="172" spans="1:9" ht="12.75">
      <c r="A172" s="35"/>
      <c r="B172" s="1"/>
      <c r="C172" s="34"/>
      <c r="D172" s="34"/>
      <c r="E172" s="34"/>
      <c r="F172" s="34"/>
      <c r="G172" s="34"/>
      <c r="H172" s="34"/>
      <c r="I172"/>
    </row>
    <row r="173" spans="1:9" ht="12.75">
      <c r="A173" s="35"/>
      <c r="B173" s="1"/>
      <c r="C173" s="34"/>
      <c r="D173" s="34"/>
      <c r="E173" s="34"/>
      <c r="F173" s="34"/>
      <c r="G173" s="34"/>
      <c r="H173" s="34"/>
      <c r="I173"/>
    </row>
    <row r="174" spans="1:9" ht="12.75">
      <c r="A174" s="35"/>
      <c r="B174" s="1"/>
      <c r="C174" s="34"/>
      <c r="D174" s="34"/>
      <c r="E174" s="34"/>
      <c r="F174" s="34"/>
      <c r="G174" s="34"/>
      <c r="H174" s="34"/>
      <c r="I174"/>
    </row>
    <row r="175" spans="1:9" ht="12.75">
      <c r="A175" s="35"/>
      <c r="B175" s="1"/>
      <c r="C175" s="34"/>
      <c r="D175" s="34"/>
      <c r="E175" s="34"/>
      <c r="F175" s="34"/>
      <c r="G175" s="34"/>
      <c r="H175" s="34"/>
      <c r="I175"/>
    </row>
    <row r="176" spans="1:9" ht="12.75">
      <c r="A176" s="35"/>
      <c r="B176" s="1"/>
      <c r="C176" s="34"/>
      <c r="D176" s="34"/>
      <c r="E176" s="34"/>
      <c r="F176" s="34"/>
      <c r="G176" s="34"/>
      <c r="H176" s="34"/>
      <c r="I176"/>
    </row>
    <row r="177" spans="1:9" ht="12.75">
      <c r="A177" s="35"/>
      <c r="B177" s="1"/>
      <c r="C177" s="34"/>
      <c r="D177" s="34"/>
      <c r="E177" s="34"/>
      <c r="F177" s="34"/>
      <c r="G177" s="34"/>
      <c r="H177" s="34"/>
      <c r="I177"/>
    </row>
    <row r="178" spans="1:9" ht="12.75">
      <c r="A178" s="35"/>
      <c r="B178" s="1"/>
      <c r="C178" s="34"/>
      <c r="D178" s="34"/>
      <c r="E178" s="34"/>
      <c r="F178" s="34"/>
      <c r="G178" s="34"/>
      <c r="H178" s="34"/>
      <c r="I178"/>
    </row>
    <row r="179" spans="1:9" ht="12.75">
      <c r="A179" s="35"/>
      <c r="B179" s="1"/>
      <c r="C179" s="34"/>
      <c r="D179" s="34"/>
      <c r="E179" s="34"/>
      <c r="F179" s="34"/>
      <c r="G179" s="34"/>
      <c r="H179" s="34"/>
      <c r="I179"/>
    </row>
    <row r="180" spans="1:9" ht="12.75">
      <c r="A180" s="35"/>
      <c r="B180" s="1"/>
      <c r="C180" s="34"/>
      <c r="D180" s="34"/>
      <c r="E180" s="34"/>
      <c r="F180" s="34"/>
      <c r="G180" s="34"/>
      <c r="H180" s="34"/>
      <c r="I180"/>
    </row>
    <row r="181" spans="1:9" ht="12.75">
      <c r="A181" s="35"/>
      <c r="B181" s="1"/>
      <c r="C181" s="34"/>
      <c r="D181" s="34"/>
      <c r="E181" s="34"/>
      <c r="F181" s="34"/>
      <c r="G181" s="34"/>
      <c r="H181" s="34"/>
      <c r="I181"/>
    </row>
    <row r="182" spans="1:9" ht="12.75">
      <c r="A182" s="35"/>
      <c r="B182" s="1"/>
      <c r="C182" s="34"/>
      <c r="D182" s="34"/>
      <c r="E182" s="34"/>
      <c r="F182" s="34"/>
      <c r="G182" s="34"/>
      <c r="H182" s="34"/>
      <c r="I182"/>
    </row>
    <row r="183" spans="1:9" ht="12.75">
      <c r="A183" s="35"/>
      <c r="B183" s="1"/>
      <c r="C183" s="34"/>
      <c r="D183" s="34"/>
      <c r="E183" s="34"/>
      <c r="F183" s="34"/>
      <c r="G183" s="34"/>
      <c r="H183" s="34"/>
      <c r="I183"/>
    </row>
    <row r="184" spans="1:9" ht="12.75">
      <c r="A184" s="35"/>
      <c r="B184" s="1"/>
      <c r="C184" s="34"/>
      <c r="D184" s="34"/>
      <c r="E184" s="34"/>
      <c r="F184" s="34"/>
      <c r="G184" s="34"/>
      <c r="H184" s="34"/>
      <c r="I184"/>
    </row>
    <row r="185" spans="1:9" ht="12.75">
      <c r="A185" s="35"/>
      <c r="B185" s="1"/>
      <c r="C185" s="34"/>
      <c r="D185" s="34"/>
      <c r="E185" s="34"/>
      <c r="F185" s="34"/>
      <c r="G185" s="34"/>
      <c r="H185" s="34"/>
      <c r="I185"/>
    </row>
    <row r="186" spans="1:9" ht="12.75">
      <c r="A186" s="35"/>
      <c r="B186" s="1"/>
      <c r="C186" s="34"/>
      <c r="D186" s="34"/>
      <c r="E186" s="34"/>
      <c r="F186" s="34"/>
      <c r="G186" s="34"/>
      <c r="H186" s="34"/>
      <c r="I186"/>
    </row>
    <row r="187" spans="1:9" ht="12.75">
      <c r="A187" s="35"/>
      <c r="B187" s="1"/>
      <c r="C187" s="34"/>
      <c r="D187" s="34"/>
      <c r="E187" s="34"/>
      <c r="F187" s="34"/>
      <c r="G187" s="34"/>
      <c r="H187" s="34"/>
      <c r="I187"/>
    </row>
    <row r="188" spans="1:9" ht="12.75">
      <c r="A188" s="35"/>
      <c r="B188" s="1"/>
      <c r="C188" s="34"/>
      <c r="D188" s="34"/>
      <c r="E188" s="34"/>
      <c r="F188" s="34"/>
      <c r="G188" s="34"/>
      <c r="H188" s="34"/>
      <c r="I188"/>
    </row>
    <row r="189" spans="1:9" ht="12.75">
      <c r="A189" s="35"/>
      <c r="B189" s="36"/>
      <c r="C189" s="34"/>
      <c r="D189" s="34"/>
      <c r="E189" s="34"/>
      <c r="F189" s="34"/>
      <c r="G189" s="34"/>
      <c r="H189" s="34"/>
      <c r="I189"/>
    </row>
    <row r="190" spans="1:9" ht="12.75">
      <c r="A190" s="35"/>
      <c r="B190" s="36"/>
      <c r="C190" s="34"/>
      <c r="D190" s="34"/>
      <c r="E190" s="34"/>
      <c r="F190" s="34"/>
      <c r="G190" s="34"/>
      <c r="H190" s="34"/>
      <c r="I190"/>
    </row>
    <row r="191" spans="1:9" ht="12.75">
      <c r="A191" s="35"/>
      <c r="B191" s="36"/>
      <c r="C191" s="34"/>
      <c r="D191" s="34"/>
      <c r="E191" s="34"/>
      <c r="F191" s="34"/>
      <c r="G191" s="34"/>
      <c r="H191" s="34"/>
      <c r="I191"/>
    </row>
    <row r="192" spans="1:9" ht="12.75">
      <c r="A192" s="35"/>
      <c r="B192" s="36"/>
      <c r="C192" s="34"/>
      <c r="D192" s="34"/>
      <c r="E192" s="34"/>
      <c r="F192" s="34"/>
      <c r="G192" s="34"/>
      <c r="H192" s="34"/>
      <c r="I192"/>
    </row>
    <row r="193" spans="1:9" ht="12.75">
      <c r="A193" s="35"/>
      <c r="B193" s="36"/>
      <c r="C193" s="34"/>
      <c r="D193" s="34"/>
      <c r="E193" s="34"/>
      <c r="F193" s="34"/>
      <c r="G193" s="34"/>
      <c r="H193" s="34"/>
      <c r="I193"/>
    </row>
    <row r="194" spans="1:9" ht="12.75">
      <c r="A194" s="35"/>
      <c r="B194" s="36"/>
      <c r="C194" s="34"/>
      <c r="D194" s="34"/>
      <c r="E194" s="34"/>
      <c r="F194" s="34"/>
      <c r="G194" s="34"/>
      <c r="H194" s="34"/>
      <c r="I194"/>
    </row>
    <row r="195" spans="1:9" ht="12.75">
      <c r="A195" s="35"/>
      <c r="B195" s="36"/>
      <c r="C195" s="34"/>
      <c r="D195" s="34"/>
      <c r="E195" s="34"/>
      <c r="F195" s="34"/>
      <c r="G195" s="34"/>
      <c r="H195" s="34"/>
      <c r="I195"/>
    </row>
    <row r="196" spans="1:9" ht="12.75">
      <c r="A196" s="35"/>
      <c r="B196" s="36"/>
      <c r="C196" s="34"/>
      <c r="D196" s="34"/>
      <c r="E196" s="34"/>
      <c r="F196" s="34"/>
      <c r="G196" s="34"/>
      <c r="H196" s="34"/>
      <c r="I196"/>
    </row>
    <row r="197" spans="1:9" ht="12.75">
      <c r="A197" s="35"/>
      <c r="B197" s="36"/>
      <c r="C197" s="34"/>
      <c r="D197" s="34"/>
      <c r="E197" s="34"/>
      <c r="F197" s="34"/>
      <c r="G197" s="34"/>
      <c r="H197" s="34"/>
      <c r="I197"/>
    </row>
    <row r="198" spans="1:9" ht="12.75">
      <c r="A198" s="35"/>
      <c r="B198" s="36"/>
      <c r="C198" s="34"/>
      <c r="D198" s="34"/>
      <c r="E198" s="34"/>
      <c r="F198" s="34"/>
      <c r="G198" s="34"/>
      <c r="H198" s="34"/>
      <c r="I198"/>
    </row>
    <row r="199" spans="1:9" ht="12.75">
      <c r="A199" s="35"/>
      <c r="B199" s="36"/>
      <c r="C199" s="34"/>
      <c r="D199" s="34"/>
      <c r="E199" s="34"/>
      <c r="F199" s="34"/>
      <c r="G199" s="34"/>
      <c r="H199" s="34"/>
      <c r="I199"/>
    </row>
    <row r="200" spans="1:9" ht="12.75">
      <c r="A200" s="35"/>
      <c r="B200" s="36"/>
      <c r="C200" s="34"/>
      <c r="D200" s="34"/>
      <c r="E200" s="34"/>
      <c r="F200" s="34"/>
      <c r="G200" s="34"/>
      <c r="H200" s="34"/>
      <c r="I200"/>
    </row>
    <row r="201" spans="1:9" ht="12.75">
      <c r="A201" s="35"/>
      <c r="B201" s="36"/>
      <c r="C201" s="34"/>
      <c r="D201" s="34"/>
      <c r="E201" s="34"/>
      <c r="F201" s="34"/>
      <c r="G201" s="34"/>
      <c r="H201" s="34"/>
      <c r="I201"/>
    </row>
    <row r="202" spans="1:9" ht="12.75">
      <c r="A202" s="35"/>
      <c r="B202" s="36"/>
      <c r="C202" s="34"/>
      <c r="D202" s="34"/>
      <c r="E202" s="34"/>
      <c r="F202" s="34"/>
      <c r="G202" s="34"/>
      <c r="H202" s="34"/>
      <c r="I202"/>
    </row>
    <row r="203" spans="1:9" ht="12.75">
      <c r="A203" s="35"/>
      <c r="B203" s="36"/>
      <c r="C203" s="34"/>
      <c r="D203" s="34"/>
      <c r="E203" s="34"/>
      <c r="F203" s="34"/>
      <c r="G203" s="34"/>
      <c r="H203" s="34"/>
      <c r="I203"/>
    </row>
    <row r="204" spans="1:9" ht="12.75">
      <c r="A204" s="35"/>
      <c r="B204" s="36"/>
      <c r="C204" s="34"/>
      <c r="D204" s="34"/>
      <c r="E204" s="34"/>
      <c r="F204" s="34"/>
      <c r="G204" s="34"/>
      <c r="H204" s="34"/>
      <c r="I204"/>
    </row>
    <row r="205" spans="1:9" ht="12.75">
      <c r="A205" s="35"/>
      <c r="B205" s="36"/>
      <c r="C205" s="34"/>
      <c r="D205" s="34"/>
      <c r="E205" s="34"/>
      <c r="F205" s="34"/>
      <c r="G205" s="34"/>
      <c r="H205" s="34"/>
      <c r="I205"/>
    </row>
    <row r="206" spans="1:9" ht="12.75">
      <c r="A206" s="35"/>
      <c r="B206" s="36"/>
      <c r="C206" s="34"/>
      <c r="D206" s="34"/>
      <c r="E206" s="34"/>
      <c r="F206" s="34"/>
      <c r="G206" s="34"/>
      <c r="H206" s="34"/>
      <c r="I206"/>
    </row>
    <row r="207" spans="1:9" ht="12.75">
      <c r="A207" s="35"/>
      <c r="B207" s="36"/>
      <c r="C207" s="34"/>
      <c r="D207" s="34"/>
      <c r="E207" s="34"/>
      <c r="F207" s="34"/>
      <c r="G207" s="34"/>
      <c r="H207" s="34"/>
      <c r="I207"/>
    </row>
    <row r="208" spans="1:9" ht="12.75">
      <c r="A208" s="35"/>
      <c r="B208" s="36"/>
      <c r="C208" s="34"/>
      <c r="D208" s="34"/>
      <c r="E208" s="34"/>
      <c r="F208" s="34"/>
      <c r="G208" s="34"/>
      <c r="H208" s="34"/>
      <c r="I208"/>
    </row>
    <row r="209" spans="1:9" ht="12.75">
      <c r="A209" s="35"/>
      <c r="B209" s="36"/>
      <c r="C209" s="34"/>
      <c r="D209" s="34"/>
      <c r="E209" s="34"/>
      <c r="F209" s="34"/>
      <c r="G209" s="34"/>
      <c r="H209" s="34"/>
      <c r="I209"/>
    </row>
    <row r="210" spans="1:9" ht="12.75">
      <c r="A210" s="35"/>
      <c r="B210" s="36"/>
      <c r="C210" s="34"/>
      <c r="D210" s="34"/>
      <c r="E210" s="34"/>
      <c r="F210" s="34"/>
      <c r="G210" s="34"/>
      <c r="H210" s="34"/>
      <c r="I210"/>
    </row>
    <row r="211" spans="1:9" ht="12.75">
      <c r="A211" s="35"/>
      <c r="B211" s="36"/>
      <c r="C211" s="34"/>
      <c r="D211" s="34"/>
      <c r="E211" s="34"/>
      <c r="F211" s="34"/>
      <c r="G211" s="34"/>
      <c r="H211" s="34"/>
      <c r="I211"/>
    </row>
    <row r="212" spans="1:9" ht="12.75">
      <c r="A212" s="35"/>
      <c r="B212" s="36"/>
      <c r="C212" s="34"/>
      <c r="D212" s="34"/>
      <c r="E212" s="34"/>
      <c r="F212" s="34"/>
      <c r="G212" s="34"/>
      <c r="H212" s="34"/>
      <c r="I212"/>
    </row>
    <row r="213" spans="1:9" ht="12.75">
      <c r="A213" s="35"/>
      <c r="B213" s="36"/>
      <c r="C213" s="34"/>
      <c r="D213" s="34"/>
      <c r="E213" s="34"/>
      <c r="F213" s="34"/>
      <c r="G213" s="34"/>
      <c r="H213" s="34"/>
      <c r="I213"/>
    </row>
    <row r="214" spans="1:9" ht="12.75">
      <c r="A214" s="35"/>
      <c r="B214" s="36"/>
      <c r="C214" s="34"/>
      <c r="D214" s="34"/>
      <c r="E214" s="34"/>
      <c r="F214" s="34"/>
      <c r="G214" s="34"/>
      <c r="H214" s="34"/>
      <c r="I214"/>
    </row>
    <row r="215" spans="1:9" ht="12.75">
      <c r="A215" s="35"/>
      <c r="B215" s="36"/>
      <c r="C215" s="34"/>
      <c r="D215" s="34"/>
      <c r="E215" s="34"/>
      <c r="F215" s="34"/>
      <c r="G215" s="34"/>
      <c r="H215" s="34"/>
      <c r="I215"/>
    </row>
    <row r="216" spans="1:9" ht="12.75">
      <c r="A216" s="35"/>
      <c r="B216" s="36"/>
      <c r="C216" s="34"/>
      <c r="D216" s="34"/>
      <c r="E216" s="34"/>
      <c r="F216" s="34"/>
      <c r="G216" s="34"/>
      <c r="H216" s="34"/>
      <c r="I216"/>
    </row>
    <row r="217" spans="1:9" ht="12.75">
      <c r="A217" s="35"/>
      <c r="B217" s="36"/>
      <c r="C217" s="34"/>
      <c r="D217" s="34"/>
      <c r="E217" s="34"/>
      <c r="F217" s="34"/>
      <c r="G217" s="34"/>
      <c r="H217" s="34"/>
      <c r="I217"/>
    </row>
    <row r="218" spans="1:9" ht="12.75">
      <c r="A218" s="35"/>
      <c r="B218" s="36"/>
      <c r="C218" s="34"/>
      <c r="D218" s="34"/>
      <c r="E218" s="34"/>
      <c r="F218" s="34"/>
      <c r="G218" s="34"/>
      <c r="H218" s="34"/>
      <c r="I218"/>
    </row>
    <row r="219" spans="1:9" ht="12.75">
      <c r="A219" s="35"/>
      <c r="B219" s="36"/>
      <c r="C219" s="34"/>
      <c r="D219" s="34"/>
      <c r="E219" s="34"/>
      <c r="F219" s="34"/>
      <c r="G219" s="34"/>
      <c r="H219" s="34"/>
      <c r="I219"/>
    </row>
    <row r="220" spans="1:9" ht="12.75">
      <c r="A220" s="35"/>
      <c r="B220" s="36"/>
      <c r="C220" s="34"/>
      <c r="D220" s="34"/>
      <c r="E220" s="34"/>
      <c r="F220" s="34"/>
      <c r="G220" s="34"/>
      <c r="H220" s="34"/>
      <c r="I220"/>
    </row>
    <row r="221" spans="1:9" ht="12.75">
      <c r="A221" s="35"/>
      <c r="B221" s="36"/>
      <c r="C221" s="34"/>
      <c r="D221" s="34"/>
      <c r="E221" s="34"/>
      <c r="F221" s="34"/>
      <c r="G221" s="34"/>
      <c r="H221" s="34"/>
      <c r="I221"/>
    </row>
    <row r="222" spans="1:9" ht="12.75">
      <c r="A222" s="35"/>
      <c r="B222" s="36"/>
      <c r="C222" s="34"/>
      <c r="D222" s="34"/>
      <c r="E222" s="34"/>
      <c r="F222" s="34"/>
      <c r="G222" s="34"/>
      <c r="H222" s="34"/>
      <c r="I222"/>
    </row>
    <row r="223" spans="1:9" ht="12.75">
      <c r="A223" s="35"/>
      <c r="B223" s="36"/>
      <c r="C223" s="34"/>
      <c r="D223" s="34"/>
      <c r="E223" s="34"/>
      <c r="F223" s="34"/>
      <c r="G223" s="34"/>
      <c r="H223" s="34"/>
      <c r="I223"/>
    </row>
    <row r="224" spans="1:9" ht="12.75">
      <c r="A224" s="35"/>
      <c r="B224" s="36"/>
      <c r="C224" s="34"/>
      <c r="D224" s="34"/>
      <c r="E224" s="34"/>
      <c r="F224" s="34"/>
      <c r="G224" s="34"/>
      <c r="H224" s="34"/>
      <c r="I224"/>
    </row>
    <row r="225" spans="1:9" ht="12.75">
      <c r="A225" s="35"/>
      <c r="B225" s="36"/>
      <c r="C225" s="34"/>
      <c r="D225" s="34"/>
      <c r="E225" s="34"/>
      <c r="F225" s="34"/>
      <c r="G225" s="34"/>
      <c r="H225" s="34"/>
      <c r="I225"/>
    </row>
    <row r="226" spans="1:9" ht="12.75">
      <c r="A226" s="35"/>
      <c r="B226" s="36"/>
      <c r="C226" s="34"/>
      <c r="D226" s="34"/>
      <c r="E226" s="34"/>
      <c r="F226" s="34"/>
      <c r="G226" s="34"/>
      <c r="H226" s="34"/>
      <c r="I226"/>
    </row>
    <row r="227" spans="1:9" ht="12.75">
      <c r="A227" s="35"/>
      <c r="B227" s="36"/>
      <c r="C227" s="34"/>
      <c r="D227" s="34"/>
      <c r="E227" s="34"/>
      <c r="F227" s="34"/>
      <c r="G227" s="34"/>
      <c r="H227" s="34"/>
      <c r="I227"/>
    </row>
    <row r="228" spans="1:9" ht="12.75">
      <c r="A228" s="35"/>
      <c r="B228" s="36"/>
      <c r="C228" s="34"/>
      <c r="D228" s="34"/>
      <c r="E228" s="34"/>
      <c r="F228" s="34"/>
      <c r="G228" s="34"/>
      <c r="H228" s="34"/>
      <c r="I228"/>
    </row>
    <row r="229" spans="1:9" ht="12.75">
      <c r="A229" s="35"/>
      <c r="B229" s="36"/>
      <c r="C229" s="34"/>
      <c r="D229" s="34"/>
      <c r="E229" s="34"/>
      <c r="F229" s="34"/>
      <c r="G229" s="34"/>
      <c r="H229" s="34"/>
      <c r="I229"/>
    </row>
    <row r="230" spans="1:9" ht="12.75">
      <c r="A230" s="35"/>
      <c r="B230" s="36"/>
      <c r="C230" s="34"/>
      <c r="D230" s="34"/>
      <c r="E230" s="34"/>
      <c r="F230" s="34"/>
      <c r="G230" s="34"/>
      <c r="H230" s="34"/>
      <c r="I230"/>
    </row>
    <row r="231" spans="1:9" ht="12.75">
      <c r="A231" s="35"/>
      <c r="B231" s="36"/>
      <c r="C231" s="34"/>
      <c r="D231" s="34"/>
      <c r="E231" s="34"/>
      <c r="F231" s="34"/>
      <c r="G231" s="34"/>
      <c r="H231" s="34"/>
      <c r="I231"/>
    </row>
    <row r="232" spans="1:9" ht="12.75">
      <c r="A232" s="35"/>
      <c r="B232" s="36"/>
      <c r="C232" s="34"/>
      <c r="D232" s="34"/>
      <c r="E232" s="34"/>
      <c r="F232" s="34"/>
      <c r="G232" s="34"/>
      <c r="H232" s="34"/>
      <c r="I232"/>
    </row>
    <row r="233" spans="1:9" ht="12.75">
      <c r="A233" s="35"/>
      <c r="B233" s="36"/>
      <c r="C233" s="34"/>
      <c r="D233" s="34"/>
      <c r="E233" s="34"/>
      <c r="F233" s="34"/>
      <c r="G233" s="34"/>
      <c r="H233" s="34"/>
      <c r="I233"/>
    </row>
    <row r="234" spans="1:9" ht="12.75">
      <c r="A234" s="35"/>
      <c r="B234" s="36"/>
      <c r="C234" s="34"/>
      <c r="D234" s="34"/>
      <c r="E234" s="34"/>
      <c r="F234" s="34"/>
      <c r="G234" s="34"/>
      <c r="H234" s="34"/>
      <c r="I234"/>
    </row>
    <row r="235" spans="1:9" ht="12.75">
      <c r="A235" s="35"/>
      <c r="B235" s="36"/>
      <c r="C235" s="34"/>
      <c r="D235" s="34"/>
      <c r="E235" s="34"/>
      <c r="F235" s="34"/>
      <c r="G235" s="34"/>
      <c r="H235" s="34"/>
      <c r="I235"/>
    </row>
    <row r="236" spans="1:9" ht="12.75">
      <c r="A236" s="35"/>
      <c r="B236" s="36"/>
      <c r="C236" s="34"/>
      <c r="D236" s="34"/>
      <c r="E236" s="34"/>
      <c r="F236" s="34"/>
      <c r="G236" s="34"/>
      <c r="H236" s="34"/>
      <c r="I236"/>
    </row>
    <row r="237" spans="1:9" ht="12.75">
      <c r="A237" s="35"/>
      <c r="B237" s="36"/>
      <c r="C237" s="34"/>
      <c r="D237" s="34"/>
      <c r="E237" s="34"/>
      <c r="F237" s="34"/>
      <c r="G237" s="34"/>
      <c r="H237" s="34"/>
      <c r="I237"/>
    </row>
    <row r="238" spans="1:9" ht="12.75">
      <c r="A238" s="35"/>
      <c r="B238" s="36"/>
      <c r="C238" s="34"/>
      <c r="D238" s="34"/>
      <c r="E238" s="34"/>
      <c r="F238" s="34"/>
      <c r="G238" s="34"/>
      <c r="H238" s="34"/>
      <c r="I238"/>
    </row>
    <row r="239" spans="1:9" ht="12.75">
      <c r="A239" s="35"/>
      <c r="B239" s="36"/>
      <c r="C239" s="34"/>
      <c r="D239" s="34"/>
      <c r="E239" s="34"/>
      <c r="F239" s="34"/>
      <c r="G239" s="34"/>
      <c r="H239" s="34"/>
      <c r="I239"/>
    </row>
    <row r="240" spans="1:9" ht="12.75">
      <c r="A240" s="35"/>
      <c r="B240" s="36"/>
      <c r="C240" s="34"/>
      <c r="D240" s="34"/>
      <c r="E240" s="34"/>
      <c r="F240" s="34"/>
      <c r="G240" s="34"/>
      <c r="H240" s="34"/>
      <c r="I240"/>
    </row>
    <row r="241" spans="1:9" ht="12.75">
      <c r="A241" s="35"/>
      <c r="B241" s="36"/>
      <c r="C241" s="34"/>
      <c r="D241" s="34"/>
      <c r="E241" s="34"/>
      <c r="F241" s="34"/>
      <c r="G241" s="34"/>
      <c r="H241" s="34"/>
      <c r="I241"/>
    </row>
    <row r="242" spans="1:9" ht="12.75">
      <c r="A242" s="35"/>
      <c r="B242" s="36"/>
      <c r="C242" s="34"/>
      <c r="D242" s="34"/>
      <c r="E242" s="34"/>
      <c r="F242" s="34"/>
      <c r="G242" s="34"/>
      <c r="H242" s="34"/>
      <c r="I242"/>
    </row>
    <row r="243" spans="1:9" ht="12.75">
      <c r="A243" s="35"/>
      <c r="B243" s="36"/>
      <c r="C243" s="34"/>
      <c r="D243" s="34"/>
      <c r="E243" s="34"/>
      <c r="F243" s="34"/>
      <c r="G243" s="34"/>
      <c r="H243" s="34"/>
      <c r="I243"/>
    </row>
    <row r="244" spans="1:9" ht="12.75">
      <c r="A244" s="35"/>
      <c r="B244" s="36"/>
      <c r="C244" s="34"/>
      <c r="D244" s="34"/>
      <c r="E244" s="34"/>
      <c r="F244" s="34"/>
      <c r="G244" s="34"/>
      <c r="H244" s="34"/>
      <c r="I244"/>
    </row>
    <row r="245" spans="1:9" ht="12.75">
      <c r="A245" s="35"/>
      <c r="B245" s="36"/>
      <c r="C245" s="34"/>
      <c r="D245" s="34"/>
      <c r="E245" s="34"/>
      <c r="F245" s="34"/>
      <c r="G245" s="34"/>
      <c r="H245" s="34"/>
      <c r="I245"/>
    </row>
    <row r="246" spans="1:9" ht="12.75">
      <c r="A246" s="35"/>
      <c r="B246" s="36"/>
      <c r="C246" s="34"/>
      <c r="D246" s="34"/>
      <c r="E246" s="34"/>
      <c r="F246" s="34"/>
      <c r="G246" s="34"/>
      <c r="H246" s="34"/>
      <c r="I246"/>
    </row>
    <row r="247" spans="1:9" ht="12.75">
      <c r="A247" s="35"/>
      <c r="B247" s="36"/>
      <c r="C247" s="34"/>
      <c r="D247" s="34"/>
      <c r="E247" s="34"/>
      <c r="F247" s="34"/>
      <c r="G247" s="34"/>
      <c r="H247" s="34"/>
      <c r="I247"/>
    </row>
    <row r="248" spans="1:9" ht="12.75">
      <c r="A248" s="35"/>
      <c r="B248" s="36"/>
      <c r="C248" s="34"/>
      <c r="D248" s="34"/>
      <c r="E248" s="34"/>
      <c r="F248" s="34"/>
      <c r="G248" s="34"/>
      <c r="H248" s="34"/>
      <c r="I248"/>
    </row>
    <row r="249" spans="1:9" ht="12.75">
      <c r="A249" s="35"/>
      <c r="B249" s="36"/>
      <c r="C249" s="34"/>
      <c r="D249" s="34"/>
      <c r="E249" s="34"/>
      <c r="F249" s="34"/>
      <c r="G249" s="34"/>
      <c r="H249" s="34"/>
      <c r="I249"/>
    </row>
    <row r="250" spans="1:9" ht="12.75">
      <c r="A250" s="35"/>
      <c r="B250" s="36"/>
      <c r="C250" s="34"/>
      <c r="D250" s="34"/>
      <c r="E250" s="34"/>
      <c r="F250" s="34"/>
      <c r="G250" s="34"/>
      <c r="H250" s="34"/>
      <c r="I250"/>
    </row>
    <row r="251" spans="1:9" ht="12.75">
      <c r="A251" s="35"/>
      <c r="B251" s="36"/>
      <c r="C251" s="34"/>
      <c r="D251" s="34"/>
      <c r="E251" s="34"/>
      <c r="F251" s="34"/>
      <c r="G251" s="34"/>
      <c r="H251" s="34"/>
      <c r="I251"/>
    </row>
    <row r="252" spans="1:9" ht="12.75">
      <c r="A252" s="35"/>
      <c r="B252" s="36"/>
      <c r="C252" s="34"/>
      <c r="D252" s="34"/>
      <c r="E252" s="34"/>
      <c r="F252" s="34"/>
      <c r="G252" s="34"/>
      <c r="H252" s="34"/>
      <c r="I252"/>
    </row>
    <row r="253" spans="1:9" ht="12.75">
      <c r="A253" s="35"/>
      <c r="B253" s="36"/>
      <c r="C253" s="34"/>
      <c r="D253" s="34"/>
      <c r="E253" s="34"/>
      <c r="F253" s="34"/>
      <c r="G253" s="34"/>
      <c r="H253" s="34"/>
      <c r="I253"/>
    </row>
    <row r="254" spans="1:9" ht="12.75">
      <c r="A254" s="35"/>
      <c r="B254" s="36"/>
      <c r="C254" s="34"/>
      <c r="D254" s="34"/>
      <c r="E254" s="34"/>
      <c r="F254" s="34"/>
      <c r="G254" s="34"/>
      <c r="H254" s="34"/>
      <c r="I254"/>
    </row>
    <row r="255" spans="1:9" ht="12.75">
      <c r="A255" s="35"/>
      <c r="B255" s="36"/>
      <c r="C255" s="34"/>
      <c r="D255" s="34"/>
      <c r="E255" s="34"/>
      <c r="F255" s="34"/>
      <c r="G255" s="34"/>
      <c r="H255" s="34"/>
      <c r="I255"/>
    </row>
    <row r="256" spans="1:9" ht="12.75">
      <c r="A256" s="35"/>
      <c r="B256" s="36"/>
      <c r="C256" s="34"/>
      <c r="D256" s="34"/>
      <c r="E256" s="34"/>
      <c r="F256" s="34"/>
      <c r="G256" s="34"/>
      <c r="H256" s="34"/>
      <c r="I256"/>
    </row>
    <row r="257" spans="1:9" ht="12.75">
      <c r="A257" s="35"/>
      <c r="B257" s="36"/>
      <c r="C257" s="34"/>
      <c r="D257" s="34"/>
      <c r="E257" s="34"/>
      <c r="F257" s="34"/>
      <c r="G257" s="34"/>
      <c r="H257" s="34"/>
      <c r="I257"/>
    </row>
    <row r="258" spans="1:9" ht="12.75">
      <c r="A258" s="35"/>
      <c r="B258" s="36"/>
      <c r="C258" s="34"/>
      <c r="D258" s="34"/>
      <c r="E258" s="34"/>
      <c r="F258" s="34"/>
      <c r="G258" s="34"/>
      <c r="H258" s="34"/>
      <c r="I258"/>
    </row>
    <row r="259" spans="1:9" ht="12.75">
      <c r="A259" s="35"/>
      <c r="B259" s="36"/>
      <c r="C259" s="34"/>
      <c r="D259" s="34"/>
      <c r="E259" s="34"/>
      <c r="F259" s="34"/>
      <c r="G259" s="34"/>
      <c r="H259" s="34"/>
      <c r="I259"/>
    </row>
    <row r="260" spans="1:9" ht="12.75">
      <c r="A260" s="35"/>
      <c r="B260" s="36"/>
      <c r="C260" s="34"/>
      <c r="D260" s="34"/>
      <c r="E260" s="34"/>
      <c r="F260" s="34"/>
      <c r="G260" s="34"/>
      <c r="H260" s="34"/>
      <c r="I260"/>
    </row>
    <row r="261" spans="1:9" ht="12.75">
      <c r="A261" s="35"/>
      <c r="B261" s="36"/>
      <c r="C261" s="34"/>
      <c r="D261" s="34"/>
      <c r="E261" s="34"/>
      <c r="F261" s="34"/>
      <c r="G261" s="34"/>
      <c r="H261" s="34"/>
      <c r="I261"/>
    </row>
    <row r="262" spans="1:9" ht="12.75">
      <c r="A262" s="35"/>
      <c r="B262" s="36"/>
      <c r="C262" s="34"/>
      <c r="D262" s="34"/>
      <c r="E262" s="34"/>
      <c r="F262" s="34"/>
      <c r="G262" s="34"/>
      <c r="H262" s="34"/>
      <c r="I262"/>
    </row>
    <row r="263" spans="1:9" ht="12.75">
      <c r="A263" s="35"/>
      <c r="B263" s="36"/>
      <c r="C263" s="34"/>
      <c r="D263" s="34"/>
      <c r="E263" s="34"/>
      <c r="F263" s="34"/>
      <c r="G263" s="34"/>
      <c r="H263" s="34"/>
      <c r="I263"/>
    </row>
    <row r="264" spans="1:9" ht="12.75">
      <c r="A264" s="35"/>
      <c r="B264" s="36"/>
      <c r="C264" s="34"/>
      <c r="D264" s="34"/>
      <c r="E264" s="34"/>
      <c r="F264" s="34"/>
      <c r="G264" s="34"/>
      <c r="H264" s="34"/>
      <c r="I264"/>
    </row>
    <row r="265" spans="1:9" ht="12.75">
      <c r="A265" s="35"/>
      <c r="B265" s="36"/>
      <c r="C265" s="34"/>
      <c r="D265" s="34"/>
      <c r="E265" s="34"/>
      <c r="F265" s="34"/>
      <c r="G265" s="34"/>
      <c r="H265" s="34"/>
      <c r="I265"/>
    </row>
    <row r="266" spans="1:9" ht="12.75">
      <c r="A266" s="35"/>
      <c r="B266" s="36"/>
      <c r="C266" s="34"/>
      <c r="D266" s="34"/>
      <c r="E266" s="34"/>
      <c r="F266" s="34"/>
      <c r="G266" s="34"/>
      <c r="H266" s="34"/>
      <c r="I266"/>
    </row>
    <row r="267" spans="1:9" ht="12.75">
      <c r="A267" s="35"/>
      <c r="B267" s="36"/>
      <c r="C267" s="34"/>
      <c r="D267" s="34"/>
      <c r="E267" s="34"/>
      <c r="F267" s="34"/>
      <c r="G267" s="34"/>
      <c r="H267" s="34"/>
      <c r="I267"/>
    </row>
    <row r="268" spans="1:9" ht="12.75">
      <c r="A268" s="35"/>
      <c r="B268" s="36"/>
      <c r="C268" s="34"/>
      <c r="D268" s="34"/>
      <c r="E268" s="34"/>
      <c r="F268" s="34"/>
      <c r="G268" s="34"/>
      <c r="H268" s="34"/>
      <c r="I268"/>
    </row>
    <row r="269" spans="1:9" ht="12.75">
      <c r="A269" s="35"/>
      <c r="B269" s="36"/>
      <c r="C269" s="34"/>
      <c r="D269" s="34"/>
      <c r="E269" s="34"/>
      <c r="F269" s="34"/>
      <c r="G269" s="34"/>
      <c r="H269" s="34"/>
      <c r="I269"/>
    </row>
    <row r="270" spans="1:9" ht="12.75">
      <c r="A270" s="35"/>
      <c r="B270" s="36"/>
      <c r="C270" s="34"/>
      <c r="D270" s="34"/>
      <c r="E270" s="34"/>
      <c r="F270" s="34"/>
      <c r="G270" s="34"/>
      <c r="H270" s="34"/>
      <c r="I270"/>
    </row>
    <row r="271" spans="1:9" ht="12.75">
      <c r="A271" s="35"/>
      <c r="B271" s="36"/>
      <c r="C271" s="34"/>
      <c r="D271" s="34"/>
      <c r="E271" s="34"/>
      <c r="F271" s="34"/>
      <c r="G271" s="34"/>
      <c r="H271" s="34"/>
      <c r="I271"/>
    </row>
    <row r="272" spans="1:9" ht="12.75">
      <c r="A272" s="35"/>
      <c r="B272" s="36"/>
      <c r="C272" s="34"/>
      <c r="D272" s="34"/>
      <c r="E272" s="34"/>
      <c r="F272" s="34"/>
      <c r="G272" s="34"/>
      <c r="H272" s="34"/>
      <c r="I272"/>
    </row>
    <row r="273" spans="1:9" ht="12.75">
      <c r="A273" s="35"/>
      <c r="B273" s="36"/>
      <c r="C273" s="34"/>
      <c r="D273" s="34"/>
      <c r="E273" s="34"/>
      <c r="F273" s="34"/>
      <c r="G273" s="34"/>
      <c r="H273" s="34"/>
      <c r="I273"/>
    </row>
    <row r="274" spans="1:9" ht="12.75">
      <c r="A274" s="35"/>
      <c r="B274" s="36"/>
      <c r="C274" s="34"/>
      <c r="D274" s="34"/>
      <c r="E274" s="34"/>
      <c r="F274" s="34"/>
      <c r="G274" s="34"/>
      <c r="H274" s="34"/>
      <c r="I274"/>
    </row>
    <row r="275" spans="1:9" ht="12.75">
      <c r="A275" s="35"/>
      <c r="B275" s="36"/>
      <c r="C275" s="34"/>
      <c r="D275" s="34"/>
      <c r="E275" s="34"/>
      <c r="F275" s="34"/>
      <c r="G275" s="34"/>
      <c r="H275" s="34"/>
      <c r="I275"/>
    </row>
    <row r="276" spans="1:9" ht="12.75">
      <c r="A276" s="35"/>
      <c r="B276" s="36"/>
      <c r="C276" s="34"/>
      <c r="D276" s="34"/>
      <c r="E276" s="34"/>
      <c r="F276" s="34"/>
      <c r="G276" s="34"/>
      <c r="H276" s="34"/>
      <c r="I276"/>
    </row>
    <row r="277" spans="1:9" ht="12.75">
      <c r="A277" s="35"/>
      <c r="B277" s="36"/>
      <c r="C277" s="34"/>
      <c r="D277" s="34"/>
      <c r="E277" s="34"/>
      <c r="F277" s="34"/>
      <c r="G277" s="34"/>
      <c r="H277" s="34"/>
      <c r="I277"/>
    </row>
    <row r="278" spans="1:9" ht="12.75">
      <c r="A278" s="35"/>
      <c r="B278" s="36"/>
      <c r="C278" s="34"/>
      <c r="D278" s="34"/>
      <c r="E278" s="34"/>
      <c r="F278" s="34"/>
      <c r="G278" s="34"/>
      <c r="H278" s="34"/>
      <c r="I278"/>
    </row>
    <row r="279" spans="1:9" ht="12.75">
      <c r="A279" s="35"/>
      <c r="B279" s="36"/>
      <c r="C279" s="34"/>
      <c r="D279" s="34"/>
      <c r="E279" s="34"/>
      <c r="F279" s="34"/>
      <c r="G279" s="34"/>
      <c r="H279" s="34"/>
      <c r="I279"/>
    </row>
    <row r="280" spans="1:9" ht="12.75">
      <c r="A280" s="35"/>
      <c r="B280" s="36"/>
      <c r="C280" s="34"/>
      <c r="D280" s="34"/>
      <c r="E280" s="34"/>
      <c r="F280" s="34"/>
      <c r="G280" s="34"/>
      <c r="H280" s="34"/>
      <c r="I280"/>
    </row>
    <row r="281" spans="1:9" ht="12.75">
      <c r="A281" s="35"/>
      <c r="B281" s="36"/>
      <c r="C281" s="34"/>
      <c r="D281" s="34"/>
      <c r="E281" s="34"/>
      <c r="F281" s="34"/>
      <c r="G281" s="34"/>
      <c r="H281" s="34"/>
      <c r="I281"/>
    </row>
    <row r="282" spans="1:9" ht="12.75">
      <c r="A282" s="35"/>
      <c r="B282" s="36"/>
      <c r="C282" s="34"/>
      <c r="D282" s="34"/>
      <c r="E282" s="34"/>
      <c r="F282" s="34"/>
      <c r="G282" s="34"/>
      <c r="H282" s="34"/>
      <c r="I282"/>
    </row>
    <row r="283" spans="1:9" ht="12.75">
      <c r="A283" s="35"/>
      <c r="B283" s="36"/>
      <c r="C283" s="34"/>
      <c r="D283" s="34"/>
      <c r="E283" s="34"/>
      <c r="F283" s="34"/>
      <c r="G283" s="34"/>
      <c r="H283" s="34"/>
      <c r="I283"/>
    </row>
    <row r="284" spans="1:9" ht="12.75">
      <c r="A284" s="35"/>
      <c r="B284" s="36"/>
      <c r="C284" s="34"/>
      <c r="D284" s="34"/>
      <c r="E284" s="34"/>
      <c r="F284" s="34"/>
      <c r="G284" s="34"/>
      <c r="H284" s="34"/>
      <c r="I284"/>
    </row>
    <row r="285" spans="1:9" ht="12.75">
      <c r="A285" s="35"/>
      <c r="B285" s="36"/>
      <c r="C285" s="34"/>
      <c r="D285" s="34"/>
      <c r="E285" s="34"/>
      <c r="F285" s="34"/>
      <c r="G285" s="34"/>
      <c r="H285" s="34"/>
      <c r="I285"/>
    </row>
    <row r="286" spans="1:9" ht="12.75">
      <c r="A286" s="35"/>
      <c r="B286" s="36"/>
      <c r="C286" s="34"/>
      <c r="D286" s="34"/>
      <c r="E286" s="34"/>
      <c r="F286" s="34"/>
      <c r="G286" s="34"/>
      <c r="H286" s="34"/>
      <c r="I286"/>
    </row>
    <row r="287" spans="1:9" ht="12.75">
      <c r="A287" s="35"/>
      <c r="B287" s="36"/>
      <c r="C287" s="34"/>
      <c r="D287" s="34"/>
      <c r="E287" s="34"/>
      <c r="F287" s="34"/>
      <c r="G287" s="34"/>
      <c r="H287" s="34"/>
      <c r="I287"/>
    </row>
    <row r="288" spans="1:9" ht="12.75">
      <c r="A288" s="35"/>
      <c r="B288" s="36"/>
      <c r="C288" s="34"/>
      <c r="D288" s="34"/>
      <c r="E288" s="34"/>
      <c r="F288" s="34"/>
      <c r="G288" s="34"/>
      <c r="H288" s="34"/>
      <c r="I288"/>
    </row>
    <row r="289" spans="1:9" ht="12.75">
      <c r="A289" s="35"/>
      <c r="B289" s="36"/>
      <c r="C289" s="34"/>
      <c r="D289" s="34"/>
      <c r="E289" s="34"/>
      <c r="F289" s="34"/>
      <c r="G289" s="34"/>
      <c r="H289" s="34"/>
      <c r="I289"/>
    </row>
    <row r="290" spans="1:9" ht="12.75">
      <c r="A290" s="35"/>
      <c r="B290" s="36"/>
      <c r="C290" s="34"/>
      <c r="D290" s="34"/>
      <c r="E290" s="34"/>
      <c r="F290" s="34"/>
      <c r="G290" s="34"/>
      <c r="H290" s="34"/>
      <c r="I290"/>
    </row>
    <row r="291" spans="1:9" ht="12.75">
      <c r="A291" s="35"/>
      <c r="B291" s="36"/>
      <c r="C291" s="34"/>
      <c r="D291" s="34"/>
      <c r="E291" s="34"/>
      <c r="F291" s="34"/>
      <c r="G291" s="34"/>
      <c r="H291" s="34"/>
      <c r="I291"/>
    </row>
    <row r="292" spans="1:9" ht="12.75">
      <c r="A292" s="35"/>
      <c r="B292" s="36"/>
      <c r="C292" s="34"/>
      <c r="D292" s="34"/>
      <c r="E292" s="34"/>
      <c r="F292" s="34"/>
      <c r="G292" s="34"/>
      <c r="H292" s="34"/>
      <c r="I292"/>
    </row>
    <row r="293" spans="1:9" ht="12.75">
      <c r="A293" s="35"/>
      <c r="B293" s="36"/>
      <c r="C293" s="34"/>
      <c r="D293" s="34"/>
      <c r="E293" s="34"/>
      <c r="F293" s="34"/>
      <c r="G293" s="34"/>
      <c r="H293" s="34"/>
      <c r="I293"/>
    </row>
    <row r="294" spans="1:9" ht="12.75">
      <c r="A294" s="35"/>
      <c r="B294" s="36"/>
      <c r="C294" s="34"/>
      <c r="D294" s="34"/>
      <c r="E294" s="34"/>
      <c r="F294" s="34"/>
      <c r="G294" s="34"/>
      <c r="H294" s="34"/>
      <c r="I294"/>
    </row>
    <row r="295" spans="1:9" ht="12.75">
      <c r="A295" s="35"/>
      <c r="B295" s="36"/>
      <c r="C295" s="34"/>
      <c r="D295" s="34"/>
      <c r="E295" s="34"/>
      <c r="F295" s="34"/>
      <c r="G295" s="34"/>
      <c r="H295" s="34"/>
      <c r="I295"/>
    </row>
    <row r="296" spans="1:9" ht="12.75">
      <c r="A296" s="35"/>
      <c r="B296" s="36"/>
      <c r="C296" s="34"/>
      <c r="D296" s="34"/>
      <c r="E296" s="34"/>
      <c r="F296" s="34"/>
      <c r="G296" s="34"/>
      <c r="H296" s="34"/>
      <c r="I296"/>
    </row>
    <row r="297" spans="1:9" ht="12.75">
      <c r="A297" s="35"/>
      <c r="B297" s="36"/>
      <c r="C297" s="34"/>
      <c r="D297" s="34"/>
      <c r="E297" s="34"/>
      <c r="F297" s="34"/>
      <c r="G297" s="34"/>
      <c r="H297" s="34"/>
      <c r="I297"/>
    </row>
    <row r="298" spans="1:9" ht="12.75">
      <c r="A298" s="35"/>
      <c r="B298" s="36"/>
      <c r="C298" s="34"/>
      <c r="D298" s="34"/>
      <c r="E298" s="34"/>
      <c r="F298" s="34"/>
      <c r="G298" s="34"/>
      <c r="H298" s="34"/>
      <c r="I298"/>
    </row>
    <row r="299" spans="1:9" ht="12.75">
      <c r="A299" s="35"/>
      <c r="B299" s="36"/>
      <c r="C299" s="34"/>
      <c r="D299" s="34"/>
      <c r="E299" s="34"/>
      <c r="F299" s="34"/>
      <c r="G299" s="34"/>
      <c r="H299" s="34"/>
      <c r="I299"/>
    </row>
    <row r="300" spans="1:9" ht="12.75">
      <c r="A300" s="35"/>
      <c r="B300" s="36"/>
      <c r="C300" s="34"/>
      <c r="D300" s="34"/>
      <c r="E300" s="34"/>
      <c r="F300" s="34"/>
      <c r="G300" s="34"/>
      <c r="H300" s="34"/>
      <c r="I300"/>
    </row>
    <row r="301" spans="1:9" ht="12.75">
      <c r="A301" s="35"/>
      <c r="B301" s="36"/>
      <c r="C301" s="34"/>
      <c r="D301" s="34"/>
      <c r="E301" s="34"/>
      <c r="F301" s="34"/>
      <c r="G301" s="34"/>
      <c r="H301" s="34"/>
      <c r="I301"/>
    </row>
    <row r="302" spans="1:9" ht="12.75">
      <c r="A302" s="35"/>
      <c r="B302" s="36"/>
      <c r="C302" s="34"/>
      <c r="D302" s="34"/>
      <c r="E302" s="34"/>
      <c r="F302" s="34"/>
      <c r="G302" s="34"/>
      <c r="H302" s="34"/>
      <c r="I302"/>
    </row>
    <row r="303" spans="1:9" ht="12.75">
      <c r="A303" s="35"/>
      <c r="B303" s="36"/>
      <c r="C303" s="34"/>
      <c r="D303" s="34"/>
      <c r="E303" s="34"/>
      <c r="F303" s="34"/>
      <c r="G303" s="34"/>
      <c r="H303" s="34"/>
      <c r="I303"/>
    </row>
    <row r="304" spans="1:9" ht="12.75">
      <c r="A304" s="35"/>
      <c r="B304" s="36"/>
      <c r="C304" s="34"/>
      <c r="D304" s="34"/>
      <c r="E304" s="34"/>
      <c r="F304" s="34"/>
      <c r="G304" s="34"/>
      <c r="H304" s="34"/>
      <c r="I304"/>
    </row>
    <row r="305" spans="1:9" ht="12.75">
      <c r="A305" s="35"/>
      <c r="B305" s="36"/>
      <c r="C305" s="34"/>
      <c r="D305" s="34"/>
      <c r="E305" s="34"/>
      <c r="F305" s="34"/>
      <c r="G305" s="34"/>
      <c r="H305" s="34"/>
      <c r="I305"/>
    </row>
    <row r="306" spans="1:9" ht="12.75">
      <c r="A306" s="35"/>
      <c r="B306" s="36"/>
      <c r="C306" s="34"/>
      <c r="D306" s="34"/>
      <c r="E306" s="34"/>
      <c r="F306" s="34"/>
      <c r="G306" s="34"/>
      <c r="H306" s="34"/>
      <c r="I306"/>
    </row>
    <row r="307" spans="1:9" ht="12.75">
      <c r="A307" s="35"/>
      <c r="B307" s="36"/>
      <c r="C307" s="34"/>
      <c r="D307" s="34"/>
      <c r="E307" s="34"/>
      <c r="F307" s="34"/>
      <c r="G307" s="34"/>
      <c r="H307" s="34"/>
      <c r="I307"/>
    </row>
    <row r="308" spans="1:9" ht="12.75">
      <c r="A308" s="35"/>
      <c r="B308" s="36"/>
      <c r="C308" s="34"/>
      <c r="D308" s="34"/>
      <c r="E308" s="34"/>
      <c r="F308" s="34"/>
      <c r="G308" s="34"/>
      <c r="H308" s="34"/>
      <c r="I308"/>
    </row>
    <row r="309" spans="1:9" ht="12.75">
      <c r="A309" s="35"/>
      <c r="B309" s="36"/>
      <c r="C309" s="34"/>
      <c r="D309" s="34"/>
      <c r="E309" s="34"/>
      <c r="F309" s="34"/>
      <c r="G309" s="34"/>
      <c r="H309" s="34"/>
      <c r="I309"/>
    </row>
    <row r="310" spans="1:9" ht="12.75">
      <c r="A310" s="35"/>
      <c r="B310" s="36"/>
      <c r="C310" s="34"/>
      <c r="D310" s="34"/>
      <c r="E310" s="34"/>
      <c r="F310" s="34"/>
      <c r="G310" s="34"/>
      <c r="H310" s="34"/>
      <c r="I310"/>
    </row>
    <row r="311" spans="1:9" ht="12.75">
      <c r="A311" s="35"/>
      <c r="B311" s="36"/>
      <c r="C311" s="34"/>
      <c r="D311" s="34"/>
      <c r="E311" s="34"/>
      <c r="F311" s="34"/>
      <c r="G311" s="34"/>
      <c r="H311" s="34"/>
      <c r="I311"/>
    </row>
    <row r="312" spans="1:9" ht="12.75">
      <c r="A312" s="35"/>
      <c r="B312" s="36"/>
      <c r="C312" s="34"/>
      <c r="D312" s="34"/>
      <c r="E312" s="34"/>
      <c r="F312" s="34"/>
      <c r="G312" s="34"/>
      <c r="H312" s="34"/>
      <c r="I312"/>
    </row>
    <row r="313" spans="1:9" ht="12.75">
      <c r="A313" s="35"/>
      <c r="B313" s="36"/>
      <c r="C313" s="34"/>
      <c r="D313" s="34"/>
      <c r="E313" s="34"/>
      <c r="F313" s="34"/>
      <c r="G313" s="34"/>
      <c r="H313" s="34"/>
      <c r="I313"/>
    </row>
    <row r="314" spans="1:9" ht="12.75">
      <c r="A314" s="35"/>
      <c r="B314" s="36"/>
      <c r="C314" s="34"/>
      <c r="D314" s="34"/>
      <c r="E314" s="34"/>
      <c r="F314" s="34"/>
      <c r="G314" s="34"/>
      <c r="H314" s="34"/>
      <c r="I314"/>
    </row>
    <row r="315" spans="1:9" ht="12.75">
      <c r="A315" s="35"/>
      <c r="B315" s="36"/>
      <c r="C315" s="34"/>
      <c r="D315" s="34"/>
      <c r="E315" s="34"/>
      <c r="F315" s="34"/>
      <c r="G315" s="34"/>
      <c r="H315" s="34"/>
      <c r="I315"/>
    </row>
    <row r="316" spans="1:9" ht="12.75">
      <c r="A316" s="35"/>
      <c r="B316" s="36"/>
      <c r="C316" s="34"/>
      <c r="D316" s="34"/>
      <c r="E316" s="34"/>
      <c r="F316" s="34"/>
      <c r="G316" s="34"/>
      <c r="H316" s="34"/>
      <c r="I316"/>
    </row>
    <row r="317" spans="1:9" ht="12.75">
      <c r="A317" s="35"/>
      <c r="B317" s="36"/>
      <c r="C317" s="34"/>
      <c r="D317" s="34"/>
      <c r="E317" s="34"/>
      <c r="F317" s="34"/>
      <c r="G317" s="34"/>
      <c r="H317" s="34"/>
      <c r="I317"/>
    </row>
    <row r="318" spans="1:9" ht="12.75">
      <c r="A318" s="35"/>
      <c r="B318" s="36"/>
      <c r="C318" s="34"/>
      <c r="D318" s="34"/>
      <c r="E318" s="34"/>
      <c r="F318" s="34"/>
      <c r="G318" s="34"/>
      <c r="H318" s="34"/>
      <c r="I318"/>
    </row>
    <row r="319" spans="1:9" ht="12.75">
      <c r="A319" s="35"/>
      <c r="B319" s="36"/>
      <c r="C319" s="34"/>
      <c r="D319" s="34"/>
      <c r="E319" s="34"/>
      <c r="F319" s="34"/>
      <c r="G319" s="34"/>
      <c r="H319" s="34"/>
      <c r="I319"/>
    </row>
    <row r="320" spans="1:9" ht="12.75">
      <c r="A320" s="35"/>
      <c r="B320" s="36"/>
      <c r="C320" s="34"/>
      <c r="D320" s="34"/>
      <c r="E320" s="34"/>
      <c r="F320" s="34"/>
      <c r="G320" s="34"/>
      <c r="H320" s="34"/>
      <c r="I320"/>
    </row>
    <row r="321" spans="1:9" ht="12.75">
      <c r="A321" s="35"/>
      <c r="B321" s="36"/>
      <c r="C321" s="34"/>
      <c r="D321" s="34"/>
      <c r="E321" s="34"/>
      <c r="F321" s="34"/>
      <c r="G321" s="34"/>
      <c r="H321" s="34"/>
      <c r="I321"/>
    </row>
    <row r="322" spans="1:9" ht="12.75">
      <c r="A322" s="35"/>
      <c r="B322" s="36"/>
      <c r="C322" s="34"/>
      <c r="D322" s="34"/>
      <c r="E322" s="34"/>
      <c r="F322" s="34"/>
      <c r="G322" s="34"/>
      <c r="H322" s="34"/>
      <c r="I322"/>
    </row>
    <row r="323" spans="1:9" ht="12.75">
      <c r="A323" s="35"/>
      <c r="B323" s="36"/>
      <c r="C323" s="34"/>
      <c r="D323" s="34"/>
      <c r="E323" s="34"/>
      <c r="F323" s="34"/>
      <c r="G323" s="34"/>
      <c r="H323" s="34"/>
      <c r="I323"/>
    </row>
    <row r="324" spans="1:9" ht="12.75">
      <c r="A324" s="35"/>
      <c r="B324" s="36"/>
      <c r="C324" s="34"/>
      <c r="D324" s="34"/>
      <c r="E324" s="34"/>
      <c r="F324" s="34"/>
      <c r="G324" s="34"/>
      <c r="H324" s="34"/>
      <c r="I324"/>
    </row>
    <row r="325" spans="1:9" ht="12.75">
      <c r="A325" s="35"/>
      <c r="B325" s="36"/>
      <c r="C325" s="34"/>
      <c r="D325" s="34"/>
      <c r="E325" s="34"/>
      <c r="F325" s="34"/>
      <c r="G325" s="34"/>
      <c r="H325" s="34"/>
      <c r="I325"/>
    </row>
    <row r="326" spans="1:9" ht="12.75">
      <c r="A326" s="35"/>
      <c r="B326" s="36"/>
      <c r="C326" s="34"/>
      <c r="D326" s="34"/>
      <c r="E326" s="34"/>
      <c r="F326" s="34"/>
      <c r="G326" s="34"/>
      <c r="H326" s="34"/>
      <c r="I326"/>
    </row>
    <row r="327" spans="1:9" ht="12.75">
      <c r="A327" s="35"/>
      <c r="B327" s="36"/>
      <c r="C327" s="34"/>
      <c r="D327" s="34"/>
      <c r="E327" s="34"/>
      <c r="F327" s="34"/>
      <c r="G327" s="34"/>
      <c r="H327" s="34"/>
      <c r="I327"/>
    </row>
    <row r="328" spans="1:9" ht="12.75">
      <c r="A328" s="35"/>
      <c r="B328" s="36"/>
      <c r="C328" s="34"/>
      <c r="D328" s="34"/>
      <c r="E328" s="34"/>
      <c r="F328" s="34"/>
      <c r="G328" s="34"/>
      <c r="H328" s="34"/>
      <c r="I328"/>
    </row>
    <row r="329" spans="1:9" ht="12.75">
      <c r="A329" s="35"/>
      <c r="B329" s="36"/>
      <c r="C329" s="34"/>
      <c r="D329" s="34"/>
      <c r="E329" s="34"/>
      <c r="F329" s="34"/>
      <c r="G329" s="34"/>
      <c r="H329" s="34"/>
      <c r="I329"/>
    </row>
    <row r="330" spans="1:9" ht="12.75">
      <c r="A330" s="35"/>
      <c r="B330" s="36"/>
      <c r="C330" s="34"/>
      <c r="D330" s="34"/>
      <c r="E330" s="34"/>
      <c r="F330" s="34"/>
      <c r="G330" s="34"/>
      <c r="H330" s="34"/>
      <c r="I330"/>
    </row>
    <row r="331" spans="1:9" ht="12.75">
      <c r="A331" s="35"/>
      <c r="B331" s="36"/>
      <c r="C331" s="34"/>
      <c r="D331" s="34"/>
      <c r="E331" s="34"/>
      <c r="F331" s="34"/>
      <c r="G331" s="34"/>
      <c r="H331" s="34"/>
      <c r="I331"/>
    </row>
    <row r="332" spans="1:9" ht="12.75">
      <c r="A332" s="35"/>
      <c r="B332" s="36"/>
      <c r="C332" s="34"/>
      <c r="D332" s="34"/>
      <c r="E332" s="34"/>
      <c r="F332" s="34"/>
      <c r="G332" s="34"/>
      <c r="H332" s="34"/>
      <c r="I332"/>
    </row>
    <row r="333" spans="1:9" ht="12.75">
      <c r="A333" s="35"/>
      <c r="B333" s="36"/>
      <c r="C333" s="34"/>
      <c r="D333" s="34"/>
      <c r="E333" s="34"/>
      <c r="F333" s="34"/>
      <c r="G333" s="34"/>
      <c r="H333" s="34"/>
      <c r="I333"/>
    </row>
    <row r="334" spans="1:9" ht="12.75">
      <c r="A334" s="35"/>
      <c r="B334" s="36"/>
      <c r="C334" s="34"/>
      <c r="D334" s="34"/>
      <c r="E334" s="34"/>
      <c r="F334" s="34"/>
      <c r="G334" s="34"/>
      <c r="H334" s="34"/>
      <c r="I334"/>
    </row>
    <row r="335" spans="1:9" ht="12.75">
      <c r="A335" s="35"/>
      <c r="B335" s="36"/>
      <c r="C335" s="34"/>
      <c r="D335" s="34"/>
      <c r="E335" s="34"/>
      <c r="F335" s="34"/>
      <c r="G335" s="34"/>
      <c r="H335" s="34"/>
      <c r="I335"/>
    </row>
    <row r="336" spans="1:9" ht="12.75">
      <c r="A336" s="35"/>
      <c r="B336" s="36"/>
      <c r="C336" s="34"/>
      <c r="D336" s="34"/>
      <c r="E336" s="34"/>
      <c r="F336" s="34"/>
      <c r="G336" s="34"/>
      <c r="H336" s="34"/>
      <c r="I336"/>
    </row>
    <row r="337" spans="1:9" ht="12.75">
      <c r="A337" s="35"/>
      <c r="B337" s="36"/>
      <c r="C337" s="34"/>
      <c r="D337" s="34"/>
      <c r="E337" s="34"/>
      <c r="F337" s="34"/>
      <c r="G337" s="34"/>
      <c r="H337" s="34"/>
      <c r="I337"/>
    </row>
    <row r="338" spans="1:9" ht="12.75">
      <c r="A338" s="35"/>
      <c r="B338" s="36"/>
      <c r="C338" s="34"/>
      <c r="D338" s="34"/>
      <c r="E338" s="34"/>
      <c r="F338" s="34"/>
      <c r="G338" s="34"/>
      <c r="H338" s="34"/>
      <c r="I338"/>
    </row>
    <row r="339" spans="1:9" ht="12.75">
      <c r="A339" s="35"/>
      <c r="B339" s="36"/>
      <c r="C339" s="34"/>
      <c r="D339" s="34"/>
      <c r="E339" s="34"/>
      <c r="F339" s="34"/>
      <c r="G339" s="34"/>
      <c r="H339" s="34"/>
      <c r="I339"/>
    </row>
    <row r="340" spans="1:9" ht="12.75">
      <c r="A340" s="35"/>
      <c r="B340" s="36"/>
      <c r="C340" s="34"/>
      <c r="D340" s="34"/>
      <c r="E340" s="34"/>
      <c r="F340" s="34"/>
      <c r="G340" s="34"/>
      <c r="H340" s="34"/>
      <c r="I340"/>
    </row>
    <row r="341" spans="1:9" ht="12.75">
      <c r="A341" s="35"/>
      <c r="B341" s="36"/>
      <c r="C341" s="34"/>
      <c r="D341" s="34"/>
      <c r="E341" s="34"/>
      <c r="F341" s="34"/>
      <c r="G341" s="34"/>
      <c r="H341" s="34"/>
      <c r="I341"/>
    </row>
    <row r="342" spans="1:9" ht="12.75">
      <c r="A342" s="35"/>
      <c r="B342" s="36"/>
      <c r="C342" s="34"/>
      <c r="D342" s="34"/>
      <c r="E342" s="34"/>
      <c r="F342" s="34"/>
      <c r="G342" s="34"/>
      <c r="H342" s="34"/>
      <c r="I342"/>
    </row>
    <row r="343" spans="1:9" ht="12.75">
      <c r="A343" s="35"/>
      <c r="B343" s="36"/>
      <c r="C343" s="34"/>
      <c r="D343" s="34"/>
      <c r="E343" s="34"/>
      <c r="F343" s="34"/>
      <c r="G343" s="34"/>
      <c r="H343" s="34"/>
      <c r="I343"/>
    </row>
    <row r="344" spans="1:9" ht="12.75">
      <c r="A344" s="35"/>
      <c r="B344" s="36"/>
      <c r="C344" s="34"/>
      <c r="D344" s="34"/>
      <c r="E344" s="34"/>
      <c r="F344" s="34"/>
      <c r="G344" s="34"/>
      <c r="H344" s="34"/>
      <c r="I344"/>
    </row>
    <row r="345" spans="1:9" ht="12.75">
      <c r="A345" s="35"/>
      <c r="B345" s="36"/>
      <c r="C345" s="34"/>
      <c r="D345" s="34"/>
      <c r="E345" s="34"/>
      <c r="F345" s="34"/>
      <c r="G345" s="34"/>
      <c r="H345" s="34"/>
      <c r="I345"/>
    </row>
    <row r="346" spans="1:9" ht="12.75">
      <c r="A346" s="35"/>
      <c r="B346" s="36"/>
      <c r="C346" s="34"/>
      <c r="D346" s="34"/>
      <c r="E346" s="34"/>
      <c r="F346" s="34"/>
      <c r="G346" s="34"/>
      <c r="H346" s="34"/>
      <c r="I346"/>
    </row>
    <row r="347" spans="1:9" ht="12.75">
      <c r="A347" s="35"/>
      <c r="B347" s="36"/>
      <c r="C347" s="34"/>
      <c r="D347" s="34"/>
      <c r="E347" s="34"/>
      <c r="F347" s="34"/>
      <c r="G347" s="34"/>
      <c r="H347" s="34"/>
      <c r="I347"/>
    </row>
    <row r="348" spans="1:9" ht="12.75">
      <c r="A348" s="35"/>
      <c r="B348" s="36"/>
      <c r="C348" s="34"/>
      <c r="D348" s="34"/>
      <c r="E348" s="34"/>
      <c r="F348" s="34"/>
      <c r="G348" s="34"/>
      <c r="H348" s="34"/>
      <c r="I348"/>
    </row>
    <row r="349" spans="1:9" ht="12.75">
      <c r="A349" s="35"/>
      <c r="B349" s="36"/>
      <c r="C349" s="34"/>
      <c r="D349" s="34"/>
      <c r="E349" s="34"/>
      <c r="F349" s="34"/>
      <c r="G349" s="34"/>
      <c r="H349" s="34"/>
      <c r="I349"/>
    </row>
    <row r="350" spans="1:9" ht="12.75">
      <c r="A350" s="35"/>
      <c r="B350" s="36"/>
      <c r="C350" s="34"/>
      <c r="D350" s="34"/>
      <c r="E350" s="34"/>
      <c r="F350" s="34"/>
      <c r="G350" s="34"/>
      <c r="H350" s="34"/>
      <c r="I350"/>
    </row>
    <row r="351" spans="1:9" ht="12.75">
      <c r="A351" s="35"/>
      <c r="B351" s="36"/>
      <c r="C351" s="34"/>
      <c r="D351" s="34"/>
      <c r="E351" s="34"/>
      <c r="F351" s="34"/>
      <c r="G351" s="34"/>
      <c r="H351" s="34"/>
      <c r="I351"/>
    </row>
    <row r="352" spans="1:9" ht="12.75">
      <c r="A352" s="35"/>
      <c r="B352" s="36"/>
      <c r="C352" s="34"/>
      <c r="D352" s="34"/>
      <c r="E352" s="34"/>
      <c r="F352" s="34"/>
      <c r="G352" s="34"/>
      <c r="H352" s="34"/>
      <c r="I352"/>
    </row>
    <row r="353" spans="1:9" ht="12.75">
      <c r="A353" s="35"/>
      <c r="B353" s="36"/>
      <c r="C353" s="34"/>
      <c r="D353" s="34"/>
      <c r="E353" s="34"/>
      <c r="F353" s="34"/>
      <c r="G353" s="34"/>
      <c r="H353" s="34"/>
      <c r="I353"/>
    </row>
    <row r="354" spans="1:9" ht="12.75">
      <c r="A354" s="35"/>
      <c r="B354" s="36"/>
      <c r="C354" s="34"/>
      <c r="D354" s="34"/>
      <c r="E354" s="34"/>
      <c r="F354" s="34"/>
      <c r="G354" s="34"/>
      <c r="H354" s="34"/>
      <c r="I354"/>
    </row>
    <row r="355" spans="1:9" ht="12.75">
      <c r="A355" s="35"/>
      <c r="B355" s="36"/>
      <c r="C355" s="34"/>
      <c r="D355" s="34"/>
      <c r="E355" s="34"/>
      <c r="F355" s="34"/>
      <c r="G355" s="34"/>
      <c r="H355" s="34"/>
      <c r="I355"/>
    </row>
    <row r="356" spans="1:9" ht="12.75">
      <c r="A356" s="35"/>
      <c r="B356" s="36"/>
      <c r="C356" s="34"/>
      <c r="D356" s="34"/>
      <c r="E356" s="34"/>
      <c r="F356" s="34"/>
      <c r="G356" s="34"/>
      <c r="H356" s="34"/>
      <c r="I356"/>
    </row>
    <row r="357" spans="1:9" ht="12.75">
      <c r="A357" s="35"/>
      <c r="B357" s="36"/>
      <c r="C357" s="34"/>
      <c r="D357" s="34"/>
      <c r="E357" s="34"/>
      <c r="F357" s="34"/>
      <c r="G357" s="34"/>
      <c r="H357" s="34"/>
      <c r="I357"/>
    </row>
    <row r="358" spans="1:9" ht="12.75">
      <c r="A358" s="35"/>
      <c r="B358" s="36"/>
      <c r="C358" s="34"/>
      <c r="D358" s="34"/>
      <c r="E358" s="34"/>
      <c r="F358" s="34"/>
      <c r="G358" s="34"/>
      <c r="H358" s="34"/>
      <c r="I358"/>
    </row>
    <row r="359" spans="1:9" ht="12.75">
      <c r="A359" s="35"/>
      <c r="B359" s="36"/>
      <c r="C359" s="34"/>
      <c r="D359" s="34"/>
      <c r="E359" s="34"/>
      <c r="F359" s="34"/>
      <c r="G359" s="34"/>
      <c r="H359" s="34"/>
      <c r="I359"/>
    </row>
    <row r="360" spans="1:9" ht="12.75">
      <c r="A360" s="35"/>
      <c r="B360" s="36"/>
      <c r="C360" s="34"/>
      <c r="D360" s="34"/>
      <c r="E360" s="34"/>
      <c r="F360" s="34"/>
      <c r="G360" s="34"/>
      <c r="H360" s="34"/>
      <c r="I360"/>
    </row>
    <row r="361" spans="1:9" ht="12.75">
      <c r="A361" s="35"/>
      <c r="B361" s="36"/>
      <c r="C361" s="34"/>
      <c r="D361" s="34"/>
      <c r="E361" s="34"/>
      <c r="F361" s="34"/>
      <c r="G361" s="34"/>
      <c r="H361" s="34"/>
      <c r="I361"/>
    </row>
    <row r="362" spans="1:9" ht="12.75">
      <c r="A362" s="35"/>
      <c r="B362" s="36"/>
      <c r="C362" s="34"/>
      <c r="D362" s="34"/>
      <c r="E362" s="34"/>
      <c r="F362" s="34"/>
      <c r="G362" s="34"/>
      <c r="H362" s="34"/>
      <c r="I362"/>
    </row>
    <row r="363" spans="1:9" ht="12.75">
      <c r="A363" s="35"/>
      <c r="B363" s="36"/>
      <c r="C363" s="34"/>
      <c r="D363" s="34"/>
      <c r="E363" s="34"/>
      <c r="F363" s="34"/>
      <c r="G363" s="34"/>
      <c r="H363" s="34"/>
      <c r="I363"/>
    </row>
    <row r="364" spans="1:9" ht="12.75">
      <c r="A364" s="35"/>
      <c r="B364" s="36"/>
      <c r="C364" s="34"/>
      <c r="D364" s="34"/>
      <c r="E364" s="34"/>
      <c r="F364" s="34"/>
      <c r="G364" s="34"/>
      <c r="H364" s="34"/>
      <c r="I364"/>
    </row>
    <row r="365" spans="1:9" ht="12.75">
      <c r="A365" s="35"/>
      <c r="B365" s="36"/>
      <c r="C365" s="34"/>
      <c r="D365" s="34"/>
      <c r="E365" s="34"/>
      <c r="F365" s="34"/>
      <c r="G365" s="34"/>
      <c r="H365" s="34"/>
      <c r="I365"/>
    </row>
    <row r="366" spans="1:9" ht="12.75">
      <c r="A366" s="35"/>
      <c r="B366" s="36"/>
      <c r="C366" s="34"/>
      <c r="D366" s="34"/>
      <c r="E366" s="34"/>
      <c r="F366" s="34"/>
      <c r="G366" s="34"/>
      <c r="H366" s="34"/>
      <c r="I366"/>
    </row>
    <row r="367" spans="1:9" ht="12.75">
      <c r="A367" s="35"/>
      <c r="B367" s="36"/>
      <c r="C367" s="34"/>
      <c r="D367" s="34"/>
      <c r="E367" s="34"/>
      <c r="F367" s="34"/>
      <c r="G367" s="34"/>
      <c r="H367" s="34"/>
      <c r="I367"/>
    </row>
    <row r="368" spans="1:9" ht="12.75">
      <c r="A368" s="35"/>
      <c r="B368" s="36"/>
      <c r="C368" s="34"/>
      <c r="D368" s="34"/>
      <c r="E368" s="34"/>
      <c r="F368" s="34"/>
      <c r="G368" s="34"/>
      <c r="H368" s="34"/>
      <c r="I368"/>
    </row>
    <row r="369" spans="1:9" ht="12.75">
      <c r="A369" s="35"/>
      <c r="B369" s="36"/>
      <c r="C369" s="34"/>
      <c r="D369" s="34"/>
      <c r="E369" s="34"/>
      <c r="F369" s="34"/>
      <c r="G369" s="34"/>
      <c r="H369" s="34"/>
      <c r="I369"/>
    </row>
    <row r="370" spans="1:9" ht="12.75">
      <c r="A370" s="35"/>
      <c r="B370" s="36"/>
      <c r="C370" s="34"/>
      <c r="D370" s="34"/>
      <c r="E370" s="34"/>
      <c r="F370" s="34"/>
      <c r="G370" s="34"/>
      <c r="H370" s="34"/>
      <c r="I370"/>
    </row>
    <row r="371" spans="1:9" ht="12.75">
      <c r="A371" s="35"/>
      <c r="B371" s="36"/>
      <c r="C371" s="34"/>
      <c r="D371" s="34"/>
      <c r="E371" s="34"/>
      <c r="F371" s="34"/>
      <c r="G371" s="34"/>
      <c r="H371" s="34"/>
      <c r="I371"/>
    </row>
    <row r="372" spans="1:9" ht="12.75">
      <c r="A372" s="35"/>
      <c r="B372" s="36"/>
      <c r="C372" s="34"/>
      <c r="D372" s="34"/>
      <c r="E372" s="34"/>
      <c r="F372" s="34"/>
      <c r="G372" s="34"/>
      <c r="H372" s="34"/>
      <c r="I372"/>
    </row>
    <row r="373" spans="1:9" ht="12.75">
      <c r="A373" s="35"/>
      <c r="B373" s="36"/>
      <c r="C373" s="34"/>
      <c r="D373" s="34"/>
      <c r="E373" s="34"/>
      <c r="F373" s="34"/>
      <c r="G373" s="34"/>
      <c r="H373" s="34"/>
      <c r="I373"/>
    </row>
    <row r="374" spans="1:9" ht="12.75">
      <c r="A374" s="35"/>
      <c r="B374" s="36"/>
      <c r="C374" s="34"/>
      <c r="D374" s="34"/>
      <c r="E374" s="34"/>
      <c r="F374" s="34"/>
      <c r="G374" s="34"/>
      <c r="H374" s="34"/>
      <c r="I374"/>
    </row>
    <row r="375" spans="1:9" ht="12.75">
      <c r="A375" s="35"/>
      <c r="B375" s="36"/>
      <c r="C375" s="34"/>
      <c r="D375" s="34"/>
      <c r="E375" s="34"/>
      <c r="F375" s="34"/>
      <c r="G375" s="34"/>
      <c r="H375" s="34"/>
      <c r="I375"/>
    </row>
    <row r="376" spans="1:9" ht="12.75">
      <c r="A376" s="35"/>
      <c r="B376" s="36"/>
      <c r="C376" s="34"/>
      <c r="D376" s="34"/>
      <c r="E376" s="34"/>
      <c r="F376" s="34"/>
      <c r="G376" s="34"/>
      <c r="H376" s="34"/>
      <c r="I376"/>
    </row>
    <row r="377" spans="1:9" ht="12.75">
      <c r="A377" s="35"/>
      <c r="B377" s="36"/>
      <c r="C377" s="34"/>
      <c r="D377" s="34"/>
      <c r="E377" s="34"/>
      <c r="F377" s="34"/>
      <c r="G377" s="34"/>
      <c r="H377" s="34"/>
      <c r="I377"/>
    </row>
    <row r="378" spans="1:9" ht="12.75">
      <c r="A378" s="35"/>
      <c r="B378" s="36"/>
      <c r="C378" s="34"/>
      <c r="D378" s="34"/>
      <c r="E378" s="34"/>
      <c r="F378" s="34"/>
      <c r="G378" s="34"/>
      <c r="H378" s="34"/>
      <c r="I378"/>
    </row>
    <row r="379" spans="1:9" ht="12.75">
      <c r="A379" s="35"/>
      <c r="B379" s="36"/>
      <c r="C379" s="34"/>
      <c r="D379" s="34"/>
      <c r="E379" s="34"/>
      <c r="F379" s="34"/>
      <c r="G379" s="34"/>
      <c r="H379" s="34"/>
      <c r="I379"/>
    </row>
    <row r="380" spans="1:9" ht="12.75">
      <c r="A380" s="35"/>
      <c r="B380" s="36"/>
      <c r="C380" s="34"/>
      <c r="D380" s="34"/>
      <c r="E380" s="34"/>
      <c r="F380" s="34"/>
      <c r="G380" s="34"/>
      <c r="H380" s="34"/>
      <c r="I380"/>
    </row>
    <row r="381" spans="1:9" ht="12.75">
      <c r="A381" s="35"/>
      <c r="B381" s="36"/>
      <c r="C381" s="34"/>
      <c r="D381" s="34"/>
      <c r="E381" s="34"/>
      <c r="F381" s="34"/>
      <c r="G381" s="34"/>
      <c r="H381" s="34"/>
      <c r="I381"/>
    </row>
    <row r="382" spans="1:9" ht="12.75">
      <c r="A382" s="35"/>
      <c r="B382" s="36"/>
      <c r="C382" s="34"/>
      <c r="D382" s="34"/>
      <c r="E382" s="34"/>
      <c r="F382" s="34"/>
      <c r="G382" s="34"/>
      <c r="H382" s="34"/>
      <c r="I382"/>
    </row>
    <row r="383" spans="1:9" ht="12.75">
      <c r="A383" s="35"/>
      <c r="B383" s="36"/>
      <c r="C383" s="34"/>
      <c r="D383" s="34"/>
      <c r="E383" s="34"/>
      <c r="F383" s="34"/>
      <c r="G383" s="34"/>
      <c r="H383" s="34"/>
      <c r="I383"/>
    </row>
    <row r="384" spans="1:9" ht="12.75">
      <c r="A384" s="35"/>
      <c r="B384" s="36"/>
      <c r="C384" s="34"/>
      <c r="D384" s="34"/>
      <c r="E384" s="34"/>
      <c r="F384" s="34"/>
      <c r="G384" s="34"/>
      <c r="H384" s="34"/>
      <c r="I384"/>
    </row>
    <row r="385" spans="1:9" ht="12.75">
      <c r="A385" s="35"/>
      <c r="B385" s="36"/>
      <c r="C385" s="34"/>
      <c r="D385" s="34"/>
      <c r="E385" s="34"/>
      <c r="F385" s="34"/>
      <c r="G385" s="34"/>
      <c r="H385" s="34"/>
      <c r="I385"/>
    </row>
    <row r="386" spans="1:9" ht="12.75">
      <c r="A386" s="35"/>
      <c r="B386" s="36"/>
      <c r="C386" s="34"/>
      <c r="D386" s="34"/>
      <c r="E386" s="34"/>
      <c r="F386" s="34"/>
      <c r="G386" s="34"/>
      <c r="H386" s="34"/>
      <c r="I386"/>
    </row>
    <row r="387" spans="1:9" ht="12.75">
      <c r="A387" s="35"/>
      <c r="B387" s="36"/>
      <c r="C387" s="34"/>
      <c r="D387" s="34"/>
      <c r="E387" s="34"/>
      <c r="F387" s="34"/>
      <c r="G387" s="34"/>
      <c r="H387" s="34"/>
      <c r="I387"/>
    </row>
    <row r="388" spans="1:9" ht="12.75">
      <c r="A388" s="35"/>
      <c r="B388" s="36"/>
      <c r="C388" s="34"/>
      <c r="D388" s="34"/>
      <c r="E388" s="34"/>
      <c r="F388" s="34"/>
      <c r="G388" s="34"/>
      <c r="H388" s="34"/>
      <c r="I388"/>
    </row>
    <row r="389" spans="1:9" ht="12.75">
      <c r="A389" s="35"/>
      <c r="B389" s="36"/>
      <c r="C389" s="34"/>
      <c r="D389" s="34"/>
      <c r="E389" s="34"/>
      <c r="F389" s="34"/>
      <c r="G389" s="34"/>
      <c r="H389" s="34"/>
      <c r="I389"/>
    </row>
    <row r="390" spans="1:9" ht="12.75">
      <c r="A390" s="35"/>
      <c r="B390" s="36"/>
      <c r="C390" s="34"/>
      <c r="D390" s="34"/>
      <c r="E390" s="34"/>
      <c r="F390" s="34"/>
      <c r="G390" s="34"/>
      <c r="H390" s="34"/>
      <c r="I390"/>
    </row>
    <row r="391" spans="1:9" ht="12.75">
      <c r="A391" s="35"/>
      <c r="B391" s="36"/>
      <c r="C391" s="34"/>
      <c r="D391" s="34"/>
      <c r="E391" s="34"/>
      <c r="F391" s="34"/>
      <c r="G391" s="34"/>
      <c r="H391" s="34"/>
      <c r="I391"/>
    </row>
    <row r="392" spans="1:9" ht="12.75">
      <c r="A392" s="35"/>
      <c r="B392" s="36"/>
      <c r="C392" s="34"/>
      <c r="D392" s="34"/>
      <c r="E392" s="34"/>
      <c r="F392" s="34"/>
      <c r="G392" s="34"/>
      <c r="H392" s="34"/>
      <c r="I392"/>
    </row>
    <row r="393" spans="1:9" ht="12.75">
      <c r="A393" s="35"/>
      <c r="B393" s="36"/>
      <c r="C393" s="34"/>
      <c r="D393" s="34"/>
      <c r="E393" s="34"/>
      <c r="F393" s="34"/>
      <c r="G393" s="34"/>
      <c r="H393" s="34"/>
      <c r="I393"/>
    </row>
    <row r="394" spans="1:9" ht="12.75">
      <c r="A394" s="35"/>
      <c r="B394" s="36"/>
      <c r="C394" s="34"/>
      <c r="D394" s="34"/>
      <c r="E394" s="34"/>
      <c r="F394" s="34"/>
      <c r="G394" s="34"/>
      <c r="H394" s="34"/>
      <c r="I394"/>
    </row>
    <row r="395" spans="1:9" ht="12.75">
      <c r="A395" s="35"/>
      <c r="B395" s="36"/>
      <c r="C395" s="34"/>
      <c r="D395" s="34"/>
      <c r="E395" s="34"/>
      <c r="F395" s="34"/>
      <c r="G395" s="34"/>
      <c r="H395" s="34"/>
      <c r="I395"/>
    </row>
    <row r="396" spans="1:9" ht="12.75">
      <c r="A396" s="35"/>
      <c r="B396" s="36"/>
      <c r="C396" s="34"/>
      <c r="D396" s="34"/>
      <c r="E396" s="34"/>
      <c r="F396" s="34"/>
      <c r="G396" s="34"/>
      <c r="H396" s="34"/>
      <c r="I396"/>
    </row>
    <row r="397" spans="1:9" ht="12.75">
      <c r="A397" s="35"/>
      <c r="B397" s="36"/>
      <c r="C397" s="34"/>
      <c r="D397" s="34"/>
      <c r="E397" s="34"/>
      <c r="F397" s="34"/>
      <c r="G397" s="34"/>
      <c r="H397" s="34"/>
      <c r="I397"/>
    </row>
    <row r="398" spans="1:9" ht="12.75">
      <c r="A398" s="35"/>
      <c r="B398" s="36"/>
      <c r="C398" s="34"/>
      <c r="D398" s="34"/>
      <c r="E398" s="34"/>
      <c r="F398" s="34"/>
      <c r="G398" s="34"/>
      <c r="H398" s="34"/>
      <c r="I398"/>
    </row>
    <row r="399" spans="1:9" ht="12.75">
      <c r="A399" s="35"/>
      <c r="B399" s="36"/>
      <c r="C399" s="34"/>
      <c r="D399" s="34"/>
      <c r="E399" s="34"/>
      <c r="F399" s="34"/>
      <c r="G399" s="34"/>
      <c r="H399" s="34"/>
      <c r="I399"/>
    </row>
    <row r="400" spans="1:9" ht="12.75">
      <c r="A400" s="35"/>
      <c r="B400" s="36"/>
      <c r="C400" s="34"/>
      <c r="D400" s="34"/>
      <c r="E400" s="34"/>
      <c r="F400" s="34"/>
      <c r="G400" s="34"/>
      <c r="H400" s="34"/>
      <c r="I400"/>
    </row>
    <row r="401" spans="1:9" ht="12.75">
      <c r="A401" s="35"/>
      <c r="B401" s="36"/>
      <c r="C401" s="34"/>
      <c r="D401" s="34"/>
      <c r="E401" s="34"/>
      <c r="F401" s="34"/>
      <c r="G401" s="34"/>
      <c r="H401" s="34"/>
      <c r="I401"/>
    </row>
    <row r="402" spans="1:9" ht="12.75">
      <c r="A402" s="35"/>
      <c r="B402" s="36"/>
      <c r="C402" s="34"/>
      <c r="D402" s="34"/>
      <c r="E402" s="34"/>
      <c r="F402" s="34"/>
      <c r="G402" s="34"/>
      <c r="H402" s="34"/>
      <c r="I402"/>
    </row>
    <row r="403" spans="1:9" ht="12.75">
      <c r="A403" s="35"/>
      <c r="B403" s="36"/>
      <c r="C403" s="34"/>
      <c r="D403" s="34"/>
      <c r="E403" s="34"/>
      <c r="F403" s="34"/>
      <c r="G403" s="34"/>
      <c r="H403" s="34"/>
      <c r="I403"/>
    </row>
    <row r="404" spans="1:9" ht="12.75">
      <c r="A404" s="35"/>
      <c r="B404" s="36"/>
      <c r="C404" s="34"/>
      <c r="D404" s="34"/>
      <c r="E404" s="34"/>
      <c r="F404" s="34"/>
      <c r="G404" s="34"/>
      <c r="H404" s="34"/>
      <c r="I404"/>
    </row>
    <row r="405" spans="1:9" ht="12.75">
      <c r="A405" s="35"/>
      <c r="B405" s="36"/>
      <c r="C405" s="34"/>
      <c r="D405" s="34"/>
      <c r="E405" s="34"/>
      <c r="F405" s="34"/>
      <c r="G405" s="34"/>
      <c r="H405" s="34"/>
      <c r="I405"/>
    </row>
    <row r="406" spans="1:9" ht="12.75">
      <c r="A406" s="35"/>
      <c r="B406" s="36"/>
      <c r="C406" s="34"/>
      <c r="D406" s="34"/>
      <c r="E406" s="34"/>
      <c r="F406" s="34"/>
      <c r="G406" s="34"/>
      <c r="H406" s="34"/>
      <c r="I406"/>
    </row>
    <row r="407" spans="1:9" ht="12.75">
      <c r="A407" s="35"/>
      <c r="B407" s="36"/>
      <c r="C407" s="34"/>
      <c r="D407" s="34"/>
      <c r="E407" s="34"/>
      <c r="F407" s="34"/>
      <c r="G407" s="34"/>
      <c r="H407" s="34"/>
      <c r="I407"/>
    </row>
    <row r="408" spans="1:9" ht="12.75">
      <c r="A408" s="35"/>
      <c r="B408" s="36"/>
      <c r="C408" s="34"/>
      <c r="D408" s="34"/>
      <c r="E408" s="34"/>
      <c r="F408" s="34"/>
      <c r="G408" s="34"/>
      <c r="H408" s="34"/>
      <c r="I408"/>
    </row>
    <row r="409" spans="1:9" ht="12.75">
      <c r="A409" s="35"/>
      <c r="B409" s="36"/>
      <c r="C409" s="34"/>
      <c r="D409" s="34"/>
      <c r="E409" s="34"/>
      <c r="F409" s="34"/>
      <c r="G409" s="34"/>
      <c r="H409" s="34"/>
      <c r="I409"/>
    </row>
    <row r="410" spans="1:9" ht="12.75">
      <c r="A410" s="35"/>
      <c r="B410" s="36"/>
      <c r="C410" s="34"/>
      <c r="D410" s="34"/>
      <c r="E410" s="34"/>
      <c r="F410" s="34"/>
      <c r="G410" s="34"/>
      <c r="H410" s="34"/>
      <c r="I410"/>
    </row>
    <row r="411" spans="1:9" ht="12.75">
      <c r="A411" s="35"/>
      <c r="B411" s="36"/>
      <c r="C411" s="34"/>
      <c r="D411" s="34"/>
      <c r="E411" s="34"/>
      <c r="F411" s="34"/>
      <c r="G411" s="34"/>
      <c r="H411" s="34"/>
      <c r="I411"/>
    </row>
    <row r="412" spans="1:9" ht="12.75">
      <c r="A412" s="35"/>
      <c r="B412" s="36"/>
      <c r="C412" s="34"/>
      <c r="D412" s="34"/>
      <c r="E412" s="34"/>
      <c r="F412" s="34"/>
      <c r="G412" s="34"/>
      <c r="H412" s="34"/>
      <c r="I412"/>
    </row>
    <row r="413" spans="1:9" ht="12.75">
      <c r="A413" s="35"/>
      <c r="B413" s="36"/>
      <c r="C413" s="34"/>
      <c r="D413" s="34"/>
      <c r="E413" s="34"/>
      <c r="F413" s="34"/>
      <c r="G413" s="34"/>
      <c r="H413" s="34"/>
      <c r="I413"/>
    </row>
    <row r="414" spans="1:9" ht="12.75">
      <c r="A414" s="35"/>
      <c r="B414" s="36"/>
      <c r="C414" s="34"/>
      <c r="D414" s="34"/>
      <c r="E414" s="34"/>
      <c r="F414" s="34"/>
      <c r="G414" s="34"/>
      <c r="H414" s="34"/>
      <c r="I414"/>
    </row>
    <row r="415" spans="1:9" ht="12.75">
      <c r="A415" s="35"/>
      <c r="B415" s="36"/>
      <c r="C415" s="34"/>
      <c r="D415" s="34"/>
      <c r="E415" s="34"/>
      <c r="F415" s="34"/>
      <c r="G415" s="34"/>
      <c r="H415" s="34"/>
      <c r="I415"/>
    </row>
    <row r="416" spans="1:9" ht="12.75">
      <c r="A416" s="35"/>
      <c r="B416" s="36"/>
      <c r="C416" s="34"/>
      <c r="D416" s="34"/>
      <c r="E416" s="34"/>
      <c r="F416" s="34"/>
      <c r="G416" s="34"/>
      <c r="H416" s="34"/>
      <c r="I416"/>
    </row>
    <row r="417" spans="1:9" ht="12.75">
      <c r="A417" s="35"/>
      <c r="B417" s="36"/>
      <c r="C417" s="34"/>
      <c r="D417" s="34"/>
      <c r="E417" s="34"/>
      <c r="F417" s="34"/>
      <c r="G417" s="34"/>
      <c r="H417" s="34"/>
      <c r="I417"/>
    </row>
    <row r="418" spans="1:9" ht="12.75">
      <c r="A418" s="35"/>
      <c r="B418" s="36"/>
      <c r="C418" s="34"/>
      <c r="D418" s="34"/>
      <c r="E418" s="34"/>
      <c r="F418" s="34"/>
      <c r="G418" s="34"/>
      <c r="H418" s="34"/>
      <c r="I418"/>
    </row>
    <row r="419" spans="1:9" ht="12.75">
      <c r="A419" s="35"/>
      <c r="B419" s="36"/>
      <c r="C419" s="34"/>
      <c r="D419" s="34"/>
      <c r="E419" s="34"/>
      <c r="F419" s="34"/>
      <c r="G419" s="34"/>
      <c r="H419" s="34"/>
      <c r="I419"/>
    </row>
    <row r="420" spans="1:9" ht="12.75">
      <c r="A420" s="35"/>
      <c r="B420" s="36"/>
      <c r="C420" s="34"/>
      <c r="D420" s="34"/>
      <c r="E420" s="34"/>
      <c r="F420" s="34"/>
      <c r="G420" s="34"/>
      <c r="H420" s="34"/>
      <c r="I420"/>
    </row>
    <row r="421" spans="1:9" ht="12.75">
      <c r="A421" s="35"/>
      <c r="B421" s="36"/>
      <c r="C421" s="34"/>
      <c r="D421" s="34"/>
      <c r="E421" s="34"/>
      <c r="F421" s="34"/>
      <c r="G421" s="34"/>
      <c r="H421" s="34"/>
      <c r="I421"/>
    </row>
    <row r="422" spans="1:9" ht="12.75">
      <c r="A422" s="35"/>
      <c r="B422" s="36"/>
      <c r="C422" s="34"/>
      <c r="D422" s="34"/>
      <c r="E422" s="34"/>
      <c r="F422" s="34"/>
      <c r="G422" s="34"/>
      <c r="H422" s="34"/>
      <c r="I422"/>
    </row>
    <row r="423" spans="1:9" ht="12.75">
      <c r="A423" s="35"/>
      <c r="B423" s="36"/>
      <c r="C423" s="34"/>
      <c r="D423" s="34"/>
      <c r="E423" s="34"/>
      <c r="F423" s="34"/>
      <c r="G423" s="34"/>
      <c r="H423" s="34"/>
      <c r="I423"/>
    </row>
    <row r="424" spans="1:9" ht="12.75">
      <c r="A424" s="35"/>
      <c r="B424" s="36"/>
      <c r="C424" s="34"/>
      <c r="D424" s="34"/>
      <c r="E424" s="34"/>
      <c r="F424" s="34"/>
      <c r="G424" s="34"/>
      <c r="H424" s="34"/>
      <c r="I424"/>
    </row>
    <row r="425" spans="1:9" ht="12.75">
      <c r="A425" s="35"/>
      <c r="B425" s="36"/>
      <c r="C425" s="34"/>
      <c r="D425" s="34"/>
      <c r="E425" s="34"/>
      <c r="F425" s="34"/>
      <c r="G425" s="34"/>
      <c r="H425" s="34"/>
      <c r="I425"/>
    </row>
    <row r="426" spans="1:9" ht="12.75">
      <c r="A426" s="35"/>
      <c r="B426" s="36"/>
      <c r="C426" s="34"/>
      <c r="D426" s="34"/>
      <c r="E426" s="34"/>
      <c r="F426" s="34"/>
      <c r="G426" s="34"/>
      <c r="H426" s="34"/>
      <c r="I426"/>
    </row>
    <row r="427" spans="1:9" ht="12.75">
      <c r="A427" s="35"/>
      <c r="B427" s="36"/>
      <c r="C427" s="34"/>
      <c r="D427" s="34"/>
      <c r="E427" s="34"/>
      <c r="F427" s="34"/>
      <c r="G427" s="34"/>
      <c r="H427" s="34"/>
      <c r="I427"/>
    </row>
    <row r="428" spans="1:9" ht="12.75">
      <c r="A428" s="35"/>
      <c r="B428" s="36"/>
      <c r="C428" s="34"/>
      <c r="D428" s="34"/>
      <c r="E428" s="34"/>
      <c r="F428" s="34"/>
      <c r="G428" s="34"/>
      <c r="H428" s="34"/>
      <c r="I428"/>
    </row>
    <row r="429" spans="1:9" ht="12.75">
      <c r="A429" s="35"/>
      <c r="B429" s="36"/>
      <c r="C429" s="34"/>
      <c r="D429" s="34"/>
      <c r="E429" s="34"/>
      <c r="F429" s="34"/>
      <c r="G429" s="34"/>
      <c r="H429" s="34"/>
      <c r="I429"/>
    </row>
    <row r="430" spans="1:9" ht="12.75">
      <c r="A430" s="35"/>
      <c r="B430" s="36"/>
      <c r="C430" s="34"/>
      <c r="D430" s="34"/>
      <c r="E430" s="34"/>
      <c r="F430" s="34"/>
      <c r="G430" s="34"/>
      <c r="H430" s="34"/>
      <c r="I430"/>
    </row>
    <row r="431" spans="1:9" ht="12.75">
      <c r="A431" s="35"/>
      <c r="B431" s="36"/>
      <c r="C431" s="34"/>
      <c r="D431" s="34"/>
      <c r="E431" s="34"/>
      <c r="F431" s="34"/>
      <c r="G431" s="34"/>
      <c r="H431" s="34"/>
      <c r="I431"/>
    </row>
    <row r="432" spans="1:9" ht="12.75">
      <c r="A432" s="35"/>
      <c r="B432" s="36"/>
      <c r="C432" s="34"/>
      <c r="D432" s="34"/>
      <c r="E432" s="34"/>
      <c r="F432" s="34"/>
      <c r="G432" s="34"/>
      <c r="H432" s="34"/>
      <c r="I432"/>
    </row>
    <row r="433" spans="1:9" ht="12.75">
      <c r="A433" s="35"/>
      <c r="B433" s="36"/>
      <c r="C433" s="34"/>
      <c r="D433" s="34"/>
      <c r="E433" s="34"/>
      <c r="F433" s="34"/>
      <c r="G433" s="34"/>
      <c r="H433" s="34"/>
      <c r="I433"/>
    </row>
    <row r="434" spans="1:9" ht="12.75">
      <c r="A434" s="35"/>
      <c r="B434" s="36"/>
      <c r="C434" s="34"/>
      <c r="D434" s="34"/>
      <c r="E434" s="34"/>
      <c r="F434" s="34"/>
      <c r="G434" s="34"/>
      <c r="H434" s="34"/>
      <c r="I434"/>
    </row>
    <row r="435" spans="1:9" ht="12.75">
      <c r="A435" s="35"/>
      <c r="B435" s="36"/>
      <c r="C435" s="34"/>
      <c r="D435" s="34"/>
      <c r="E435" s="34"/>
      <c r="F435" s="34"/>
      <c r="G435" s="34"/>
      <c r="H435" s="34"/>
      <c r="I435"/>
    </row>
    <row r="436" spans="1:9" ht="12.75">
      <c r="A436" s="35"/>
      <c r="B436" s="36"/>
      <c r="C436" s="34"/>
      <c r="D436" s="34"/>
      <c r="E436" s="34"/>
      <c r="F436" s="34"/>
      <c r="G436" s="34"/>
      <c r="H436" s="34"/>
      <c r="I436"/>
    </row>
    <row r="437" spans="1:9" ht="12.75">
      <c r="A437" s="35"/>
      <c r="B437" s="36"/>
      <c r="C437" s="34"/>
      <c r="D437" s="34"/>
      <c r="E437" s="34"/>
      <c r="F437" s="34"/>
      <c r="G437" s="34"/>
      <c r="H437" s="34"/>
      <c r="I437"/>
    </row>
    <row r="438" spans="1:9" ht="12.75">
      <c r="A438" s="35"/>
      <c r="B438" s="36"/>
      <c r="C438" s="34"/>
      <c r="D438" s="34"/>
      <c r="E438" s="34"/>
      <c r="F438" s="34"/>
      <c r="G438" s="34"/>
      <c r="H438" s="34"/>
      <c r="I438"/>
    </row>
    <row r="439" spans="1:9" ht="12.75">
      <c r="A439" s="35"/>
      <c r="B439" s="36"/>
      <c r="C439" s="34"/>
      <c r="D439" s="34"/>
      <c r="E439" s="34"/>
      <c r="F439" s="34"/>
      <c r="G439" s="34"/>
      <c r="H439" s="34"/>
      <c r="I439"/>
    </row>
    <row r="440" spans="1:9" ht="12.75">
      <c r="A440" s="35"/>
      <c r="B440" s="36"/>
      <c r="C440" s="34"/>
      <c r="D440" s="34"/>
      <c r="E440" s="34"/>
      <c r="F440" s="34"/>
      <c r="G440" s="34"/>
      <c r="H440" s="34"/>
      <c r="I440"/>
    </row>
    <row r="441" spans="1:9" ht="12.75">
      <c r="A441" s="35"/>
      <c r="B441" s="36"/>
      <c r="C441" s="34"/>
      <c r="D441" s="34"/>
      <c r="E441" s="34"/>
      <c r="F441" s="34"/>
      <c r="G441" s="34"/>
      <c r="H441" s="34"/>
      <c r="I441"/>
    </row>
    <row r="442" spans="1:9" ht="12.75">
      <c r="A442" s="35"/>
      <c r="B442" s="36"/>
      <c r="C442" s="34"/>
      <c r="D442" s="34"/>
      <c r="E442" s="34"/>
      <c r="F442" s="34"/>
      <c r="G442" s="34"/>
      <c r="H442" s="34"/>
      <c r="I442"/>
    </row>
    <row r="443" spans="1:9" ht="12.75">
      <c r="A443" s="35"/>
      <c r="B443" s="36"/>
      <c r="C443" s="34"/>
      <c r="D443" s="34"/>
      <c r="E443" s="34"/>
      <c r="F443" s="34"/>
      <c r="G443" s="34"/>
      <c r="H443" s="34"/>
      <c r="I443"/>
    </row>
    <row r="444" spans="1:9" ht="12.75">
      <c r="A444" s="35"/>
      <c r="B444" s="36"/>
      <c r="C444" s="34"/>
      <c r="D444" s="34"/>
      <c r="E444" s="34"/>
      <c r="F444" s="34"/>
      <c r="G444" s="34"/>
      <c r="H444" s="34"/>
      <c r="I444"/>
    </row>
    <row r="445" spans="1:9" ht="12.75">
      <c r="A445" s="35"/>
      <c r="B445" s="36"/>
      <c r="C445" s="34"/>
      <c r="D445" s="34"/>
      <c r="E445" s="34"/>
      <c r="F445" s="34"/>
      <c r="G445" s="34"/>
      <c r="H445" s="34"/>
      <c r="I445"/>
    </row>
    <row r="446" spans="1:9" ht="12.75">
      <c r="A446" s="35"/>
      <c r="B446" s="36"/>
      <c r="C446" s="34"/>
      <c r="D446" s="34"/>
      <c r="E446" s="34"/>
      <c r="F446" s="34"/>
      <c r="G446" s="34"/>
      <c r="H446" s="34"/>
      <c r="I446"/>
    </row>
    <row r="447" spans="1:9" ht="12.75">
      <c r="A447" s="35"/>
      <c r="B447" s="36"/>
      <c r="C447" s="34"/>
      <c r="D447" s="34"/>
      <c r="E447" s="34"/>
      <c r="F447" s="34"/>
      <c r="G447" s="34"/>
      <c r="H447" s="34"/>
      <c r="I447"/>
    </row>
    <row r="448" spans="1:9" ht="12.75">
      <c r="A448" s="35"/>
      <c r="B448" s="36"/>
      <c r="C448" s="34"/>
      <c r="D448" s="34"/>
      <c r="E448" s="34"/>
      <c r="F448" s="34"/>
      <c r="G448" s="34"/>
      <c r="H448" s="34"/>
      <c r="I448"/>
    </row>
    <row r="449" spans="1:9" ht="12.75">
      <c r="A449" s="35"/>
      <c r="B449" s="36"/>
      <c r="C449" s="34"/>
      <c r="D449" s="34"/>
      <c r="E449" s="34"/>
      <c r="F449" s="34"/>
      <c r="G449" s="34"/>
      <c r="H449" s="34"/>
      <c r="I449"/>
    </row>
    <row r="450" spans="1:9" ht="12.75">
      <c r="A450" s="35"/>
      <c r="B450" s="36"/>
      <c r="C450" s="34"/>
      <c r="D450" s="34"/>
      <c r="E450" s="34"/>
      <c r="F450" s="34"/>
      <c r="G450" s="34"/>
      <c r="H450" s="34"/>
      <c r="I450"/>
    </row>
    <row r="451" spans="1:9" ht="12.75">
      <c r="A451" s="35"/>
      <c r="B451" s="36"/>
      <c r="C451" s="34"/>
      <c r="D451" s="34"/>
      <c r="E451" s="34"/>
      <c r="F451" s="34"/>
      <c r="G451" s="34"/>
      <c r="H451" s="34"/>
      <c r="I451"/>
    </row>
    <row r="452" spans="1:9" ht="12.75">
      <c r="A452" s="35"/>
      <c r="B452" s="36"/>
      <c r="C452" s="34"/>
      <c r="D452" s="34"/>
      <c r="E452" s="34"/>
      <c r="F452" s="34"/>
      <c r="G452" s="34"/>
      <c r="H452" s="34"/>
      <c r="I452"/>
    </row>
    <row r="453" spans="1:9" ht="12.75">
      <c r="A453" s="35"/>
      <c r="B453" s="36"/>
      <c r="C453" s="34"/>
      <c r="D453" s="34"/>
      <c r="E453" s="34"/>
      <c r="F453" s="34"/>
      <c r="G453" s="34"/>
      <c r="H453" s="34"/>
      <c r="I453"/>
    </row>
    <row r="454" spans="1:9" ht="12.75">
      <c r="A454" s="35"/>
      <c r="B454" s="36"/>
      <c r="C454" s="34"/>
      <c r="D454" s="34"/>
      <c r="E454" s="34"/>
      <c r="F454" s="34"/>
      <c r="G454" s="34"/>
      <c r="H454" s="34"/>
      <c r="I454"/>
    </row>
    <row r="455" spans="1:9" ht="12.75">
      <c r="A455" s="35"/>
      <c r="B455" s="36"/>
      <c r="C455" s="34"/>
      <c r="D455" s="34"/>
      <c r="E455" s="34"/>
      <c r="F455" s="34"/>
      <c r="G455" s="34"/>
      <c r="H455" s="34"/>
      <c r="I455"/>
    </row>
    <row r="456" spans="1:9" ht="12.75">
      <c r="A456" s="35"/>
      <c r="B456" s="36"/>
      <c r="C456" s="34"/>
      <c r="D456" s="34"/>
      <c r="E456" s="34"/>
      <c r="F456" s="34"/>
      <c r="G456" s="34"/>
      <c r="H456" s="34"/>
      <c r="I456"/>
    </row>
    <row r="457" spans="1:9" ht="12.75">
      <c r="A457" s="35"/>
      <c r="B457" s="36"/>
      <c r="C457" s="34"/>
      <c r="D457" s="34"/>
      <c r="E457" s="34"/>
      <c r="F457" s="34"/>
      <c r="G457" s="34"/>
      <c r="H457" s="34"/>
      <c r="I457"/>
    </row>
    <row r="458" spans="1:9" ht="12.75">
      <c r="A458" s="35"/>
      <c r="B458" s="36"/>
      <c r="C458" s="34"/>
      <c r="D458" s="34"/>
      <c r="E458" s="34"/>
      <c r="F458" s="34"/>
      <c r="G458" s="34"/>
      <c r="H458" s="34"/>
      <c r="I458"/>
    </row>
    <row r="459" spans="1:9" ht="12.75">
      <c r="A459" s="35"/>
      <c r="B459" s="36"/>
      <c r="C459" s="34"/>
      <c r="D459" s="34"/>
      <c r="E459" s="34"/>
      <c r="F459" s="34"/>
      <c r="G459" s="34"/>
      <c r="H459" s="34"/>
      <c r="I459"/>
    </row>
    <row r="460" spans="1:9" ht="12.75">
      <c r="A460" s="35"/>
      <c r="B460" s="36"/>
      <c r="C460" s="34"/>
      <c r="D460" s="34"/>
      <c r="E460" s="34"/>
      <c r="F460" s="34"/>
      <c r="G460" s="34"/>
      <c r="H460" s="34"/>
      <c r="I460"/>
    </row>
    <row r="461" spans="1:9" ht="12.75">
      <c r="A461" s="35"/>
      <c r="B461" s="36"/>
      <c r="C461" s="34"/>
      <c r="D461" s="34"/>
      <c r="E461" s="34"/>
      <c r="F461" s="34"/>
      <c r="G461" s="34"/>
      <c r="H461" s="34"/>
      <c r="I461"/>
    </row>
    <row r="462" spans="1:9" ht="12.75">
      <c r="A462" s="35"/>
      <c r="B462" s="36"/>
      <c r="C462" s="34"/>
      <c r="D462" s="34"/>
      <c r="E462" s="34"/>
      <c r="F462" s="34"/>
      <c r="G462" s="34"/>
      <c r="H462" s="34"/>
      <c r="I462"/>
    </row>
    <row r="463" spans="1:9" ht="12.75">
      <c r="A463" s="35"/>
      <c r="B463" s="36"/>
      <c r="C463" s="34"/>
      <c r="D463" s="34"/>
      <c r="E463" s="34"/>
      <c r="F463" s="34"/>
      <c r="G463" s="34"/>
      <c r="H463" s="34"/>
      <c r="I463"/>
    </row>
    <row r="464" spans="1:9" ht="12.75">
      <c r="A464" s="35"/>
      <c r="B464" s="36"/>
      <c r="C464" s="34"/>
      <c r="D464" s="34"/>
      <c r="E464" s="34"/>
      <c r="F464" s="34"/>
      <c r="G464" s="34"/>
      <c r="H464" s="34"/>
      <c r="I464"/>
    </row>
    <row r="465" spans="1:9" ht="12.75">
      <c r="A465" s="35"/>
      <c r="B465" s="36"/>
      <c r="C465" s="34"/>
      <c r="D465" s="34"/>
      <c r="E465" s="34"/>
      <c r="F465" s="34"/>
      <c r="G465" s="34"/>
      <c r="H465" s="34"/>
      <c r="I465"/>
    </row>
    <row r="466" spans="1:9" ht="12.75">
      <c r="A466" s="35"/>
      <c r="B466" s="36"/>
      <c r="C466" s="34"/>
      <c r="D466" s="34"/>
      <c r="E466" s="34"/>
      <c r="F466" s="34"/>
      <c r="G466" s="34"/>
      <c r="H466" s="34"/>
      <c r="I466"/>
    </row>
    <row r="467" spans="1:9" ht="12.75">
      <c r="A467" s="35"/>
      <c r="B467" s="36"/>
      <c r="C467" s="34"/>
      <c r="D467" s="34"/>
      <c r="E467" s="34"/>
      <c r="F467" s="34"/>
      <c r="G467" s="34"/>
      <c r="H467" s="34"/>
      <c r="I467"/>
    </row>
    <row r="468" spans="1:9" ht="12.75">
      <c r="A468" s="35"/>
      <c r="B468" s="36"/>
      <c r="C468" s="34"/>
      <c r="D468" s="34"/>
      <c r="E468" s="34"/>
      <c r="F468" s="34"/>
      <c r="G468" s="34"/>
      <c r="H468" s="34"/>
      <c r="I468"/>
    </row>
    <row r="469" spans="1:9" ht="12.75">
      <c r="A469" s="35"/>
      <c r="B469" s="36"/>
      <c r="C469" s="34"/>
      <c r="D469" s="34"/>
      <c r="E469" s="34"/>
      <c r="F469" s="34"/>
      <c r="G469" s="34"/>
      <c r="H469" s="34"/>
      <c r="I469"/>
    </row>
    <row r="470" spans="1:9" ht="12.75">
      <c r="A470" s="35"/>
      <c r="B470" s="36"/>
      <c r="C470" s="34"/>
      <c r="D470" s="34"/>
      <c r="E470" s="34"/>
      <c r="F470" s="34"/>
      <c r="G470" s="34"/>
      <c r="H470" s="34"/>
      <c r="I470"/>
    </row>
    <row r="471" spans="1:9" ht="12.75">
      <c r="A471" s="35"/>
      <c r="B471" s="36"/>
      <c r="C471" s="34"/>
      <c r="D471" s="34"/>
      <c r="E471" s="34"/>
      <c r="F471" s="34"/>
      <c r="G471" s="34"/>
      <c r="H471" s="34"/>
      <c r="I471"/>
    </row>
    <row r="472" spans="1:9" ht="12.75">
      <c r="A472" s="35"/>
      <c r="B472" s="36"/>
      <c r="C472" s="34"/>
      <c r="D472" s="34"/>
      <c r="E472" s="34"/>
      <c r="F472" s="34"/>
      <c r="G472" s="34"/>
      <c r="H472" s="34"/>
      <c r="I472"/>
    </row>
    <row r="473" spans="1:9" ht="12.75">
      <c r="A473" s="35"/>
      <c r="B473" s="36"/>
      <c r="C473" s="34"/>
      <c r="D473" s="34"/>
      <c r="E473" s="34"/>
      <c r="F473" s="34"/>
      <c r="G473" s="34"/>
      <c r="H473" s="34"/>
      <c r="I473"/>
    </row>
    <row r="474" spans="1:9" ht="12.75">
      <c r="A474" s="35"/>
      <c r="B474" s="36"/>
      <c r="C474" s="34"/>
      <c r="D474" s="34"/>
      <c r="E474" s="34"/>
      <c r="F474" s="34"/>
      <c r="G474" s="34"/>
      <c r="H474" s="34"/>
      <c r="I474"/>
    </row>
    <row r="475" spans="1:9" ht="12.75">
      <c r="A475" s="35"/>
      <c r="B475" s="36"/>
      <c r="C475" s="34"/>
      <c r="D475" s="34"/>
      <c r="E475" s="34"/>
      <c r="F475" s="34"/>
      <c r="G475" s="34"/>
      <c r="H475" s="34"/>
      <c r="I475"/>
    </row>
    <row r="476" spans="1:9" ht="12.75">
      <c r="A476" s="35"/>
      <c r="B476" s="36"/>
      <c r="C476" s="34"/>
      <c r="D476" s="34"/>
      <c r="E476" s="34"/>
      <c r="F476" s="34"/>
      <c r="G476" s="34"/>
      <c r="H476" s="34"/>
      <c r="I476"/>
    </row>
    <row r="477" spans="1:9" ht="12.75">
      <c r="A477" s="35"/>
      <c r="B477" s="36"/>
      <c r="C477" s="34"/>
      <c r="D477" s="34"/>
      <c r="E477" s="34"/>
      <c r="F477" s="34"/>
      <c r="G477" s="34"/>
      <c r="H477" s="34"/>
      <c r="I477"/>
    </row>
    <row r="478" spans="1:9" ht="12.75">
      <c r="A478" s="35"/>
      <c r="B478" s="36"/>
      <c r="C478" s="34"/>
      <c r="D478" s="34"/>
      <c r="E478" s="34"/>
      <c r="F478" s="34"/>
      <c r="G478" s="34"/>
      <c r="H478" s="34"/>
      <c r="I478"/>
    </row>
    <row r="479" spans="1:9" ht="12.75">
      <c r="A479" s="35"/>
      <c r="B479" s="36"/>
      <c r="C479" s="34"/>
      <c r="D479" s="34"/>
      <c r="E479" s="34"/>
      <c r="F479" s="34"/>
      <c r="G479" s="34"/>
      <c r="H479" s="34"/>
      <c r="I479"/>
    </row>
    <row r="480" spans="1:9" ht="12.75">
      <c r="A480" s="35"/>
      <c r="B480" s="36"/>
      <c r="C480" s="34"/>
      <c r="D480" s="34"/>
      <c r="E480" s="34"/>
      <c r="F480" s="34"/>
      <c r="G480" s="34"/>
      <c r="H480" s="34"/>
      <c r="I480"/>
    </row>
    <row r="481" spans="1:9" ht="12.75">
      <c r="A481" s="35"/>
      <c r="B481" s="36"/>
      <c r="C481" s="34"/>
      <c r="D481" s="34"/>
      <c r="E481" s="34"/>
      <c r="F481" s="34"/>
      <c r="G481" s="34"/>
      <c r="H481" s="34"/>
      <c r="I481"/>
    </row>
    <row r="482" spans="1:9" ht="12.75">
      <c r="A482" s="35"/>
      <c r="B482" s="36"/>
      <c r="C482" s="34"/>
      <c r="D482" s="34"/>
      <c r="E482" s="34"/>
      <c r="F482" s="34"/>
      <c r="G482" s="34"/>
      <c r="H482" s="34"/>
      <c r="I482"/>
    </row>
    <row r="483" spans="1:9" ht="12.75">
      <c r="A483" s="35"/>
      <c r="B483" s="36"/>
      <c r="C483" s="34"/>
      <c r="D483" s="34"/>
      <c r="E483" s="34"/>
      <c r="F483" s="34"/>
      <c r="G483" s="34"/>
      <c r="H483" s="34"/>
      <c r="I483"/>
    </row>
    <row r="484" spans="1:9" ht="12.75">
      <c r="A484" s="35"/>
      <c r="B484" s="36"/>
      <c r="C484" s="34"/>
      <c r="D484" s="34"/>
      <c r="E484" s="34"/>
      <c r="F484" s="34"/>
      <c r="G484" s="34"/>
      <c r="H484" s="34"/>
      <c r="I484"/>
    </row>
    <row r="485" spans="1:9" ht="12.75">
      <c r="A485" s="35"/>
      <c r="B485" s="36"/>
      <c r="C485" s="34"/>
      <c r="D485" s="34"/>
      <c r="E485" s="34"/>
      <c r="F485" s="34"/>
      <c r="G485" s="34"/>
      <c r="H485" s="34"/>
      <c r="I485"/>
    </row>
    <row r="486" spans="1:9" ht="12.75">
      <c r="A486" s="35"/>
      <c r="B486" s="36"/>
      <c r="C486" s="34"/>
      <c r="D486" s="34"/>
      <c r="E486" s="34"/>
      <c r="F486" s="34"/>
      <c r="G486" s="34"/>
      <c r="H486" s="34"/>
      <c r="I486"/>
    </row>
    <row r="487" spans="1:9" ht="12.75">
      <c r="A487" s="35"/>
      <c r="B487" s="36"/>
      <c r="C487" s="34"/>
      <c r="D487" s="34"/>
      <c r="E487" s="34"/>
      <c r="F487" s="34"/>
      <c r="G487" s="34"/>
      <c r="H487" s="34"/>
      <c r="I487"/>
    </row>
    <row r="488" spans="1:9" ht="12.75">
      <c r="A488" s="35"/>
      <c r="B488" s="36"/>
      <c r="C488" s="34"/>
      <c r="D488" s="34"/>
      <c r="E488" s="34"/>
      <c r="F488" s="34"/>
      <c r="G488" s="34"/>
      <c r="H488" s="34"/>
      <c r="I488"/>
    </row>
    <row r="489" spans="1:9" ht="12.75">
      <c r="A489" s="35"/>
      <c r="B489" s="36"/>
      <c r="C489" s="34"/>
      <c r="D489" s="34"/>
      <c r="E489" s="34"/>
      <c r="F489" s="34"/>
      <c r="G489" s="34"/>
      <c r="H489" s="34"/>
      <c r="I489"/>
    </row>
    <row r="490" spans="1:9" ht="12.75">
      <c r="A490" s="35"/>
      <c r="B490" s="36"/>
      <c r="C490" s="34"/>
      <c r="D490" s="34"/>
      <c r="E490" s="34"/>
      <c r="F490" s="34"/>
      <c r="G490" s="34"/>
      <c r="H490" s="34"/>
      <c r="I490"/>
    </row>
    <row r="491" spans="1:9" ht="12.75">
      <c r="A491" s="35"/>
      <c r="B491" s="36"/>
      <c r="C491" s="34"/>
      <c r="D491" s="34"/>
      <c r="E491" s="34"/>
      <c r="F491" s="34"/>
      <c r="G491" s="34"/>
      <c r="H491" s="34"/>
      <c r="I491"/>
    </row>
    <row r="492" spans="1:9" ht="12.75">
      <c r="A492" s="35"/>
      <c r="B492" s="36"/>
      <c r="C492" s="34"/>
      <c r="D492" s="34"/>
      <c r="E492" s="34"/>
      <c r="F492" s="34"/>
      <c r="G492" s="34"/>
      <c r="H492" s="34"/>
      <c r="I492"/>
    </row>
    <row r="493" spans="1:9" ht="12.75">
      <c r="A493" s="35"/>
      <c r="B493" s="36"/>
      <c r="C493" s="34"/>
      <c r="D493" s="34"/>
      <c r="E493" s="34"/>
      <c r="F493" s="34"/>
      <c r="G493" s="34"/>
      <c r="H493" s="34"/>
      <c r="I493"/>
    </row>
    <row r="494" spans="1:9" ht="12.75">
      <c r="A494" s="35"/>
      <c r="B494" s="36"/>
      <c r="C494" s="34"/>
      <c r="D494" s="34"/>
      <c r="E494" s="34"/>
      <c r="F494" s="34"/>
      <c r="G494" s="34"/>
      <c r="H494" s="34"/>
      <c r="I494"/>
    </row>
    <row r="495" spans="1:9" ht="12.75">
      <c r="A495" s="35"/>
      <c r="B495" s="36"/>
      <c r="C495" s="34"/>
      <c r="D495" s="34"/>
      <c r="E495" s="34"/>
      <c r="F495" s="34"/>
      <c r="G495" s="34"/>
      <c r="H495" s="34"/>
      <c r="I495"/>
    </row>
    <row r="496" spans="1:9" ht="12.75">
      <c r="A496" s="35"/>
      <c r="B496" s="36"/>
      <c r="C496" s="34"/>
      <c r="D496" s="34"/>
      <c r="E496" s="34"/>
      <c r="F496" s="34"/>
      <c r="G496" s="34"/>
      <c r="H496" s="34"/>
      <c r="I496"/>
    </row>
    <row r="497" spans="1:9" ht="12.75">
      <c r="A497" s="35"/>
      <c r="B497" s="36"/>
      <c r="C497" s="34"/>
      <c r="D497" s="34"/>
      <c r="E497" s="34"/>
      <c r="F497" s="34"/>
      <c r="G497" s="34"/>
      <c r="H497" s="34"/>
      <c r="I497"/>
    </row>
    <row r="498" spans="1:9" ht="12.75">
      <c r="A498" s="35"/>
      <c r="B498" s="36"/>
      <c r="C498" s="34"/>
      <c r="D498" s="34"/>
      <c r="E498" s="34"/>
      <c r="F498" s="34"/>
      <c r="G498" s="34"/>
      <c r="H498" s="34"/>
      <c r="I498"/>
    </row>
    <row r="499" spans="1:9" ht="12.75">
      <c r="A499" s="35"/>
      <c r="B499" s="36"/>
      <c r="C499" s="34"/>
      <c r="D499" s="34"/>
      <c r="E499" s="34"/>
      <c r="F499" s="34"/>
      <c r="G499" s="34"/>
      <c r="H499" s="34"/>
      <c r="I499"/>
    </row>
    <row r="500" spans="1:9" ht="12.75">
      <c r="A500" s="35"/>
      <c r="B500" s="36"/>
      <c r="C500" s="34"/>
      <c r="D500" s="34"/>
      <c r="E500" s="34"/>
      <c r="F500" s="34"/>
      <c r="G500" s="34"/>
      <c r="H500" s="34"/>
      <c r="I500"/>
    </row>
    <row r="501" spans="1:9" ht="12.75">
      <c r="A501" s="35"/>
      <c r="B501" s="36"/>
      <c r="C501" s="34"/>
      <c r="D501" s="34"/>
      <c r="E501" s="34"/>
      <c r="F501" s="34"/>
      <c r="G501" s="34"/>
      <c r="H501" s="34"/>
      <c r="I501"/>
    </row>
    <row r="502" spans="1:9" ht="12.75">
      <c r="A502" s="35"/>
      <c r="B502" s="36"/>
      <c r="C502" s="34"/>
      <c r="D502" s="34"/>
      <c r="E502" s="34"/>
      <c r="F502" s="34"/>
      <c r="G502" s="34"/>
      <c r="H502" s="34"/>
      <c r="I502"/>
    </row>
    <row r="503" spans="1:9" ht="12.75">
      <c r="A503" s="35"/>
      <c r="B503" s="36"/>
      <c r="C503" s="34"/>
      <c r="D503" s="34"/>
      <c r="E503" s="34"/>
      <c r="F503" s="34"/>
      <c r="G503" s="34"/>
      <c r="H503" s="34"/>
      <c r="I503"/>
    </row>
    <row r="504" spans="1:9" ht="12.75">
      <c r="A504" s="35"/>
      <c r="B504" s="36"/>
      <c r="C504" s="34"/>
      <c r="D504" s="34"/>
      <c r="E504" s="34"/>
      <c r="F504" s="34"/>
      <c r="G504" s="34"/>
      <c r="H504" s="34"/>
      <c r="I504"/>
    </row>
    <row r="505" spans="1:9" ht="12.75">
      <c r="A505" s="35"/>
      <c r="B505" s="36"/>
      <c r="C505" s="34"/>
      <c r="D505" s="34"/>
      <c r="E505" s="34"/>
      <c r="F505" s="34"/>
      <c r="G505" s="34"/>
      <c r="H505" s="34"/>
      <c r="I505"/>
    </row>
    <row r="506" spans="1:9" ht="12.75">
      <c r="A506" s="35"/>
      <c r="B506" s="36"/>
      <c r="C506" s="34"/>
      <c r="D506" s="34"/>
      <c r="E506" s="34"/>
      <c r="F506" s="34"/>
      <c r="G506" s="34"/>
      <c r="H506" s="34"/>
      <c r="I506"/>
    </row>
    <row r="507" spans="1:9" ht="12.75">
      <c r="A507" s="35"/>
      <c r="B507" s="36"/>
      <c r="C507" s="34"/>
      <c r="D507" s="34"/>
      <c r="E507" s="34"/>
      <c r="F507" s="34"/>
      <c r="G507" s="34"/>
      <c r="H507" s="34"/>
      <c r="I507"/>
    </row>
    <row r="508" spans="1:9" ht="12.75">
      <c r="A508" s="35"/>
      <c r="B508" s="36"/>
      <c r="C508" s="34"/>
      <c r="D508" s="34"/>
      <c r="E508" s="34"/>
      <c r="F508" s="34"/>
      <c r="G508" s="34"/>
      <c r="H508" s="34"/>
      <c r="I508"/>
    </row>
    <row r="509" spans="1:9" ht="12.75">
      <c r="A509" s="35"/>
      <c r="B509" s="36"/>
      <c r="C509" s="34"/>
      <c r="D509" s="34"/>
      <c r="E509" s="34"/>
      <c r="F509" s="34"/>
      <c r="G509" s="34"/>
      <c r="H509" s="34"/>
      <c r="I509"/>
    </row>
    <row r="510" spans="1:9" ht="12.75">
      <c r="A510" s="35"/>
      <c r="B510" s="36"/>
      <c r="C510" s="34"/>
      <c r="D510" s="34"/>
      <c r="E510" s="34"/>
      <c r="F510" s="34"/>
      <c r="G510" s="34"/>
      <c r="H510" s="34"/>
      <c r="I510"/>
    </row>
    <row r="511" spans="1:9" ht="12.75">
      <c r="A511" s="35"/>
      <c r="B511" s="36"/>
      <c r="C511" s="34"/>
      <c r="D511" s="34"/>
      <c r="E511" s="34"/>
      <c r="F511" s="34"/>
      <c r="G511" s="34"/>
      <c r="H511" s="34"/>
      <c r="I511"/>
    </row>
    <row r="512" spans="1:9" ht="12.75">
      <c r="A512" s="35"/>
      <c r="B512" s="36"/>
      <c r="C512" s="34"/>
      <c r="D512" s="34"/>
      <c r="E512" s="34"/>
      <c r="F512" s="34"/>
      <c r="G512" s="34"/>
      <c r="H512" s="34"/>
      <c r="I512"/>
    </row>
    <row r="513" spans="1:9" ht="12.75">
      <c r="A513" s="35"/>
      <c r="B513" s="36"/>
      <c r="C513" s="34"/>
      <c r="D513" s="34"/>
      <c r="E513" s="34"/>
      <c r="F513" s="34"/>
      <c r="G513" s="34"/>
      <c r="H513" s="34"/>
      <c r="I513"/>
    </row>
    <row r="514" spans="1:9" ht="12.75">
      <c r="A514" s="35"/>
      <c r="B514" s="36"/>
      <c r="C514" s="34"/>
      <c r="D514" s="34"/>
      <c r="E514" s="34"/>
      <c r="F514" s="34"/>
      <c r="G514" s="34"/>
      <c r="H514" s="34"/>
      <c r="I514"/>
    </row>
    <row r="515" spans="1:9" ht="12.75">
      <c r="A515" s="35"/>
      <c r="B515" s="36"/>
      <c r="C515" s="34"/>
      <c r="D515" s="34"/>
      <c r="E515" s="34"/>
      <c r="F515" s="34"/>
      <c r="G515" s="34"/>
      <c r="H515" s="34"/>
      <c r="I515"/>
    </row>
    <row r="516" spans="1:9" ht="12.75">
      <c r="A516" s="35"/>
      <c r="B516" s="36"/>
      <c r="C516" s="34"/>
      <c r="D516" s="34"/>
      <c r="E516" s="34"/>
      <c r="F516" s="34"/>
      <c r="G516" s="34"/>
      <c r="H516" s="34"/>
      <c r="I516"/>
    </row>
    <row r="517" spans="1:9" ht="12.75">
      <c r="A517" s="35"/>
      <c r="B517" s="36"/>
      <c r="C517" s="34"/>
      <c r="D517" s="34"/>
      <c r="E517" s="34"/>
      <c r="F517" s="34"/>
      <c r="G517" s="34"/>
      <c r="H517" s="34"/>
      <c r="I517"/>
    </row>
    <row r="518" spans="1:9" ht="12.75">
      <c r="A518" s="35"/>
      <c r="B518" s="36"/>
      <c r="C518" s="34"/>
      <c r="D518" s="34"/>
      <c r="E518" s="34"/>
      <c r="F518" s="34"/>
      <c r="G518" s="34"/>
      <c r="H518" s="34"/>
      <c r="I518"/>
    </row>
    <row r="519" spans="1:9" ht="12.75">
      <c r="A519" s="35"/>
      <c r="B519" s="36"/>
      <c r="C519" s="34"/>
      <c r="D519" s="34"/>
      <c r="E519" s="34"/>
      <c r="F519" s="34"/>
      <c r="G519" s="34"/>
      <c r="H519" s="34"/>
      <c r="I519"/>
    </row>
    <row r="520" spans="1:9" ht="12.75">
      <c r="A520" s="35"/>
      <c r="B520" s="36"/>
      <c r="C520" s="34"/>
      <c r="D520" s="34"/>
      <c r="E520" s="34"/>
      <c r="F520" s="34"/>
      <c r="G520" s="34"/>
      <c r="H520" s="34"/>
      <c r="I520"/>
    </row>
    <row r="521" spans="1:9" ht="12.75">
      <c r="A521" s="35"/>
      <c r="B521" s="36"/>
      <c r="C521" s="34"/>
      <c r="D521" s="34"/>
      <c r="E521" s="34"/>
      <c r="F521" s="34"/>
      <c r="G521" s="34"/>
      <c r="H521" s="34"/>
      <c r="I521"/>
    </row>
    <row r="522" spans="1:9" ht="12.75">
      <c r="A522" s="35"/>
      <c r="B522" s="36"/>
      <c r="C522" s="34"/>
      <c r="D522" s="34"/>
      <c r="E522" s="34"/>
      <c r="F522" s="34"/>
      <c r="G522" s="34"/>
      <c r="H522" s="34"/>
      <c r="I522"/>
    </row>
    <row r="523" spans="1:9" ht="12.75">
      <c r="A523" s="35"/>
      <c r="B523" s="36"/>
      <c r="C523" s="34"/>
      <c r="D523" s="34"/>
      <c r="E523" s="34"/>
      <c r="F523" s="34"/>
      <c r="G523" s="34"/>
      <c r="H523" s="34"/>
      <c r="I523"/>
    </row>
    <row r="524" spans="1:9" ht="12.75">
      <c r="A524" s="35"/>
      <c r="B524" s="36"/>
      <c r="C524" s="34"/>
      <c r="D524" s="34"/>
      <c r="E524" s="34"/>
      <c r="F524" s="34"/>
      <c r="G524" s="34"/>
      <c r="H524" s="34"/>
      <c r="I524"/>
    </row>
    <row r="525" spans="1:9" ht="12.75">
      <c r="A525" s="35"/>
      <c r="B525" s="36"/>
      <c r="C525" s="34"/>
      <c r="D525" s="34"/>
      <c r="E525" s="34"/>
      <c r="F525" s="34"/>
      <c r="G525" s="34"/>
      <c r="H525" s="34"/>
      <c r="I525"/>
    </row>
    <row r="526" spans="1:9" ht="12.75">
      <c r="A526" s="35"/>
      <c r="B526" s="36"/>
      <c r="C526" s="34"/>
      <c r="D526" s="34"/>
      <c r="E526" s="34"/>
      <c r="F526" s="34"/>
      <c r="G526" s="34"/>
      <c r="H526" s="34"/>
      <c r="I526"/>
    </row>
    <row r="527" spans="1:9" ht="12.75">
      <c r="A527" s="35"/>
      <c r="B527" s="36"/>
      <c r="C527" s="34"/>
      <c r="D527" s="34"/>
      <c r="E527" s="34"/>
      <c r="F527" s="34"/>
      <c r="G527" s="34"/>
      <c r="H527" s="34"/>
      <c r="I527"/>
    </row>
    <row r="528" spans="1:9" ht="12.75">
      <c r="A528" s="35"/>
      <c r="B528" s="36"/>
      <c r="C528" s="34"/>
      <c r="D528" s="34"/>
      <c r="E528" s="34"/>
      <c r="F528" s="34"/>
      <c r="G528" s="34"/>
      <c r="H528" s="34"/>
      <c r="I528"/>
    </row>
    <row r="529" spans="1:9" ht="12.75">
      <c r="A529" s="35"/>
      <c r="B529" s="36"/>
      <c r="C529" s="34"/>
      <c r="D529" s="34"/>
      <c r="E529" s="34"/>
      <c r="F529" s="34"/>
      <c r="G529" s="34"/>
      <c r="H529" s="34"/>
      <c r="I529"/>
    </row>
    <row r="530" spans="1:9" ht="12.75">
      <c r="A530" s="35"/>
      <c r="B530" s="36"/>
      <c r="C530" s="34"/>
      <c r="D530" s="34"/>
      <c r="E530" s="34"/>
      <c r="F530" s="34"/>
      <c r="G530" s="34"/>
      <c r="H530" s="34"/>
      <c r="I530"/>
    </row>
    <row r="531" spans="1:9" ht="12.75">
      <c r="A531" s="35"/>
      <c r="B531" s="36"/>
      <c r="C531" s="34"/>
      <c r="D531" s="34"/>
      <c r="E531" s="34"/>
      <c r="F531" s="34"/>
      <c r="G531" s="34"/>
      <c r="H531" s="34"/>
      <c r="I531"/>
    </row>
    <row r="532" spans="1:9" ht="12.75">
      <c r="A532" s="35"/>
      <c r="B532" s="36"/>
      <c r="C532" s="34"/>
      <c r="D532" s="34"/>
      <c r="E532" s="34"/>
      <c r="F532" s="34"/>
      <c r="G532" s="34"/>
      <c r="H532" s="34"/>
      <c r="I532"/>
    </row>
    <row r="533" spans="1:9" ht="12.75">
      <c r="A533" s="35"/>
      <c r="B533" s="36"/>
      <c r="C533" s="34"/>
      <c r="D533" s="34"/>
      <c r="E533" s="34"/>
      <c r="F533" s="34"/>
      <c r="G533" s="34"/>
      <c r="H533" s="34"/>
      <c r="I533"/>
    </row>
    <row r="534" spans="1:9" ht="12.75">
      <c r="A534" s="35"/>
      <c r="B534" s="36"/>
      <c r="C534" s="34"/>
      <c r="D534" s="34"/>
      <c r="E534" s="34"/>
      <c r="F534" s="34"/>
      <c r="G534" s="34"/>
      <c r="H534" s="34"/>
      <c r="I534"/>
    </row>
    <row r="535" spans="1:9" ht="12.75">
      <c r="A535" s="35"/>
      <c r="B535" s="36"/>
      <c r="C535" s="34"/>
      <c r="D535" s="34"/>
      <c r="E535" s="34"/>
      <c r="F535" s="34"/>
      <c r="G535" s="34"/>
      <c r="H535" s="34"/>
      <c r="I535"/>
    </row>
    <row r="536" spans="1:9" ht="12.75">
      <c r="A536" s="35"/>
      <c r="B536" s="36"/>
      <c r="C536" s="34"/>
      <c r="D536" s="34"/>
      <c r="E536" s="34"/>
      <c r="F536" s="34"/>
      <c r="G536" s="34"/>
      <c r="H536" s="34"/>
      <c r="I536"/>
    </row>
    <row r="537" spans="1:9" ht="12.75">
      <c r="A537" s="35"/>
      <c r="B537" s="36"/>
      <c r="C537" s="34"/>
      <c r="D537" s="34"/>
      <c r="E537" s="34"/>
      <c r="F537" s="34"/>
      <c r="G537" s="34"/>
      <c r="H537" s="34"/>
      <c r="I537"/>
    </row>
    <row r="538" spans="1:9" ht="12.75">
      <c r="A538" s="35"/>
      <c r="B538" s="36"/>
      <c r="C538" s="34"/>
      <c r="D538" s="34"/>
      <c r="E538" s="34"/>
      <c r="F538" s="34"/>
      <c r="G538" s="34"/>
      <c r="H538" s="34"/>
      <c r="I538"/>
    </row>
    <row r="539" spans="1:9" ht="12.75">
      <c r="A539" s="35"/>
      <c r="B539" s="36"/>
      <c r="C539" s="34"/>
      <c r="D539" s="34"/>
      <c r="E539" s="34"/>
      <c r="F539" s="34"/>
      <c r="G539" s="34"/>
      <c r="H539" s="34"/>
      <c r="I539"/>
    </row>
    <row r="540" spans="1:9" ht="12.75">
      <c r="A540" s="35"/>
      <c r="B540" s="36"/>
      <c r="C540" s="34"/>
      <c r="D540" s="34"/>
      <c r="E540" s="34"/>
      <c r="F540" s="34"/>
      <c r="G540" s="34"/>
      <c r="H540" s="34"/>
      <c r="I540"/>
    </row>
    <row r="541" spans="1:9" ht="12.75">
      <c r="A541" s="35"/>
      <c r="B541" s="36"/>
      <c r="C541" s="34"/>
      <c r="D541" s="34"/>
      <c r="E541" s="34"/>
      <c r="F541" s="34"/>
      <c r="G541" s="34"/>
      <c r="H541" s="34"/>
      <c r="I541"/>
    </row>
    <row r="542" spans="1:9" ht="12.75">
      <c r="A542" s="35"/>
      <c r="B542" s="36"/>
      <c r="C542" s="34"/>
      <c r="D542" s="34"/>
      <c r="E542" s="34"/>
      <c r="F542" s="34"/>
      <c r="G542" s="34"/>
      <c r="H542" s="34"/>
      <c r="I542"/>
    </row>
    <row r="543" spans="1:9" ht="12.75">
      <c r="A543" s="35"/>
      <c r="B543" s="36"/>
      <c r="C543" s="34"/>
      <c r="D543" s="34"/>
      <c r="E543" s="34"/>
      <c r="F543" s="34"/>
      <c r="G543" s="34"/>
      <c r="H543" s="34"/>
      <c r="I543"/>
    </row>
    <row r="544" spans="1:9" ht="12.75">
      <c r="A544" s="35"/>
      <c r="B544" s="36"/>
      <c r="C544" s="34"/>
      <c r="D544" s="34"/>
      <c r="E544" s="34"/>
      <c r="F544" s="34"/>
      <c r="G544" s="34"/>
      <c r="H544" s="34"/>
      <c r="I544"/>
    </row>
    <row r="545" spans="1:9" ht="12.75">
      <c r="A545" s="35"/>
      <c r="B545" s="36"/>
      <c r="C545" s="34"/>
      <c r="D545" s="34"/>
      <c r="E545" s="34"/>
      <c r="F545" s="34"/>
      <c r="G545" s="34"/>
      <c r="H545" s="34"/>
      <c r="I545"/>
    </row>
    <row r="546" spans="1:9" ht="12.75">
      <c r="A546" s="35"/>
      <c r="B546" s="36"/>
      <c r="C546" s="34"/>
      <c r="D546" s="34"/>
      <c r="E546" s="34"/>
      <c r="F546" s="34"/>
      <c r="G546" s="34"/>
      <c r="H546" s="34"/>
      <c r="I546"/>
    </row>
    <row r="547" spans="1:9" ht="12.75">
      <c r="A547" s="35"/>
      <c r="B547" s="36"/>
      <c r="C547" s="34"/>
      <c r="D547" s="34"/>
      <c r="E547" s="34"/>
      <c r="F547" s="34"/>
      <c r="G547" s="34"/>
      <c r="H547" s="34"/>
      <c r="I547"/>
    </row>
    <row r="548" spans="1:9" ht="12.75">
      <c r="A548" s="35"/>
      <c r="B548" s="36"/>
      <c r="C548" s="34"/>
      <c r="D548" s="34"/>
      <c r="E548" s="34"/>
      <c r="F548" s="34"/>
      <c r="G548" s="34"/>
      <c r="H548" s="34"/>
      <c r="I548"/>
    </row>
    <row r="549" spans="1:9" ht="12.75">
      <c r="A549" s="35"/>
      <c r="B549" s="36"/>
      <c r="C549" s="34"/>
      <c r="D549" s="34"/>
      <c r="E549" s="34"/>
      <c r="F549" s="34"/>
      <c r="G549" s="34"/>
      <c r="H549" s="34"/>
      <c r="I549"/>
    </row>
    <row r="550" spans="1:9" ht="12.75">
      <c r="A550" s="35"/>
      <c r="B550" s="36"/>
      <c r="C550" s="34"/>
      <c r="D550" s="34"/>
      <c r="E550" s="34"/>
      <c r="F550" s="34"/>
      <c r="G550" s="34"/>
      <c r="H550" s="34"/>
      <c r="I550"/>
    </row>
    <row r="551" spans="1:9" ht="12.75">
      <c r="A551" s="35"/>
      <c r="B551" s="36"/>
      <c r="C551" s="34"/>
      <c r="D551" s="34"/>
      <c r="E551" s="34"/>
      <c r="F551" s="34"/>
      <c r="G551" s="34"/>
      <c r="H551" s="34"/>
      <c r="I551"/>
    </row>
    <row r="552" spans="1:9" ht="12.75">
      <c r="A552" s="35"/>
      <c r="B552" s="36"/>
      <c r="C552" s="34"/>
      <c r="D552" s="34"/>
      <c r="E552" s="34"/>
      <c r="F552" s="34"/>
      <c r="G552" s="34"/>
      <c r="H552" s="34"/>
      <c r="I552"/>
    </row>
    <row r="553" spans="1:9" ht="12.75">
      <c r="A553" s="35"/>
      <c r="B553" s="36"/>
      <c r="C553" s="34"/>
      <c r="D553" s="34"/>
      <c r="E553" s="34"/>
      <c r="F553" s="34"/>
      <c r="G553" s="34"/>
      <c r="H553" s="34"/>
      <c r="I553"/>
    </row>
    <row r="554" spans="1:9" ht="12.75">
      <c r="A554" s="35"/>
      <c r="B554" s="36"/>
      <c r="C554" s="34"/>
      <c r="D554" s="34"/>
      <c r="E554" s="34"/>
      <c r="F554" s="34"/>
      <c r="G554" s="34"/>
      <c r="H554" s="34"/>
      <c r="I554"/>
    </row>
    <row r="555" spans="1:9" ht="12.75">
      <c r="A555" s="35"/>
      <c r="B555" s="36"/>
      <c r="C555" s="34"/>
      <c r="D555" s="34"/>
      <c r="E555" s="34"/>
      <c r="F555" s="34"/>
      <c r="G555" s="34"/>
      <c r="H555" s="34"/>
      <c r="I555"/>
    </row>
    <row r="556" spans="1:9" ht="12.75">
      <c r="A556" s="35"/>
      <c r="B556" s="36"/>
      <c r="C556" s="34"/>
      <c r="D556" s="34"/>
      <c r="E556" s="34"/>
      <c r="F556" s="34"/>
      <c r="G556" s="34"/>
      <c r="H556" s="34"/>
      <c r="I556"/>
    </row>
    <row r="557" spans="1:9" ht="12.75">
      <c r="A557" s="35"/>
      <c r="B557" s="36"/>
      <c r="C557" s="34"/>
      <c r="D557" s="34"/>
      <c r="E557" s="34"/>
      <c r="F557" s="34"/>
      <c r="G557" s="34"/>
      <c r="H557" s="34"/>
      <c r="I557"/>
    </row>
    <row r="558" spans="1:9" ht="12.75">
      <c r="A558" s="35"/>
      <c r="B558" s="36"/>
      <c r="C558" s="34"/>
      <c r="D558" s="34"/>
      <c r="E558" s="34"/>
      <c r="F558" s="34"/>
      <c r="G558" s="34"/>
      <c r="H558" s="34"/>
      <c r="I558"/>
    </row>
    <row r="559" spans="1:9" ht="12.75">
      <c r="A559" s="35"/>
      <c r="B559" s="36"/>
      <c r="C559" s="34"/>
      <c r="D559" s="34"/>
      <c r="E559" s="34"/>
      <c r="F559" s="34"/>
      <c r="G559" s="34"/>
      <c r="H559" s="34"/>
      <c r="I559"/>
    </row>
    <row r="560" spans="1:9" ht="12.75">
      <c r="A560" s="35"/>
      <c r="B560" s="36"/>
      <c r="C560" s="34"/>
      <c r="D560" s="34"/>
      <c r="E560" s="34"/>
      <c r="F560" s="34"/>
      <c r="G560" s="34"/>
      <c r="H560" s="34"/>
      <c r="I560"/>
    </row>
    <row r="561" spans="1:9" ht="12.75">
      <c r="A561" s="35"/>
      <c r="B561" s="36"/>
      <c r="C561" s="34"/>
      <c r="D561" s="34"/>
      <c r="E561" s="34"/>
      <c r="F561" s="34"/>
      <c r="G561" s="34"/>
      <c r="H561" s="34"/>
      <c r="I561"/>
    </row>
    <row r="562" spans="1:9" ht="12.75">
      <c r="A562" s="35"/>
      <c r="B562" s="36"/>
      <c r="C562" s="34"/>
      <c r="D562" s="34"/>
      <c r="E562" s="34"/>
      <c r="F562" s="34"/>
      <c r="G562" s="34"/>
      <c r="H562" s="34"/>
      <c r="I562"/>
    </row>
    <row r="563" spans="1:9" ht="12.75">
      <c r="A563" s="35"/>
      <c r="B563" s="36"/>
      <c r="C563" s="34"/>
      <c r="D563" s="34"/>
      <c r="E563" s="34"/>
      <c r="F563" s="34"/>
      <c r="G563" s="34"/>
      <c r="H563" s="34"/>
      <c r="I563"/>
    </row>
    <row r="564" spans="1:9" ht="12.75">
      <c r="A564" s="35"/>
      <c r="B564" s="36"/>
      <c r="C564" s="34"/>
      <c r="D564" s="34"/>
      <c r="E564" s="34"/>
      <c r="F564" s="34"/>
      <c r="G564" s="34"/>
      <c r="H564" s="34"/>
      <c r="I564"/>
    </row>
    <row r="565" spans="1:9" ht="12.75">
      <c r="A565" s="35"/>
      <c r="B565" s="36"/>
      <c r="C565" s="34"/>
      <c r="D565" s="34"/>
      <c r="E565" s="34"/>
      <c r="F565" s="34"/>
      <c r="G565" s="34"/>
      <c r="H565" s="34"/>
      <c r="I565"/>
    </row>
    <row r="566" spans="1:9" ht="12.75">
      <c r="A566" s="35"/>
      <c r="B566" s="36"/>
      <c r="C566" s="34"/>
      <c r="D566" s="34"/>
      <c r="E566" s="34"/>
      <c r="F566" s="34"/>
      <c r="G566" s="34"/>
      <c r="H566" s="34"/>
      <c r="I566"/>
    </row>
    <row r="567" spans="1:9" ht="12.75">
      <c r="A567" s="35"/>
      <c r="B567" s="36"/>
      <c r="C567" s="34"/>
      <c r="D567" s="34"/>
      <c r="E567" s="34"/>
      <c r="F567" s="34"/>
      <c r="G567" s="34"/>
      <c r="H567" s="34"/>
      <c r="I567"/>
    </row>
    <row r="568" spans="1:9" ht="12.75">
      <c r="A568" s="35"/>
      <c r="B568" s="36"/>
      <c r="C568" s="34"/>
      <c r="D568" s="34"/>
      <c r="E568" s="34"/>
      <c r="F568" s="34"/>
      <c r="G568" s="34"/>
      <c r="H568" s="34"/>
      <c r="I568"/>
    </row>
    <row r="569" spans="1:9" ht="12.75">
      <c r="A569" s="35"/>
      <c r="B569" s="36"/>
      <c r="C569" s="34"/>
      <c r="D569" s="34"/>
      <c r="E569" s="34"/>
      <c r="F569" s="34"/>
      <c r="G569" s="34"/>
      <c r="H569" s="34"/>
      <c r="I569"/>
    </row>
    <row r="570" spans="1:9" ht="12.75">
      <c r="A570" s="35"/>
      <c r="B570" s="36"/>
      <c r="C570" s="34"/>
      <c r="D570" s="34"/>
      <c r="E570" s="34"/>
      <c r="F570" s="34"/>
      <c r="G570" s="34"/>
      <c r="H570" s="34"/>
      <c r="I570"/>
    </row>
    <row r="571" spans="1:9" ht="12.75">
      <c r="A571" s="35"/>
      <c r="B571" s="36"/>
      <c r="C571" s="34"/>
      <c r="D571" s="34"/>
      <c r="E571" s="34"/>
      <c r="F571" s="34"/>
      <c r="G571" s="34"/>
      <c r="H571" s="34"/>
      <c r="I571"/>
    </row>
    <row r="572" spans="1:9" ht="12.75">
      <c r="A572" s="35"/>
      <c r="B572" s="36"/>
      <c r="C572" s="34"/>
      <c r="D572" s="34"/>
      <c r="E572" s="34"/>
      <c r="F572" s="34"/>
      <c r="G572" s="34"/>
      <c r="H572" s="34"/>
      <c r="I572"/>
    </row>
    <row r="573" spans="1:9" ht="12.75">
      <c r="A573" s="35"/>
      <c r="B573" s="36"/>
      <c r="C573" s="34"/>
      <c r="D573" s="34"/>
      <c r="E573" s="34"/>
      <c r="F573" s="34"/>
      <c r="G573" s="34"/>
      <c r="H573" s="34"/>
      <c r="I573"/>
    </row>
    <row r="574" spans="1:9" ht="12.75">
      <c r="A574" s="35"/>
      <c r="B574" s="36"/>
      <c r="C574" s="34"/>
      <c r="D574" s="34"/>
      <c r="E574" s="34"/>
      <c r="F574" s="34"/>
      <c r="G574" s="34"/>
      <c r="H574" s="34"/>
      <c r="I574"/>
    </row>
    <row r="575" spans="1:9" ht="12.75">
      <c r="A575" s="35"/>
      <c r="B575" s="36"/>
      <c r="C575" s="34"/>
      <c r="D575" s="34"/>
      <c r="E575" s="34"/>
      <c r="F575" s="34"/>
      <c r="G575" s="34"/>
      <c r="H575" s="34"/>
      <c r="I575"/>
    </row>
    <row r="576" spans="1:9" ht="12.75">
      <c r="A576" s="35"/>
      <c r="B576" s="36"/>
      <c r="C576" s="34"/>
      <c r="D576" s="34"/>
      <c r="E576" s="34"/>
      <c r="F576" s="34"/>
      <c r="G576" s="34"/>
      <c r="H576" s="34"/>
      <c r="I576"/>
    </row>
    <row r="577" spans="1:9" ht="12.75">
      <c r="A577" s="35"/>
      <c r="B577" s="36"/>
      <c r="C577" s="34"/>
      <c r="D577" s="34"/>
      <c r="E577" s="34"/>
      <c r="F577" s="34"/>
      <c r="G577" s="34"/>
      <c r="H577" s="34"/>
      <c r="I577"/>
    </row>
    <row r="578" spans="1:9" ht="12.75">
      <c r="A578" s="35"/>
      <c r="B578" s="36"/>
      <c r="C578" s="34"/>
      <c r="D578" s="34"/>
      <c r="E578" s="34"/>
      <c r="F578" s="34"/>
      <c r="G578" s="34"/>
      <c r="H578" s="34"/>
      <c r="I578"/>
    </row>
    <row r="579" spans="1:9" ht="12.75">
      <c r="A579" s="35"/>
      <c r="B579" s="36"/>
      <c r="C579" s="34"/>
      <c r="D579" s="34"/>
      <c r="E579" s="34"/>
      <c r="F579" s="34"/>
      <c r="G579" s="34"/>
      <c r="H579" s="34"/>
      <c r="I579"/>
    </row>
    <row r="580" spans="1:9" ht="12.75">
      <c r="A580" s="35"/>
      <c r="B580" s="36"/>
      <c r="C580" s="34"/>
      <c r="D580" s="34"/>
      <c r="E580" s="34"/>
      <c r="F580" s="34"/>
      <c r="G580" s="34"/>
      <c r="H580" s="34"/>
      <c r="I580"/>
    </row>
    <row r="581" spans="1:9" ht="12.75">
      <c r="A581" s="35"/>
      <c r="B581" s="36"/>
      <c r="C581" s="34"/>
      <c r="D581" s="34"/>
      <c r="E581" s="34"/>
      <c r="F581" s="34"/>
      <c r="G581" s="34"/>
      <c r="H581" s="34"/>
      <c r="I581"/>
    </row>
    <row r="582" spans="1:9" ht="12.75">
      <c r="A582" s="35"/>
      <c r="B582" s="36"/>
      <c r="C582" s="34"/>
      <c r="D582" s="34"/>
      <c r="E582" s="34"/>
      <c r="F582" s="34"/>
      <c r="G582" s="34"/>
      <c r="H582" s="34"/>
      <c r="I582"/>
    </row>
    <row r="583" spans="1:9" ht="12.75">
      <c r="A583" s="35"/>
      <c r="B583" s="36"/>
      <c r="C583" s="34"/>
      <c r="D583" s="34"/>
      <c r="E583" s="34"/>
      <c r="F583" s="34"/>
      <c r="G583" s="34"/>
      <c r="H583" s="34"/>
      <c r="I583"/>
    </row>
    <row r="584" spans="1:9" ht="12.75">
      <c r="A584" s="35"/>
      <c r="B584" s="36"/>
      <c r="C584" s="34"/>
      <c r="D584" s="34"/>
      <c r="E584" s="34"/>
      <c r="F584" s="34"/>
      <c r="G584" s="34"/>
      <c r="H584" s="34"/>
      <c r="I584"/>
    </row>
    <row r="585" spans="1:9" ht="12.75">
      <c r="A585" s="35"/>
      <c r="B585" s="36"/>
      <c r="C585" s="34"/>
      <c r="D585" s="34"/>
      <c r="E585" s="34"/>
      <c r="F585" s="34"/>
      <c r="G585" s="34"/>
      <c r="H585" s="34"/>
      <c r="I585"/>
    </row>
    <row r="586" spans="1:9" ht="12.75">
      <c r="A586" s="35"/>
      <c r="B586" s="36"/>
      <c r="C586" s="34"/>
      <c r="D586" s="34"/>
      <c r="E586" s="34"/>
      <c r="F586" s="34"/>
      <c r="G586" s="34"/>
      <c r="H586" s="34"/>
      <c r="I586"/>
    </row>
    <row r="587" spans="1:9" ht="12.75">
      <c r="A587" s="35"/>
      <c r="B587" s="36"/>
      <c r="C587" s="34"/>
      <c r="D587" s="34"/>
      <c r="E587" s="34"/>
      <c r="F587" s="34"/>
      <c r="G587" s="34"/>
      <c r="H587" s="34"/>
      <c r="I587"/>
    </row>
    <row r="588" spans="1:9" ht="12.75">
      <c r="A588" s="35"/>
      <c r="B588" s="36"/>
      <c r="C588" s="34"/>
      <c r="D588" s="34"/>
      <c r="E588" s="34"/>
      <c r="F588" s="34"/>
      <c r="G588" s="34"/>
      <c r="H588" s="34"/>
      <c r="I588"/>
    </row>
    <row r="589" spans="1:9" ht="12.75">
      <c r="A589" s="35"/>
      <c r="B589" s="36"/>
      <c r="C589" s="34"/>
      <c r="D589" s="34"/>
      <c r="E589" s="34"/>
      <c r="F589" s="34"/>
      <c r="G589" s="34"/>
      <c r="H589" s="34"/>
      <c r="I589"/>
    </row>
    <row r="590" spans="1:9" ht="12.75">
      <c r="A590" s="35"/>
      <c r="B590" s="36"/>
      <c r="C590" s="34"/>
      <c r="D590" s="34"/>
      <c r="E590" s="34"/>
      <c r="F590" s="34"/>
      <c r="G590" s="34"/>
      <c r="H590" s="34"/>
      <c r="I590"/>
    </row>
    <row r="591" spans="1:9" ht="12.75">
      <c r="A591" s="35"/>
      <c r="B591" s="36"/>
      <c r="C591" s="34"/>
      <c r="D591" s="34"/>
      <c r="E591" s="34"/>
      <c r="F591" s="34"/>
      <c r="G591" s="34"/>
      <c r="H591" s="34"/>
      <c r="I591"/>
    </row>
    <row r="592" spans="1:9" ht="12.75">
      <c r="A592" s="35"/>
      <c r="B592" s="36"/>
      <c r="C592" s="34"/>
      <c r="D592" s="34"/>
      <c r="E592" s="34"/>
      <c r="F592" s="34"/>
      <c r="G592" s="34"/>
      <c r="H592" s="34"/>
      <c r="I592"/>
    </row>
    <row r="593" spans="1:9" ht="12.75">
      <c r="A593" s="35"/>
      <c r="B593" s="36"/>
      <c r="C593" s="34"/>
      <c r="D593" s="34"/>
      <c r="E593" s="34"/>
      <c r="F593" s="34"/>
      <c r="G593" s="34"/>
      <c r="H593" s="34"/>
      <c r="I593"/>
    </row>
    <row r="594" spans="1:9" ht="12.75">
      <c r="A594" s="35"/>
      <c r="B594" s="36"/>
      <c r="C594" s="34"/>
      <c r="D594" s="34"/>
      <c r="E594" s="34"/>
      <c r="F594" s="34"/>
      <c r="G594" s="34"/>
      <c r="H594" s="34"/>
      <c r="I594"/>
    </row>
    <row r="595" spans="1:9" ht="12.75">
      <c r="A595" s="35"/>
      <c r="B595" s="36"/>
      <c r="C595" s="34"/>
      <c r="D595" s="34"/>
      <c r="E595" s="34"/>
      <c r="F595" s="34"/>
      <c r="G595" s="34"/>
      <c r="H595" s="34"/>
      <c r="I595"/>
    </row>
    <row r="596" spans="1:9" ht="12.75">
      <c r="A596" s="35"/>
      <c r="B596" s="36"/>
      <c r="C596" s="34"/>
      <c r="D596" s="34"/>
      <c r="E596" s="34"/>
      <c r="F596" s="34"/>
      <c r="G596" s="34"/>
      <c r="H596" s="34"/>
      <c r="I596"/>
    </row>
    <row r="597" spans="1:9" ht="12.75">
      <c r="A597" s="35"/>
      <c r="B597" s="36"/>
      <c r="C597" s="34"/>
      <c r="D597" s="34"/>
      <c r="E597" s="34"/>
      <c r="F597" s="34"/>
      <c r="G597" s="34"/>
      <c r="H597" s="34"/>
      <c r="I597"/>
    </row>
    <row r="598" spans="1:9" ht="12.75">
      <c r="A598" s="35"/>
      <c r="B598" s="36"/>
      <c r="C598" s="34"/>
      <c r="D598" s="34"/>
      <c r="E598" s="34"/>
      <c r="F598" s="34"/>
      <c r="G598" s="34"/>
      <c r="H598" s="34"/>
      <c r="I598"/>
    </row>
    <row r="599" spans="1:9" ht="12.75">
      <c r="A599" s="35"/>
      <c r="B599" s="36"/>
      <c r="C599" s="34"/>
      <c r="D599" s="34"/>
      <c r="E599" s="34"/>
      <c r="F599" s="34"/>
      <c r="G599" s="34"/>
      <c r="H599" s="34"/>
      <c r="I599"/>
    </row>
    <row r="600" spans="1:9" ht="12.75">
      <c r="A600" s="35"/>
      <c r="B600" s="36"/>
      <c r="C600" s="34"/>
      <c r="D600" s="34"/>
      <c r="E600" s="34"/>
      <c r="F600" s="34"/>
      <c r="G600" s="34"/>
      <c r="H600" s="34"/>
      <c r="I600"/>
    </row>
    <row r="601" spans="1:9" ht="12.75">
      <c r="A601" s="35"/>
      <c r="B601" s="36"/>
      <c r="C601" s="34"/>
      <c r="D601" s="34"/>
      <c r="E601" s="34"/>
      <c r="F601" s="34"/>
      <c r="G601" s="34"/>
      <c r="H601" s="34"/>
      <c r="I601"/>
    </row>
    <row r="602" spans="1:9" ht="12.75">
      <c r="A602" s="35"/>
      <c r="B602" s="36"/>
      <c r="C602" s="34"/>
      <c r="D602" s="34"/>
      <c r="E602" s="34"/>
      <c r="F602" s="34"/>
      <c r="G602" s="34"/>
      <c r="H602" s="34"/>
      <c r="I602"/>
    </row>
    <row r="603" spans="1:9" ht="12.75">
      <c r="A603" s="35"/>
      <c r="B603" s="36"/>
      <c r="C603" s="34"/>
      <c r="D603" s="34"/>
      <c r="E603" s="34"/>
      <c r="F603" s="34"/>
      <c r="G603" s="34"/>
      <c r="H603" s="34"/>
      <c r="I603"/>
    </row>
    <row r="604" spans="1:9" ht="12.75">
      <c r="A604" s="35"/>
      <c r="B604" s="36"/>
      <c r="C604" s="34"/>
      <c r="D604" s="34"/>
      <c r="E604" s="34"/>
      <c r="F604" s="34"/>
      <c r="G604" s="34"/>
      <c r="H604" s="34"/>
      <c r="I604"/>
    </row>
    <row r="605" spans="1:9" ht="12.75">
      <c r="A605" s="35"/>
      <c r="B605" s="36"/>
      <c r="C605" s="34"/>
      <c r="D605" s="34"/>
      <c r="E605" s="34"/>
      <c r="F605" s="34"/>
      <c r="G605" s="34"/>
      <c r="H605" s="34"/>
      <c r="I605"/>
    </row>
    <row r="606" spans="1:9" ht="12.75">
      <c r="A606" s="35"/>
      <c r="B606" s="36"/>
      <c r="C606" s="34"/>
      <c r="D606" s="34"/>
      <c r="E606" s="34"/>
      <c r="F606" s="34"/>
      <c r="G606" s="34"/>
      <c r="H606" s="34"/>
      <c r="I606"/>
    </row>
    <row r="607" spans="1:9" ht="12.75">
      <c r="A607" s="35"/>
      <c r="B607" s="36"/>
      <c r="C607" s="34"/>
      <c r="D607" s="34"/>
      <c r="E607" s="34"/>
      <c r="F607" s="34"/>
      <c r="G607" s="34"/>
      <c r="H607" s="34"/>
      <c r="I607"/>
    </row>
    <row r="608" spans="1:9" ht="12.75">
      <c r="A608" s="35"/>
      <c r="B608" s="36"/>
      <c r="C608" s="34"/>
      <c r="D608" s="34"/>
      <c r="E608" s="34"/>
      <c r="F608" s="34"/>
      <c r="G608" s="34"/>
      <c r="H608" s="34"/>
      <c r="I608"/>
    </row>
    <row r="609" spans="1:9" ht="12.75">
      <c r="A609" s="35"/>
      <c r="B609" s="36"/>
      <c r="C609" s="34"/>
      <c r="D609" s="34"/>
      <c r="E609" s="34"/>
      <c r="F609" s="34"/>
      <c r="G609" s="34"/>
      <c r="H609" s="34"/>
      <c r="I609"/>
    </row>
    <row r="610" spans="1:9" ht="12.75">
      <c r="A610" s="35"/>
      <c r="B610" s="36"/>
      <c r="C610" s="34"/>
      <c r="D610" s="34"/>
      <c r="E610" s="34"/>
      <c r="F610" s="34"/>
      <c r="G610" s="34"/>
      <c r="H610" s="34"/>
      <c r="I610"/>
    </row>
    <row r="611" spans="1:9" ht="12.75">
      <c r="A611" s="35"/>
      <c r="B611" s="36"/>
      <c r="C611" s="34"/>
      <c r="D611" s="34"/>
      <c r="E611" s="34"/>
      <c r="F611" s="34"/>
      <c r="G611" s="34"/>
      <c r="H611" s="34"/>
      <c r="I611"/>
    </row>
    <row r="612" spans="1:9" ht="12.75">
      <c r="A612" s="35"/>
      <c r="B612" s="36"/>
      <c r="C612" s="34"/>
      <c r="D612" s="34"/>
      <c r="E612" s="34"/>
      <c r="F612" s="34"/>
      <c r="G612" s="34"/>
      <c r="H612" s="34"/>
      <c r="I612"/>
    </row>
    <row r="613" spans="1:9" ht="12.75">
      <c r="A613" s="35"/>
      <c r="B613" s="36"/>
      <c r="C613" s="34"/>
      <c r="D613" s="34"/>
      <c r="E613" s="34"/>
      <c r="F613" s="34"/>
      <c r="G613" s="34"/>
      <c r="H613" s="34"/>
      <c r="I613"/>
    </row>
    <row r="614" spans="1:9" ht="12.75">
      <c r="A614" s="35"/>
      <c r="B614" s="36"/>
      <c r="C614" s="34"/>
      <c r="D614" s="34"/>
      <c r="E614" s="34"/>
      <c r="F614" s="34"/>
      <c r="G614" s="34"/>
      <c r="H614" s="34"/>
      <c r="I614"/>
    </row>
    <row r="615" spans="1:9" ht="12.75">
      <c r="A615" s="35"/>
      <c r="B615" s="36"/>
      <c r="C615" s="34"/>
      <c r="D615" s="34"/>
      <c r="E615" s="34"/>
      <c r="F615" s="34"/>
      <c r="G615" s="34"/>
      <c r="H615" s="34"/>
      <c r="I615"/>
    </row>
    <row r="616" spans="1:9" ht="12.75">
      <c r="A616" s="35"/>
      <c r="B616" s="36"/>
      <c r="C616" s="34"/>
      <c r="D616" s="34"/>
      <c r="E616" s="34"/>
      <c r="F616" s="34"/>
      <c r="G616" s="34"/>
      <c r="H616" s="34"/>
      <c r="I616"/>
    </row>
    <row r="617" spans="1:9" ht="12.75">
      <c r="A617" s="35"/>
      <c r="B617" s="36"/>
      <c r="C617" s="34"/>
      <c r="D617" s="34"/>
      <c r="E617" s="34"/>
      <c r="F617" s="34"/>
      <c r="G617" s="34"/>
      <c r="H617" s="34"/>
      <c r="I617"/>
    </row>
    <row r="618" spans="1:9" ht="12.75">
      <c r="A618" s="35"/>
      <c r="B618" s="36"/>
      <c r="C618" s="34"/>
      <c r="D618" s="34"/>
      <c r="E618" s="34"/>
      <c r="F618" s="34"/>
      <c r="G618" s="34"/>
      <c r="H618" s="34"/>
      <c r="I618"/>
    </row>
    <row r="619" spans="1:9" ht="12.75">
      <c r="A619" s="35"/>
      <c r="B619" s="36"/>
      <c r="C619" s="34"/>
      <c r="D619" s="34"/>
      <c r="E619" s="34"/>
      <c r="F619" s="34"/>
      <c r="G619" s="34"/>
      <c r="H619" s="34"/>
      <c r="I619"/>
    </row>
    <row r="620" spans="1:9" ht="12.75">
      <c r="A620" s="35"/>
      <c r="B620" s="36"/>
      <c r="C620" s="34"/>
      <c r="D620" s="34"/>
      <c r="E620" s="34"/>
      <c r="F620" s="34"/>
      <c r="G620" s="34"/>
      <c r="H620" s="34"/>
      <c r="I620"/>
    </row>
    <row r="621" spans="1:9" ht="12.75">
      <c r="A621" s="35"/>
      <c r="B621" s="36"/>
      <c r="C621" s="34"/>
      <c r="D621" s="34"/>
      <c r="E621" s="34"/>
      <c r="F621" s="34"/>
      <c r="G621" s="34"/>
      <c r="H621" s="34"/>
      <c r="I621"/>
    </row>
    <row r="622" spans="1:9" ht="12.75">
      <c r="A622" s="35"/>
      <c r="B622" s="36"/>
      <c r="C622" s="34"/>
      <c r="D622" s="34"/>
      <c r="E622" s="34"/>
      <c r="F622" s="34"/>
      <c r="G622" s="34"/>
      <c r="H622" s="34"/>
      <c r="I622"/>
    </row>
    <row r="623" spans="1:9" ht="12.75">
      <c r="A623" s="35"/>
      <c r="B623" s="36"/>
      <c r="C623" s="34"/>
      <c r="D623" s="34"/>
      <c r="E623" s="34"/>
      <c r="F623" s="34"/>
      <c r="G623" s="34"/>
      <c r="H623" s="34"/>
      <c r="I623"/>
    </row>
    <row r="624" spans="1:9" ht="12.75">
      <c r="A624" s="35"/>
      <c r="B624" s="36"/>
      <c r="C624" s="34"/>
      <c r="D624" s="34"/>
      <c r="E624" s="34"/>
      <c r="F624" s="34"/>
      <c r="G624" s="34"/>
      <c r="H624" s="34"/>
      <c r="I624"/>
    </row>
    <row r="625" spans="1:9" ht="12.75">
      <c r="A625" s="35"/>
      <c r="B625" s="36"/>
      <c r="C625" s="34"/>
      <c r="D625" s="34"/>
      <c r="E625" s="34"/>
      <c r="F625" s="34"/>
      <c r="G625" s="34"/>
      <c r="H625" s="34"/>
      <c r="I625"/>
    </row>
    <row r="626" spans="1:9" ht="12.75">
      <c r="A626" s="35"/>
      <c r="B626" s="36"/>
      <c r="C626" s="34"/>
      <c r="D626" s="34"/>
      <c r="E626" s="34"/>
      <c r="F626" s="34"/>
      <c r="G626" s="34"/>
      <c r="H626" s="34"/>
      <c r="I626"/>
    </row>
    <row r="627" spans="1:9" ht="12.75">
      <c r="A627" s="35"/>
      <c r="B627" s="36"/>
      <c r="C627" s="34"/>
      <c r="D627" s="34"/>
      <c r="E627" s="34"/>
      <c r="F627" s="34"/>
      <c r="G627" s="34"/>
      <c r="H627" s="34"/>
      <c r="I627"/>
    </row>
    <row r="628" spans="1:9" ht="12.75">
      <c r="A628" s="35"/>
      <c r="B628" s="36"/>
      <c r="C628" s="34"/>
      <c r="D628" s="34"/>
      <c r="E628" s="34"/>
      <c r="F628" s="34"/>
      <c r="G628" s="34"/>
      <c r="H628" s="34"/>
      <c r="I628"/>
    </row>
    <row r="629" spans="1:9" ht="12.75">
      <c r="A629" s="35"/>
      <c r="B629" s="36"/>
      <c r="C629" s="34"/>
      <c r="D629" s="34"/>
      <c r="E629" s="34"/>
      <c r="F629" s="34"/>
      <c r="G629" s="34"/>
      <c r="H629" s="34"/>
      <c r="I629"/>
    </row>
    <row r="630" spans="1:9" ht="12.75">
      <c r="A630" s="35"/>
      <c r="B630" s="36"/>
      <c r="C630" s="34"/>
      <c r="D630" s="34"/>
      <c r="E630" s="34"/>
      <c r="F630" s="34"/>
      <c r="G630" s="34"/>
      <c r="H630" s="34"/>
      <c r="I630"/>
    </row>
    <row r="631" spans="1:9" ht="12.75">
      <c r="A631" s="35"/>
      <c r="B631" s="36"/>
      <c r="C631" s="34"/>
      <c r="D631" s="34"/>
      <c r="E631" s="34"/>
      <c r="F631" s="34"/>
      <c r="G631" s="34"/>
      <c r="H631" s="34"/>
      <c r="I631"/>
    </row>
    <row r="632" spans="1:9" ht="12.75">
      <c r="A632" s="35"/>
      <c r="B632" s="36"/>
      <c r="C632" s="34"/>
      <c r="D632" s="34"/>
      <c r="E632" s="34"/>
      <c r="F632" s="34"/>
      <c r="G632" s="34"/>
      <c r="H632" s="34"/>
      <c r="I632"/>
    </row>
    <row r="633" spans="1:9" ht="12.75">
      <c r="A633" s="35"/>
      <c r="B633" s="36"/>
      <c r="C633" s="34"/>
      <c r="D633" s="34"/>
      <c r="E633" s="34"/>
      <c r="F633" s="34"/>
      <c r="G633" s="34"/>
      <c r="H633" s="34"/>
      <c r="I633"/>
    </row>
    <row r="634" spans="1:9" ht="12.75">
      <c r="A634" s="35"/>
      <c r="B634" s="36"/>
      <c r="C634" s="34"/>
      <c r="D634" s="34"/>
      <c r="E634" s="34"/>
      <c r="F634" s="34"/>
      <c r="G634" s="34"/>
      <c r="H634" s="34"/>
      <c r="I634"/>
    </row>
    <row r="635" spans="1:9" ht="12.75">
      <c r="A635" s="35"/>
      <c r="B635" s="36"/>
      <c r="C635" s="34"/>
      <c r="D635" s="34"/>
      <c r="E635" s="34"/>
      <c r="F635" s="34"/>
      <c r="G635" s="34"/>
      <c r="H635" s="34"/>
      <c r="I635"/>
    </row>
    <row r="636" spans="1:9" ht="12.75">
      <c r="A636" s="35"/>
      <c r="B636" s="36"/>
      <c r="C636" s="34"/>
      <c r="D636" s="34"/>
      <c r="E636" s="34"/>
      <c r="F636" s="34"/>
      <c r="G636" s="34"/>
      <c r="H636" s="34"/>
      <c r="I636"/>
    </row>
    <row r="637" spans="1:9" ht="12.75">
      <c r="A637" s="35"/>
      <c r="B637" s="36"/>
      <c r="C637" s="34"/>
      <c r="D637" s="34"/>
      <c r="E637" s="34"/>
      <c r="F637" s="34"/>
      <c r="G637" s="34"/>
      <c r="H637" s="34"/>
      <c r="I637"/>
    </row>
    <row r="638" spans="1:9" ht="12.75">
      <c r="A638" s="35"/>
      <c r="B638" s="36"/>
      <c r="C638" s="34"/>
      <c r="D638" s="34"/>
      <c r="E638" s="34"/>
      <c r="F638" s="34"/>
      <c r="G638" s="34"/>
      <c r="H638" s="34"/>
      <c r="I638"/>
    </row>
    <row r="639" spans="1:9" ht="12.75">
      <c r="A639" s="35"/>
      <c r="B639" s="36"/>
      <c r="C639" s="34"/>
      <c r="D639" s="34"/>
      <c r="E639" s="34"/>
      <c r="F639" s="34"/>
      <c r="G639" s="34"/>
      <c r="H639" s="34"/>
      <c r="I639"/>
    </row>
    <row r="640" spans="1:9" ht="12.75">
      <c r="A640" s="35"/>
      <c r="B640" s="36"/>
      <c r="C640" s="34"/>
      <c r="D640" s="34"/>
      <c r="E640" s="34"/>
      <c r="F640" s="34"/>
      <c r="G640" s="34"/>
      <c r="H640" s="34"/>
      <c r="I640"/>
    </row>
    <row r="641" spans="1:9" ht="12.75">
      <c r="A641" s="35"/>
      <c r="B641" s="36"/>
      <c r="C641" s="34"/>
      <c r="D641" s="34"/>
      <c r="E641" s="34"/>
      <c r="F641" s="34"/>
      <c r="G641" s="34"/>
      <c r="H641" s="34"/>
      <c r="I641"/>
    </row>
    <row r="642" spans="1:9" ht="12.75">
      <c r="A642" s="35"/>
      <c r="B642" s="36"/>
      <c r="C642" s="34"/>
      <c r="D642" s="34"/>
      <c r="E642" s="34"/>
      <c r="F642" s="34"/>
      <c r="G642" s="34"/>
      <c r="H642" s="34"/>
      <c r="I642"/>
    </row>
    <row r="643" spans="1:9" ht="12.75">
      <c r="A643" s="35"/>
      <c r="B643" s="36"/>
      <c r="C643" s="34"/>
      <c r="D643" s="34"/>
      <c r="E643" s="34"/>
      <c r="F643" s="34"/>
      <c r="G643" s="34"/>
      <c r="H643" s="34"/>
      <c r="I643"/>
    </row>
    <row r="644" spans="1:9" ht="12.75">
      <c r="A644" s="35"/>
      <c r="B644" s="36"/>
      <c r="C644" s="34"/>
      <c r="D644" s="34"/>
      <c r="E644" s="34"/>
      <c r="F644" s="34"/>
      <c r="G644" s="34"/>
      <c r="H644" s="34"/>
      <c r="I644"/>
    </row>
    <row r="645" spans="1:9" ht="12.75">
      <c r="A645" s="35"/>
      <c r="B645" s="36"/>
      <c r="C645" s="34"/>
      <c r="D645" s="34"/>
      <c r="E645" s="34"/>
      <c r="F645" s="34"/>
      <c r="G645" s="34"/>
      <c r="H645" s="34"/>
      <c r="I645"/>
    </row>
    <row r="646" spans="1:9" ht="12.75">
      <c r="A646" s="35"/>
      <c r="B646" s="36"/>
      <c r="C646" s="34"/>
      <c r="D646" s="34"/>
      <c r="E646" s="34"/>
      <c r="F646" s="34"/>
      <c r="G646" s="34"/>
      <c r="H646" s="34"/>
      <c r="I646"/>
    </row>
    <row r="647" spans="1:9" ht="12.75">
      <c r="A647" s="35"/>
      <c r="B647" s="36"/>
      <c r="C647" s="34"/>
      <c r="D647" s="34"/>
      <c r="E647" s="34"/>
      <c r="F647" s="34"/>
      <c r="G647" s="34"/>
      <c r="H647" s="34"/>
      <c r="I647"/>
    </row>
    <row r="648" spans="1:9" ht="12.75">
      <c r="A648" s="35"/>
      <c r="B648" s="36"/>
      <c r="C648" s="34"/>
      <c r="D648" s="34"/>
      <c r="E648" s="34"/>
      <c r="F648" s="34"/>
      <c r="G648" s="34"/>
      <c r="H648" s="34"/>
      <c r="I648"/>
    </row>
    <row r="649" spans="1:9" ht="12.75">
      <c r="A649" s="35"/>
      <c r="B649" s="36"/>
      <c r="C649" s="34"/>
      <c r="D649" s="34"/>
      <c r="E649" s="34"/>
      <c r="F649" s="34"/>
      <c r="G649" s="34"/>
      <c r="H649" s="34"/>
      <c r="I649"/>
    </row>
    <row r="650" spans="1:9" ht="12.75">
      <c r="A650" s="35"/>
      <c r="B650" s="36"/>
      <c r="C650" s="34"/>
      <c r="D650" s="34"/>
      <c r="E650" s="34"/>
      <c r="F650" s="34"/>
      <c r="G650" s="34"/>
      <c r="H650" s="34"/>
      <c r="I650"/>
    </row>
    <row r="651" spans="1:9" ht="12.75">
      <c r="A651" s="35"/>
      <c r="B651" s="36"/>
      <c r="C651" s="34"/>
      <c r="D651" s="34"/>
      <c r="E651" s="34"/>
      <c r="F651" s="34"/>
      <c r="G651" s="34"/>
      <c r="H651" s="34"/>
      <c r="I651"/>
    </row>
    <row r="652" spans="1:9" ht="12.75">
      <c r="A652" s="35"/>
      <c r="B652" s="36"/>
      <c r="C652" s="34"/>
      <c r="D652" s="34"/>
      <c r="E652" s="34"/>
      <c r="F652" s="34"/>
      <c r="G652" s="34"/>
      <c r="H652" s="34"/>
      <c r="I652"/>
    </row>
    <row r="653" spans="1:9" ht="12.75">
      <c r="A653" s="35"/>
      <c r="B653" s="36"/>
      <c r="C653" s="34"/>
      <c r="D653" s="34"/>
      <c r="E653" s="34"/>
      <c r="F653" s="34"/>
      <c r="G653" s="34"/>
      <c r="H653" s="34"/>
      <c r="I653"/>
    </row>
    <row r="654" spans="1:9" ht="12.75">
      <c r="A654" s="35"/>
      <c r="B654" s="36"/>
      <c r="C654" s="34"/>
      <c r="D654" s="34"/>
      <c r="E654" s="34"/>
      <c r="F654" s="34"/>
      <c r="G654" s="34"/>
      <c r="H654" s="34"/>
      <c r="I654"/>
    </row>
    <row r="655" spans="1:9" ht="12.75">
      <c r="A655" s="35"/>
      <c r="B655" s="36"/>
      <c r="C655" s="34"/>
      <c r="D655" s="34"/>
      <c r="E655" s="34"/>
      <c r="F655" s="34"/>
      <c r="G655" s="34"/>
      <c r="H655" s="34"/>
      <c r="I655"/>
    </row>
    <row r="656" spans="1:9" ht="12.75">
      <c r="A656" s="35"/>
      <c r="B656" s="36"/>
      <c r="C656" s="34"/>
      <c r="D656" s="34"/>
      <c r="E656" s="34"/>
      <c r="F656" s="34"/>
      <c r="G656" s="34"/>
      <c r="H656" s="34"/>
      <c r="I656"/>
    </row>
    <row r="657" spans="1:9" ht="12.75">
      <c r="A657" s="35"/>
      <c r="B657" s="36"/>
      <c r="C657" s="34"/>
      <c r="D657" s="34"/>
      <c r="E657" s="34"/>
      <c r="F657" s="34"/>
      <c r="G657" s="34"/>
      <c r="H657" s="34"/>
      <c r="I657"/>
    </row>
    <row r="658" spans="1:9" ht="12.75">
      <c r="A658" s="35"/>
      <c r="B658" s="36"/>
      <c r="C658" s="34"/>
      <c r="D658" s="34"/>
      <c r="E658" s="34"/>
      <c r="F658" s="34"/>
      <c r="G658" s="34"/>
      <c r="H658" s="34"/>
      <c r="I658"/>
    </row>
    <row r="659" spans="1:9" ht="12.75">
      <c r="A659" s="35"/>
      <c r="B659" s="36"/>
      <c r="C659" s="34"/>
      <c r="D659" s="34"/>
      <c r="E659" s="34"/>
      <c r="F659" s="34"/>
      <c r="G659" s="34"/>
      <c r="H659" s="34"/>
      <c r="I659"/>
    </row>
    <row r="660" spans="1:9" ht="12.75">
      <c r="A660" s="35"/>
      <c r="B660" s="36"/>
      <c r="C660" s="34"/>
      <c r="D660" s="34"/>
      <c r="E660" s="34"/>
      <c r="F660" s="34"/>
      <c r="G660" s="34"/>
      <c r="H660" s="34"/>
      <c r="I660"/>
    </row>
    <row r="661" spans="1:9" ht="12.75">
      <c r="A661" s="35"/>
      <c r="B661" s="36"/>
      <c r="C661" s="34"/>
      <c r="D661" s="34"/>
      <c r="E661" s="34"/>
      <c r="F661" s="34"/>
      <c r="G661" s="34"/>
      <c r="H661" s="34"/>
      <c r="I661"/>
    </row>
    <row r="662" spans="1:9" ht="12.75">
      <c r="A662" s="35"/>
      <c r="B662" s="36"/>
      <c r="C662" s="34"/>
      <c r="D662" s="34"/>
      <c r="E662" s="34"/>
      <c r="F662" s="34"/>
      <c r="G662" s="34"/>
      <c r="H662" s="34"/>
      <c r="I662"/>
    </row>
    <row r="663" spans="1:9" ht="12.75">
      <c r="A663" s="35"/>
      <c r="B663" s="36"/>
      <c r="C663" s="34"/>
      <c r="D663" s="34"/>
      <c r="E663" s="34"/>
      <c r="F663" s="34"/>
      <c r="G663" s="34"/>
      <c r="H663" s="34"/>
      <c r="I663"/>
    </row>
    <row r="664" spans="1:9" ht="12.75">
      <c r="A664" s="35"/>
      <c r="B664" s="36"/>
      <c r="C664" s="34"/>
      <c r="D664" s="34"/>
      <c r="E664" s="34"/>
      <c r="F664" s="34"/>
      <c r="G664" s="34"/>
      <c r="H664" s="34"/>
      <c r="I664"/>
    </row>
    <row r="665" spans="1:9" ht="12.75">
      <c r="A665" s="35"/>
      <c r="B665" s="36"/>
      <c r="C665" s="34"/>
      <c r="D665" s="34"/>
      <c r="E665" s="34"/>
      <c r="F665" s="34"/>
      <c r="G665" s="34"/>
      <c r="H665" s="34"/>
      <c r="I665"/>
    </row>
    <row r="666" spans="1:9" ht="12.75">
      <c r="A666" s="35"/>
      <c r="B666" s="36"/>
      <c r="C666" s="34"/>
      <c r="D666" s="34"/>
      <c r="E666" s="34"/>
      <c r="F666" s="34"/>
      <c r="G666" s="34"/>
      <c r="H666" s="34"/>
      <c r="I666"/>
    </row>
    <row r="667" spans="1:9" ht="12.75">
      <c r="A667" s="35"/>
      <c r="B667" s="36"/>
      <c r="C667" s="34"/>
      <c r="D667" s="34"/>
      <c r="E667" s="34"/>
      <c r="F667" s="34"/>
      <c r="G667" s="34"/>
      <c r="H667" s="34"/>
      <c r="I667"/>
    </row>
    <row r="668" spans="1:9" ht="12.75">
      <c r="A668" s="35"/>
      <c r="B668" s="36"/>
      <c r="C668" s="34"/>
      <c r="D668" s="34"/>
      <c r="E668" s="34"/>
      <c r="F668" s="34"/>
      <c r="G668" s="34"/>
      <c r="H668" s="34"/>
      <c r="I668"/>
    </row>
    <row r="669" spans="1:9" ht="12.75">
      <c r="A669" s="35"/>
      <c r="B669" s="36"/>
      <c r="C669" s="34"/>
      <c r="D669" s="34"/>
      <c r="E669" s="34"/>
      <c r="F669" s="34"/>
      <c r="G669" s="34"/>
      <c r="H669" s="34"/>
      <c r="I669"/>
    </row>
    <row r="670" spans="1:9" ht="12.75">
      <c r="A670" s="35"/>
      <c r="B670" s="36"/>
      <c r="C670" s="34"/>
      <c r="D670" s="34"/>
      <c r="E670" s="34"/>
      <c r="F670" s="34"/>
      <c r="G670" s="34"/>
      <c r="H670" s="34"/>
      <c r="I670"/>
    </row>
    <row r="671" spans="1:9" ht="12.75">
      <c r="A671" s="35"/>
      <c r="B671" s="36"/>
      <c r="C671" s="34"/>
      <c r="D671" s="34"/>
      <c r="E671" s="34"/>
      <c r="F671" s="34"/>
      <c r="G671" s="34"/>
      <c r="H671" s="34"/>
      <c r="I671"/>
    </row>
    <row r="672" spans="1:9" ht="12.75">
      <c r="A672" s="35"/>
      <c r="B672" s="36"/>
      <c r="C672" s="34"/>
      <c r="D672" s="34"/>
      <c r="E672" s="34"/>
      <c r="F672" s="34"/>
      <c r="G672" s="34"/>
      <c r="H672" s="34"/>
      <c r="I672"/>
    </row>
    <row r="673" spans="1:9" ht="12.75">
      <c r="A673" s="35"/>
      <c r="B673" s="36"/>
      <c r="C673" s="34"/>
      <c r="D673" s="34"/>
      <c r="E673" s="34"/>
      <c r="F673" s="34"/>
      <c r="G673" s="34"/>
      <c r="H673" s="34"/>
      <c r="I673"/>
    </row>
    <row r="674" spans="1:9" ht="12.75">
      <c r="A674" s="35"/>
      <c r="B674" s="36"/>
      <c r="C674" s="34"/>
      <c r="D674" s="34"/>
      <c r="E674" s="34"/>
      <c r="F674" s="34"/>
      <c r="G674" s="34"/>
      <c r="H674" s="34"/>
      <c r="I674"/>
    </row>
    <row r="675" spans="1:9" ht="12.75">
      <c r="A675" s="35"/>
      <c r="B675" s="36"/>
      <c r="C675" s="34"/>
      <c r="D675" s="34"/>
      <c r="E675" s="34"/>
      <c r="F675" s="34"/>
      <c r="G675" s="34"/>
      <c r="H675" s="34"/>
      <c r="I675"/>
    </row>
    <row r="676" spans="1:9" ht="12.75">
      <c r="A676" s="35"/>
      <c r="B676" s="36"/>
      <c r="C676" s="34"/>
      <c r="D676" s="34"/>
      <c r="E676" s="34"/>
      <c r="F676" s="34"/>
      <c r="G676" s="34"/>
      <c r="H676" s="34"/>
      <c r="I676"/>
    </row>
    <row r="677" spans="1:9" ht="12.75">
      <c r="A677" s="35"/>
      <c r="B677" s="36"/>
      <c r="C677" s="34"/>
      <c r="D677" s="34"/>
      <c r="E677" s="34"/>
      <c r="F677" s="34"/>
      <c r="G677" s="34"/>
      <c r="H677" s="34"/>
      <c r="I677"/>
    </row>
    <row r="678" spans="1:9" ht="12.75">
      <c r="A678" s="35"/>
      <c r="B678" s="36"/>
      <c r="C678" s="34"/>
      <c r="D678" s="34"/>
      <c r="E678" s="34"/>
      <c r="F678" s="34"/>
      <c r="G678" s="34"/>
      <c r="H678" s="34"/>
      <c r="I678"/>
    </row>
    <row r="679" spans="1:9" ht="12.75">
      <c r="A679" s="35"/>
      <c r="B679" s="36"/>
      <c r="C679" s="34"/>
      <c r="D679" s="34"/>
      <c r="E679" s="34"/>
      <c r="F679" s="34"/>
      <c r="G679" s="34"/>
      <c r="H679" s="34"/>
      <c r="I679"/>
    </row>
    <row r="680" spans="1:9" ht="12.75">
      <c r="A680" s="35"/>
      <c r="B680" s="36"/>
      <c r="C680" s="34"/>
      <c r="D680" s="34"/>
      <c r="E680" s="34"/>
      <c r="F680" s="34"/>
      <c r="G680" s="34"/>
      <c r="H680" s="34"/>
      <c r="I680"/>
    </row>
    <row r="681" spans="1:9" ht="12.75">
      <c r="A681" s="35"/>
      <c r="B681" s="36"/>
      <c r="C681" s="34"/>
      <c r="D681" s="34"/>
      <c r="E681" s="34"/>
      <c r="F681" s="34"/>
      <c r="G681" s="34"/>
      <c r="H681" s="34"/>
      <c r="I681"/>
    </row>
    <row r="682" spans="1:9" ht="12.75">
      <c r="A682" s="35"/>
      <c r="B682" s="36"/>
      <c r="C682" s="34"/>
      <c r="D682" s="34"/>
      <c r="E682" s="34"/>
      <c r="F682" s="34"/>
      <c r="G682" s="34"/>
      <c r="H682" s="34"/>
      <c r="I682"/>
    </row>
    <row r="683" spans="1:9" ht="12.75">
      <c r="A683" s="35"/>
      <c r="B683" s="36"/>
      <c r="C683" s="34"/>
      <c r="D683" s="34"/>
      <c r="E683" s="34"/>
      <c r="F683" s="34"/>
      <c r="G683" s="34"/>
      <c r="H683" s="34"/>
      <c r="I683"/>
    </row>
    <row r="684" spans="1:9" ht="12.75">
      <c r="A684" s="35"/>
      <c r="B684" s="36"/>
      <c r="C684" s="34"/>
      <c r="D684" s="34"/>
      <c r="E684" s="34"/>
      <c r="F684" s="34"/>
      <c r="G684" s="34"/>
      <c r="H684" s="34"/>
      <c r="I684"/>
    </row>
    <row r="685" spans="1:9" ht="12.75">
      <c r="A685" s="35"/>
      <c r="B685" s="36"/>
      <c r="C685" s="34"/>
      <c r="D685" s="34"/>
      <c r="E685" s="34"/>
      <c r="F685" s="34"/>
      <c r="G685" s="34"/>
      <c r="H685" s="34"/>
      <c r="I685"/>
    </row>
    <row r="686" spans="1:9" ht="12.75">
      <c r="A686" s="35"/>
      <c r="B686" s="36"/>
      <c r="C686" s="34"/>
      <c r="D686" s="34"/>
      <c r="E686" s="34"/>
      <c r="F686" s="34"/>
      <c r="G686" s="34"/>
      <c r="H686" s="34"/>
      <c r="I686"/>
    </row>
    <row r="687" spans="1:9" ht="12.75">
      <c r="A687" s="35"/>
      <c r="B687" s="36"/>
      <c r="C687" s="34"/>
      <c r="D687" s="34"/>
      <c r="E687" s="34"/>
      <c r="F687" s="34"/>
      <c r="G687" s="34"/>
      <c r="H687" s="34"/>
      <c r="I687"/>
    </row>
    <row r="688" spans="1:9" ht="12.75">
      <c r="A688" s="35"/>
      <c r="B688" s="36"/>
      <c r="C688" s="34"/>
      <c r="D688" s="34"/>
      <c r="E688" s="34"/>
      <c r="F688" s="34"/>
      <c r="G688" s="34"/>
      <c r="H688" s="34"/>
      <c r="I688"/>
    </row>
    <row r="689" spans="1:9" ht="12.75">
      <c r="A689" s="35"/>
      <c r="B689" s="36"/>
      <c r="C689" s="34"/>
      <c r="D689" s="34"/>
      <c r="E689" s="34"/>
      <c r="F689" s="34"/>
      <c r="G689" s="34"/>
      <c r="H689" s="34"/>
      <c r="I689"/>
    </row>
    <row r="690" spans="1:9" ht="12.75">
      <c r="A690" s="35"/>
      <c r="B690" s="36"/>
      <c r="C690" s="34"/>
      <c r="D690" s="34"/>
      <c r="E690" s="34"/>
      <c r="F690" s="34"/>
      <c r="G690" s="34"/>
      <c r="H690" s="34"/>
      <c r="I690"/>
    </row>
    <row r="691" spans="1:9" ht="12.75">
      <c r="A691" s="35"/>
      <c r="B691" s="36"/>
      <c r="C691" s="34"/>
      <c r="D691" s="34"/>
      <c r="E691" s="34"/>
      <c r="F691" s="34"/>
      <c r="G691" s="34"/>
      <c r="H691" s="34"/>
      <c r="I691"/>
    </row>
    <row r="692" spans="1:9" ht="12.75">
      <c r="A692" s="35"/>
      <c r="B692" s="36"/>
      <c r="C692" s="34"/>
      <c r="D692" s="34"/>
      <c r="E692" s="34"/>
      <c r="F692" s="34"/>
      <c r="G692" s="34"/>
      <c r="H692" s="34"/>
      <c r="I692"/>
    </row>
    <row r="693" spans="1:9" ht="12.75">
      <c r="A693" s="35"/>
      <c r="B693" s="36"/>
      <c r="C693" s="34"/>
      <c r="D693" s="34"/>
      <c r="E693" s="34"/>
      <c r="F693" s="34"/>
      <c r="G693" s="34"/>
      <c r="H693" s="34"/>
      <c r="I693"/>
    </row>
    <row r="694" spans="1:9" ht="12.75">
      <c r="A694" s="35"/>
      <c r="B694" s="36"/>
      <c r="C694" s="34"/>
      <c r="D694" s="34"/>
      <c r="E694" s="34"/>
      <c r="F694" s="34"/>
      <c r="G694" s="34"/>
      <c r="H694" s="34"/>
      <c r="I694"/>
    </row>
    <row r="695" spans="1:9" ht="12.75">
      <c r="A695" s="35"/>
      <c r="B695" s="36"/>
      <c r="C695" s="34"/>
      <c r="D695" s="34"/>
      <c r="E695" s="34"/>
      <c r="F695" s="34"/>
      <c r="G695" s="34"/>
      <c r="H695" s="34"/>
      <c r="I695"/>
    </row>
    <row r="696" spans="1:9" ht="12.75">
      <c r="A696" s="35"/>
      <c r="B696" s="36"/>
      <c r="C696" s="34"/>
      <c r="D696" s="34"/>
      <c r="E696" s="34"/>
      <c r="F696" s="34"/>
      <c r="G696" s="34"/>
      <c r="H696" s="34"/>
      <c r="I696"/>
    </row>
    <row r="697" spans="1:9" ht="12.75">
      <c r="A697" s="35"/>
      <c r="B697" s="36"/>
      <c r="C697" s="34"/>
      <c r="D697" s="34"/>
      <c r="E697" s="34"/>
      <c r="F697" s="34"/>
      <c r="G697" s="34"/>
      <c r="H697" s="34"/>
      <c r="I697"/>
    </row>
    <row r="698" spans="1:9" ht="12.75">
      <c r="A698" s="35"/>
      <c r="B698" s="36"/>
      <c r="C698" s="34"/>
      <c r="D698" s="34"/>
      <c r="E698" s="34"/>
      <c r="F698" s="34"/>
      <c r="G698" s="34"/>
      <c r="H698" s="34"/>
      <c r="I698"/>
    </row>
    <row r="699" spans="1:9" ht="12.75">
      <c r="A699" s="35"/>
      <c r="B699" s="36"/>
      <c r="C699" s="34"/>
      <c r="D699" s="34"/>
      <c r="E699" s="34"/>
      <c r="F699" s="34"/>
      <c r="G699" s="34"/>
      <c r="H699" s="34"/>
      <c r="I699"/>
    </row>
    <row r="700" spans="1:9" ht="12.75">
      <c r="A700" s="35"/>
      <c r="B700" s="36"/>
      <c r="C700" s="34"/>
      <c r="D700" s="34"/>
      <c r="E700" s="34"/>
      <c r="F700" s="34"/>
      <c r="G700" s="34"/>
      <c r="H700" s="34"/>
      <c r="I700"/>
    </row>
    <row r="701" spans="1:9" ht="12.75">
      <c r="A701" s="35"/>
      <c r="B701" s="36"/>
      <c r="C701" s="34"/>
      <c r="D701" s="34"/>
      <c r="E701" s="34"/>
      <c r="F701" s="34"/>
      <c r="G701" s="34"/>
      <c r="H701" s="34"/>
      <c r="I701"/>
    </row>
    <row r="702" spans="1:9" ht="12.75">
      <c r="A702" s="35"/>
      <c r="B702" s="36"/>
      <c r="C702" s="34"/>
      <c r="D702" s="34"/>
      <c r="E702" s="34"/>
      <c r="F702" s="34"/>
      <c r="G702" s="34"/>
      <c r="H702" s="34"/>
      <c r="I702"/>
    </row>
    <row r="703" spans="1:9" ht="12.75">
      <c r="A703" s="35"/>
      <c r="B703" s="36"/>
      <c r="C703" s="34"/>
      <c r="D703" s="34"/>
      <c r="E703" s="34"/>
      <c r="F703" s="34"/>
      <c r="G703" s="34"/>
      <c r="H703" s="34"/>
      <c r="I703"/>
    </row>
    <row r="704" spans="1:9" ht="12.75">
      <c r="A704" s="35"/>
      <c r="B704" s="36"/>
      <c r="C704" s="34"/>
      <c r="D704" s="34"/>
      <c r="E704" s="34"/>
      <c r="F704" s="34"/>
      <c r="G704" s="34"/>
      <c r="H704" s="34"/>
      <c r="I704"/>
    </row>
    <row r="705" spans="1:9" ht="12.75">
      <c r="A705" s="35"/>
      <c r="B705" s="36"/>
      <c r="C705" s="34"/>
      <c r="D705" s="34"/>
      <c r="E705" s="34"/>
      <c r="F705" s="34"/>
      <c r="G705" s="34"/>
      <c r="H705" s="34"/>
      <c r="I705"/>
    </row>
    <row r="706" spans="1:9" ht="12.75">
      <c r="A706" s="35"/>
      <c r="B706" s="36"/>
      <c r="C706" s="34"/>
      <c r="D706" s="34"/>
      <c r="E706" s="34"/>
      <c r="F706" s="34"/>
      <c r="G706" s="34"/>
      <c r="H706" s="34"/>
      <c r="I706"/>
    </row>
    <row r="707" spans="1:9" ht="12.75">
      <c r="A707" s="35"/>
      <c r="B707" s="36"/>
      <c r="C707" s="34"/>
      <c r="D707" s="34"/>
      <c r="E707" s="34"/>
      <c r="F707" s="34"/>
      <c r="G707" s="34"/>
      <c r="H707" s="34"/>
      <c r="I707"/>
    </row>
    <row r="708" spans="1:9" ht="12.75">
      <c r="A708" s="35"/>
      <c r="B708" s="36"/>
      <c r="C708" s="34"/>
      <c r="D708" s="34"/>
      <c r="E708" s="34"/>
      <c r="F708" s="34"/>
      <c r="G708" s="34"/>
      <c r="H708" s="34"/>
      <c r="I708"/>
    </row>
    <row r="709" spans="1:9" ht="12.75">
      <c r="A709" s="35"/>
      <c r="B709" s="36"/>
      <c r="C709" s="34"/>
      <c r="D709" s="34"/>
      <c r="E709" s="34"/>
      <c r="F709" s="34"/>
      <c r="G709" s="34"/>
      <c r="H709" s="34"/>
      <c r="I709"/>
    </row>
    <row r="710" spans="1:9" ht="12.75">
      <c r="A710" s="35"/>
      <c r="B710" s="36"/>
      <c r="C710" s="34"/>
      <c r="D710" s="34"/>
      <c r="E710" s="34"/>
      <c r="F710" s="34"/>
      <c r="G710" s="34"/>
      <c r="H710" s="34"/>
      <c r="I710"/>
    </row>
    <row r="711" spans="1:9" ht="12.75">
      <c r="A711" s="35"/>
      <c r="B711" s="36"/>
      <c r="C711" s="34"/>
      <c r="D711" s="34"/>
      <c r="E711" s="34"/>
      <c r="F711" s="34"/>
      <c r="G711" s="34"/>
      <c r="H711" s="34"/>
      <c r="I711"/>
    </row>
    <row r="712" spans="1:9" ht="12.75">
      <c r="A712" s="35"/>
      <c r="B712" s="36"/>
      <c r="C712" s="34"/>
      <c r="D712" s="34"/>
      <c r="E712" s="34"/>
      <c r="F712" s="34"/>
      <c r="G712" s="34"/>
      <c r="H712" s="34"/>
      <c r="I712"/>
    </row>
    <row r="713" spans="1:9" ht="12.75">
      <c r="A713" s="35"/>
      <c r="B713" s="36"/>
      <c r="C713" s="34"/>
      <c r="D713" s="34"/>
      <c r="E713" s="34"/>
      <c r="F713" s="34"/>
      <c r="G713" s="34"/>
      <c r="H713" s="34"/>
      <c r="I713"/>
    </row>
    <row r="714" spans="1:9" ht="12.75">
      <c r="A714" s="35"/>
      <c r="B714" s="36"/>
      <c r="C714" s="34"/>
      <c r="D714" s="34"/>
      <c r="E714" s="34"/>
      <c r="F714" s="34"/>
      <c r="G714" s="34"/>
      <c r="H714" s="34"/>
      <c r="I714"/>
    </row>
    <row r="715" spans="1:9" ht="12.75">
      <c r="A715" s="35"/>
      <c r="B715" s="36"/>
      <c r="C715" s="34"/>
      <c r="D715" s="34"/>
      <c r="E715" s="34"/>
      <c r="F715" s="34"/>
      <c r="G715" s="34"/>
      <c r="H715" s="34"/>
      <c r="I715"/>
    </row>
    <row r="716" spans="1:9" ht="12.75">
      <c r="A716" s="35"/>
      <c r="B716" s="36"/>
      <c r="C716" s="34"/>
      <c r="D716" s="34"/>
      <c r="E716" s="34"/>
      <c r="F716" s="34"/>
      <c r="G716" s="34"/>
      <c r="H716" s="34"/>
      <c r="I716"/>
    </row>
    <row r="717" spans="1:9" ht="12.75">
      <c r="A717" s="35"/>
      <c r="B717" s="36"/>
      <c r="C717" s="34"/>
      <c r="D717" s="34"/>
      <c r="E717" s="34"/>
      <c r="F717" s="34"/>
      <c r="G717" s="34"/>
      <c r="H717" s="34"/>
      <c r="I717"/>
    </row>
    <row r="718" spans="1:9" ht="12.75">
      <c r="A718" s="35"/>
      <c r="B718" s="36"/>
      <c r="C718" s="34"/>
      <c r="D718" s="34"/>
      <c r="E718" s="34"/>
      <c r="F718" s="34"/>
      <c r="G718" s="34"/>
      <c r="H718" s="34"/>
      <c r="I718"/>
    </row>
    <row r="719" spans="1:9" ht="12.75">
      <c r="A719" s="35"/>
      <c r="B719" s="36"/>
      <c r="C719" s="34"/>
      <c r="D719" s="34"/>
      <c r="E719" s="34"/>
      <c r="F719" s="34"/>
      <c r="G719" s="34"/>
      <c r="H719" s="34"/>
      <c r="I719"/>
    </row>
    <row r="720" spans="1:9" ht="12.75">
      <c r="A720" s="35"/>
      <c r="B720" s="36"/>
      <c r="C720" s="34"/>
      <c r="D720" s="34"/>
      <c r="E720" s="34"/>
      <c r="F720" s="34"/>
      <c r="G720" s="34"/>
      <c r="H720" s="34"/>
      <c r="I720"/>
    </row>
    <row r="721" spans="1:9" ht="12.75">
      <c r="A721" s="35"/>
      <c r="B721" s="36"/>
      <c r="C721" s="34"/>
      <c r="D721" s="34"/>
      <c r="E721" s="34"/>
      <c r="F721" s="34"/>
      <c r="G721" s="34"/>
      <c r="H721" s="34"/>
      <c r="I721"/>
    </row>
    <row r="722" spans="1:9" ht="12.75">
      <c r="A722" s="35"/>
      <c r="B722" s="36"/>
      <c r="C722" s="34"/>
      <c r="D722" s="34"/>
      <c r="E722" s="34"/>
      <c r="F722" s="34"/>
      <c r="G722" s="34"/>
      <c r="H722" s="34"/>
      <c r="I722"/>
    </row>
    <row r="723" spans="1:9" ht="12.75">
      <c r="A723" s="35"/>
      <c r="B723" s="36"/>
      <c r="C723" s="34"/>
      <c r="D723" s="34"/>
      <c r="E723" s="34"/>
      <c r="F723" s="34"/>
      <c r="G723" s="34"/>
      <c r="H723" s="34"/>
      <c r="I723"/>
    </row>
    <row r="724" spans="1:9" ht="12.75">
      <c r="A724" s="35"/>
      <c r="B724" s="36"/>
      <c r="C724" s="34"/>
      <c r="D724" s="34"/>
      <c r="E724" s="34"/>
      <c r="F724" s="34"/>
      <c r="G724" s="34"/>
      <c r="H724" s="34"/>
      <c r="I724"/>
    </row>
    <row r="725" spans="1:9" ht="12.75">
      <c r="A725" s="35"/>
      <c r="B725" s="36"/>
      <c r="C725" s="34"/>
      <c r="D725" s="34"/>
      <c r="E725" s="34"/>
      <c r="F725" s="34"/>
      <c r="G725" s="34"/>
      <c r="H725" s="34"/>
      <c r="I725"/>
    </row>
    <row r="726" spans="1:9" ht="12.75">
      <c r="A726" s="35"/>
      <c r="B726" s="36"/>
      <c r="C726" s="34"/>
      <c r="D726" s="34"/>
      <c r="E726" s="34"/>
      <c r="F726" s="34"/>
      <c r="G726" s="34"/>
      <c r="H726" s="34"/>
      <c r="I726"/>
    </row>
    <row r="727" spans="1:9" ht="12.75">
      <c r="A727" s="35"/>
      <c r="B727" s="36"/>
      <c r="C727" s="34"/>
      <c r="D727" s="34"/>
      <c r="E727" s="34"/>
      <c r="F727" s="34"/>
      <c r="G727" s="34"/>
      <c r="H727" s="34"/>
      <c r="I727"/>
    </row>
    <row r="728" spans="1:9" ht="12.75">
      <c r="A728" s="35"/>
      <c r="B728" s="36"/>
      <c r="C728" s="34"/>
      <c r="D728" s="34"/>
      <c r="E728" s="34"/>
      <c r="F728" s="34"/>
      <c r="G728" s="34"/>
      <c r="H728" s="34"/>
      <c r="I728"/>
    </row>
    <row r="729" spans="1:9" ht="12.75">
      <c r="A729" s="35"/>
      <c r="B729" s="36"/>
      <c r="C729" s="34"/>
      <c r="D729" s="34"/>
      <c r="E729" s="34"/>
      <c r="F729" s="34"/>
      <c r="G729" s="34"/>
      <c r="H729" s="34"/>
      <c r="I729"/>
    </row>
    <row r="730" spans="1:9" ht="12.75">
      <c r="A730" s="35"/>
      <c r="B730" s="36"/>
      <c r="C730" s="34"/>
      <c r="D730" s="34"/>
      <c r="E730" s="34"/>
      <c r="F730" s="34"/>
      <c r="G730" s="34"/>
      <c r="H730" s="34"/>
      <c r="I730"/>
    </row>
    <row r="731" spans="1:9" ht="12.75">
      <c r="A731" s="35"/>
      <c r="B731" s="36"/>
      <c r="C731" s="34"/>
      <c r="D731" s="34"/>
      <c r="E731" s="34"/>
      <c r="F731" s="34"/>
      <c r="G731" s="34"/>
      <c r="H731" s="34"/>
      <c r="I731"/>
    </row>
    <row r="732" spans="1:9" ht="12.75">
      <c r="A732" s="35"/>
      <c r="B732" s="36"/>
      <c r="C732" s="34"/>
      <c r="D732" s="34"/>
      <c r="E732" s="34"/>
      <c r="F732" s="34"/>
      <c r="G732" s="34"/>
      <c r="H732" s="34"/>
      <c r="I732"/>
    </row>
    <row r="733" spans="1:9" ht="12.75">
      <c r="A733" s="35"/>
      <c r="B733" s="36"/>
      <c r="C733" s="34"/>
      <c r="D733" s="34"/>
      <c r="E733" s="34"/>
      <c r="F733" s="34"/>
      <c r="G733" s="34"/>
      <c r="H733" s="34"/>
      <c r="I733"/>
    </row>
    <row r="734" spans="1:9" ht="12.75">
      <c r="A734" s="35"/>
      <c r="B734" s="36"/>
      <c r="C734" s="34"/>
      <c r="D734" s="34"/>
      <c r="E734" s="34"/>
      <c r="F734" s="34"/>
      <c r="G734" s="34"/>
      <c r="H734" s="34"/>
      <c r="I734"/>
    </row>
    <row r="735" spans="1:9" ht="12.75">
      <c r="A735" s="35"/>
      <c r="B735" s="36"/>
      <c r="C735" s="34"/>
      <c r="D735" s="34"/>
      <c r="E735" s="34"/>
      <c r="F735" s="34"/>
      <c r="G735" s="34"/>
      <c r="H735" s="34"/>
      <c r="I735"/>
    </row>
    <row r="736" spans="1:9" ht="12.75">
      <c r="A736" s="35"/>
      <c r="B736" s="36"/>
      <c r="C736" s="34"/>
      <c r="D736" s="34"/>
      <c r="E736" s="34"/>
      <c r="F736" s="34"/>
      <c r="G736" s="34"/>
      <c r="H736" s="34"/>
      <c r="I736"/>
    </row>
    <row r="737" spans="1:9" ht="12.75">
      <c r="A737" s="35"/>
      <c r="B737" s="36"/>
      <c r="C737" s="34"/>
      <c r="D737" s="34"/>
      <c r="E737" s="34"/>
      <c r="F737" s="34"/>
      <c r="G737" s="34"/>
      <c r="H737" s="34"/>
      <c r="I737"/>
    </row>
    <row r="738" spans="1:9" ht="12.75">
      <c r="A738" s="35"/>
      <c r="B738" s="36"/>
      <c r="C738" s="34"/>
      <c r="D738" s="34"/>
      <c r="E738" s="34"/>
      <c r="F738" s="34"/>
      <c r="G738" s="34"/>
      <c r="H738" s="34"/>
      <c r="I738"/>
    </row>
    <row r="739" spans="1:9" ht="12.75">
      <c r="A739" s="35"/>
      <c r="B739" s="36"/>
      <c r="C739" s="34"/>
      <c r="D739" s="34"/>
      <c r="E739" s="34"/>
      <c r="F739" s="34"/>
      <c r="G739" s="34"/>
      <c r="H739" s="34"/>
      <c r="I739"/>
    </row>
    <row r="740" spans="1:9" ht="12.75">
      <c r="A740" s="35"/>
      <c r="B740" s="36"/>
      <c r="C740" s="34"/>
      <c r="D740" s="34"/>
      <c r="E740" s="34"/>
      <c r="F740" s="34"/>
      <c r="G740" s="34"/>
      <c r="H740" s="34"/>
      <c r="I740"/>
    </row>
    <row r="741" spans="1:9" ht="12.75">
      <c r="A741" s="35"/>
      <c r="B741" s="36"/>
      <c r="C741" s="34"/>
      <c r="D741" s="34"/>
      <c r="E741" s="34"/>
      <c r="F741" s="34"/>
      <c r="G741" s="34"/>
      <c r="H741" s="34"/>
      <c r="I741"/>
    </row>
    <row r="742" spans="1:9" ht="12.75">
      <c r="A742" s="35"/>
      <c r="B742" s="36"/>
      <c r="C742" s="34"/>
      <c r="D742" s="34"/>
      <c r="E742" s="34"/>
      <c r="F742" s="34"/>
      <c r="G742" s="34"/>
      <c r="H742" s="34"/>
      <c r="I742"/>
    </row>
    <row r="743" spans="1:9" ht="12.75">
      <c r="A743" s="35"/>
      <c r="B743" s="36"/>
      <c r="C743" s="34"/>
      <c r="D743" s="34"/>
      <c r="E743" s="34"/>
      <c r="F743" s="34"/>
      <c r="G743" s="34"/>
      <c r="H743" s="34"/>
      <c r="I743"/>
    </row>
    <row r="744" spans="1:9" ht="12.75">
      <c r="A744" s="35"/>
      <c r="B744" s="36"/>
      <c r="C744" s="34"/>
      <c r="D744" s="34"/>
      <c r="E744" s="34"/>
      <c r="F744" s="34"/>
      <c r="G744" s="34"/>
      <c r="H744" s="34"/>
      <c r="I744"/>
    </row>
    <row r="745" spans="1:9" ht="12.75">
      <c r="A745" s="35"/>
      <c r="B745" s="36"/>
      <c r="C745" s="34"/>
      <c r="D745" s="34"/>
      <c r="E745" s="34"/>
      <c r="F745" s="34"/>
      <c r="G745" s="34"/>
      <c r="H745" s="34"/>
      <c r="I745"/>
    </row>
    <row r="746" spans="1:9" ht="12.75">
      <c r="A746" s="35"/>
      <c r="B746" s="36"/>
      <c r="C746" s="34"/>
      <c r="D746" s="34"/>
      <c r="E746" s="34"/>
      <c r="F746" s="34"/>
      <c r="G746" s="34"/>
      <c r="H746" s="34"/>
      <c r="I746"/>
    </row>
    <row r="747" spans="1:9" ht="12.75">
      <c r="A747" s="35"/>
      <c r="B747" s="36"/>
      <c r="C747" s="34"/>
      <c r="D747" s="34"/>
      <c r="E747" s="34"/>
      <c r="F747" s="34"/>
      <c r="G747" s="34"/>
      <c r="H747" s="34"/>
      <c r="I747"/>
    </row>
    <row r="748" spans="1:9" ht="12.75">
      <c r="A748" s="35"/>
      <c r="B748" s="36"/>
      <c r="C748" s="34"/>
      <c r="D748" s="34"/>
      <c r="E748" s="34"/>
      <c r="F748" s="34"/>
      <c r="G748" s="34"/>
      <c r="H748" s="34"/>
      <c r="I748"/>
    </row>
    <row r="749" spans="1:9" ht="12.75">
      <c r="A749" s="35"/>
      <c r="B749" s="36"/>
      <c r="C749" s="34"/>
      <c r="D749" s="34"/>
      <c r="E749" s="34"/>
      <c r="F749" s="34"/>
      <c r="G749" s="34"/>
      <c r="H749" s="34"/>
      <c r="I749"/>
    </row>
    <row r="750" spans="1:9" ht="12.75">
      <c r="A750" s="35"/>
      <c r="B750" s="36"/>
      <c r="C750" s="34"/>
      <c r="D750" s="34"/>
      <c r="E750" s="34"/>
      <c r="F750" s="34"/>
      <c r="G750" s="34"/>
      <c r="H750" s="34"/>
      <c r="I750"/>
    </row>
    <row r="751" spans="1:9" ht="12.75">
      <c r="A751" s="35"/>
      <c r="B751" s="36"/>
      <c r="C751" s="34"/>
      <c r="D751" s="34"/>
      <c r="E751" s="34"/>
      <c r="F751" s="34"/>
      <c r="G751" s="34"/>
      <c r="H751" s="34"/>
      <c r="I751"/>
    </row>
    <row r="752" spans="1:9" ht="12.75">
      <c r="A752" s="35"/>
      <c r="B752" s="34"/>
      <c r="C752" s="34"/>
      <c r="D752" s="34"/>
      <c r="E752" s="34"/>
      <c r="F752" s="34"/>
      <c r="G752" s="34"/>
      <c r="H752" s="34"/>
      <c r="I752"/>
    </row>
    <row r="753" spans="1:9" ht="12.75">
      <c r="A753" s="35"/>
      <c r="B753" s="34"/>
      <c r="C753" s="34"/>
      <c r="D753" s="34"/>
      <c r="E753" s="34"/>
      <c r="F753" s="34"/>
      <c r="G753" s="34"/>
      <c r="H753" s="34"/>
      <c r="I753"/>
    </row>
    <row r="754" spans="1:9" ht="12.75">
      <c r="A754" s="35"/>
      <c r="B754" s="34"/>
      <c r="C754" s="34"/>
      <c r="D754" s="34"/>
      <c r="E754" s="34"/>
      <c r="F754" s="34"/>
      <c r="G754" s="34"/>
      <c r="H754" s="34"/>
      <c r="I754"/>
    </row>
    <row r="755" spans="1:9" ht="12.75">
      <c r="A755" s="35"/>
      <c r="B755" s="34"/>
      <c r="C755" s="34"/>
      <c r="D755" s="34"/>
      <c r="E755" s="34"/>
      <c r="F755" s="34"/>
      <c r="G755" s="34"/>
      <c r="H755" s="34"/>
      <c r="I755"/>
    </row>
    <row r="756" spans="1:9" ht="12.75">
      <c r="A756" s="35"/>
      <c r="B756" s="34"/>
      <c r="C756" s="34"/>
      <c r="D756" s="34"/>
      <c r="E756" s="34"/>
      <c r="F756" s="34"/>
      <c r="G756" s="34"/>
      <c r="H756" s="34"/>
      <c r="I756"/>
    </row>
    <row r="757" spans="1:9" ht="12.75">
      <c r="A757" s="35"/>
      <c r="B757" s="34"/>
      <c r="C757" s="34"/>
      <c r="D757" s="34"/>
      <c r="E757" s="34"/>
      <c r="F757" s="34"/>
      <c r="G757" s="34"/>
      <c r="H757" s="34"/>
      <c r="I757"/>
    </row>
    <row r="758" spans="1:9" ht="12.75">
      <c r="A758" s="35"/>
      <c r="B758" s="34"/>
      <c r="C758" s="34"/>
      <c r="D758" s="34"/>
      <c r="E758" s="34"/>
      <c r="F758" s="34"/>
      <c r="G758" s="34"/>
      <c r="H758" s="34"/>
      <c r="I758"/>
    </row>
    <row r="759" spans="1:9" ht="12.75">
      <c r="A759" s="35"/>
      <c r="B759" s="34"/>
      <c r="C759" s="34"/>
      <c r="D759" s="34"/>
      <c r="E759" s="34"/>
      <c r="F759" s="34"/>
      <c r="G759" s="34"/>
      <c r="H759" s="34"/>
      <c r="I759"/>
    </row>
    <row r="760" spans="1:9" ht="12.75">
      <c r="A760" s="35"/>
      <c r="B760" s="34"/>
      <c r="C760" s="34"/>
      <c r="D760" s="34"/>
      <c r="E760" s="34"/>
      <c r="F760" s="34"/>
      <c r="G760" s="34"/>
      <c r="H760" s="34"/>
      <c r="I760"/>
    </row>
    <row r="761" spans="1:9" ht="12.75">
      <c r="A761" s="35"/>
      <c r="B761" s="34"/>
      <c r="C761" s="34"/>
      <c r="D761" s="34"/>
      <c r="E761" s="34"/>
      <c r="F761" s="34"/>
      <c r="G761" s="34"/>
      <c r="H761" s="34"/>
      <c r="I761"/>
    </row>
    <row r="762" spans="1:9" ht="12.75">
      <c r="A762" s="35"/>
      <c r="B762" s="34"/>
      <c r="C762" s="34"/>
      <c r="D762" s="34"/>
      <c r="E762" s="34"/>
      <c r="F762" s="34"/>
      <c r="G762" s="34"/>
      <c r="H762" s="34"/>
      <c r="I762"/>
    </row>
    <row r="763" spans="1:9" ht="12.75">
      <c r="A763" s="35"/>
      <c r="B763" s="34"/>
      <c r="C763" s="34"/>
      <c r="D763" s="34"/>
      <c r="E763" s="34"/>
      <c r="F763" s="34"/>
      <c r="G763" s="34"/>
      <c r="H763" s="34"/>
      <c r="I763"/>
    </row>
    <row r="764" spans="1:9" ht="12.75">
      <c r="A764" s="35"/>
      <c r="B764" s="34"/>
      <c r="C764" s="34"/>
      <c r="D764" s="34"/>
      <c r="E764" s="34"/>
      <c r="F764" s="34"/>
      <c r="G764" s="34"/>
      <c r="H764" s="34"/>
      <c r="I764"/>
    </row>
    <row r="765" spans="1:9" ht="12.75">
      <c r="A765" s="35"/>
      <c r="B765" s="34"/>
      <c r="C765" s="34"/>
      <c r="D765" s="34"/>
      <c r="E765" s="34"/>
      <c r="F765" s="34"/>
      <c r="G765" s="34"/>
      <c r="H765" s="34"/>
      <c r="I765"/>
    </row>
    <row r="766" spans="1:9" ht="12.75">
      <c r="A766" s="35"/>
      <c r="B766" s="34"/>
      <c r="C766" s="34"/>
      <c r="D766" s="34"/>
      <c r="E766" s="34"/>
      <c r="F766" s="34"/>
      <c r="G766" s="34"/>
      <c r="H766" s="34"/>
      <c r="I766"/>
    </row>
    <row r="767" spans="1:9" ht="12.75">
      <c r="A767" s="35"/>
      <c r="B767" s="34"/>
      <c r="C767" s="34"/>
      <c r="D767" s="34"/>
      <c r="E767" s="34"/>
      <c r="F767" s="34"/>
      <c r="G767" s="34"/>
      <c r="H767" s="34"/>
      <c r="I767"/>
    </row>
    <row r="768" spans="1:9" ht="12.75">
      <c r="A768" s="35"/>
      <c r="B768" s="34"/>
      <c r="C768" s="34"/>
      <c r="D768" s="34"/>
      <c r="E768" s="34"/>
      <c r="F768" s="34"/>
      <c r="G768" s="34"/>
      <c r="H768" s="34"/>
      <c r="I768"/>
    </row>
    <row r="769" spans="1:9" ht="12.75">
      <c r="A769" s="35"/>
      <c r="B769" s="34"/>
      <c r="C769" s="34"/>
      <c r="D769" s="34"/>
      <c r="E769" s="34"/>
      <c r="F769" s="34"/>
      <c r="G769" s="34"/>
      <c r="H769" s="34"/>
      <c r="I769"/>
    </row>
    <row r="770" spans="1:9" ht="12.75">
      <c r="A770" s="35"/>
      <c r="B770" s="34"/>
      <c r="C770" s="34"/>
      <c r="D770" s="34"/>
      <c r="E770" s="34"/>
      <c r="F770" s="34"/>
      <c r="G770" s="34"/>
      <c r="H770" s="34"/>
      <c r="I770"/>
    </row>
    <row r="771" spans="1:9" ht="12.75">
      <c r="A771" s="35"/>
      <c r="B771" s="34"/>
      <c r="C771" s="34"/>
      <c r="D771" s="34"/>
      <c r="E771" s="34"/>
      <c r="F771" s="34"/>
      <c r="G771" s="34"/>
      <c r="H771" s="34"/>
      <c r="I771"/>
    </row>
    <row r="772" spans="1:9" ht="12.75">
      <c r="A772" s="35"/>
      <c r="B772" s="34"/>
      <c r="C772" s="34"/>
      <c r="D772" s="34"/>
      <c r="E772" s="34"/>
      <c r="F772" s="34"/>
      <c r="G772" s="34"/>
      <c r="H772" s="34"/>
      <c r="I772"/>
    </row>
    <row r="773" spans="1:9" ht="12.75">
      <c r="A773" s="35"/>
      <c r="B773" s="34"/>
      <c r="C773" s="34"/>
      <c r="D773" s="34"/>
      <c r="E773" s="34"/>
      <c r="F773" s="34"/>
      <c r="G773" s="34"/>
      <c r="H773" s="34"/>
      <c r="I773"/>
    </row>
    <row r="774" spans="1:9" ht="12.75">
      <c r="A774" s="35"/>
      <c r="B774" s="34"/>
      <c r="C774" s="34"/>
      <c r="D774" s="34"/>
      <c r="E774" s="34"/>
      <c r="F774" s="34"/>
      <c r="G774" s="34"/>
      <c r="H774" s="34"/>
      <c r="I774"/>
    </row>
    <row r="775" spans="1:9" ht="12.75">
      <c r="A775" s="35"/>
      <c r="B775" s="34"/>
      <c r="C775" s="34"/>
      <c r="D775" s="34"/>
      <c r="E775" s="34"/>
      <c r="F775" s="34"/>
      <c r="G775" s="34"/>
      <c r="H775" s="34"/>
      <c r="I775"/>
    </row>
    <row r="776" spans="1:9" ht="12.75">
      <c r="A776" s="35"/>
      <c r="B776" s="34"/>
      <c r="C776" s="34"/>
      <c r="D776" s="34"/>
      <c r="E776" s="34"/>
      <c r="F776" s="34"/>
      <c r="G776" s="34"/>
      <c r="H776" s="34"/>
      <c r="I776"/>
    </row>
    <row r="777" spans="1:9" ht="12.75">
      <c r="A777" s="35"/>
      <c r="B777" s="34"/>
      <c r="C777" s="34"/>
      <c r="D777" s="34"/>
      <c r="E777" s="34"/>
      <c r="F777" s="34"/>
      <c r="G777" s="34"/>
      <c r="H777" s="34"/>
      <c r="I777"/>
    </row>
    <row r="778" spans="1:9" ht="12.75">
      <c r="A778" s="35"/>
      <c r="B778" s="34"/>
      <c r="C778" s="34"/>
      <c r="D778" s="34"/>
      <c r="E778" s="34"/>
      <c r="F778" s="34"/>
      <c r="G778" s="34"/>
      <c r="H778" s="34"/>
      <c r="I778"/>
    </row>
    <row r="779" spans="1:9" ht="12.75">
      <c r="A779" s="35"/>
      <c r="B779" s="34"/>
      <c r="C779" s="34"/>
      <c r="D779" s="34"/>
      <c r="E779" s="34"/>
      <c r="F779" s="34"/>
      <c r="G779" s="34"/>
      <c r="H779" s="34"/>
      <c r="I779"/>
    </row>
    <row r="780" spans="1:9" ht="12.75">
      <c r="A780" s="35"/>
      <c r="B780" s="34"/>
      <c r="C780" s="34"/>
      <c r="D780" s="34"/>
      <c r="E780" s="34"/>
      <c r="F780" s="34"/>
      <c r="G780" s="34"/>
      <c r="H780" s="34"/>
      <c r="I780"/>
    </row>
    <row r="781" spans="1:9" ht="12.75">
      <c r="A781" s="35"/>
      <c r="B781" s="34"/>
      <c r="C781" s="34"/>
      <c r="D781" s="34"/>
      <c r="E781" s="34"/>
      <c r="F781" s="34"/>
      <c r="G781" s="34"/>
      <c r="H781" s="34"/>
      <c r="I781"/>
    </row>
    <row r="782" spans="1:9" ht="12.75">
      <c r="A782" s="35"/>
      <c r="B782" s="34"/>
      <c r="C782" s="34"/>
      <c r="D782" s="34"/>
      <c r="E782" s="34"/>
      <c r="F782" s="34"/>
      <c r="G782" s="34"/>
      <c r="H782" s="34"/>
      <c r="I782"/>
    </row>
    <row r="783" spans="1:9" ht="12.75">
      <c r="A783" s="35"/>
      <c r="B783" s="34"/>
      <c r="C783" s="34"/>
      <c r="D783" s="34"/>
      <c r="E783" s="34"/>
      <c r="F783" s="34"/>
      <c r="G783" s="34"/>
      <c r="H783" s="34"/>
      <c r="I783"/>
    </row>
    <row r="784" spans="1:9" ht="12.75">
      <c r="A784" s="35"/>
      <c r="B784" s="34"/>
      <c r="C784" s="34"/>
      <c r="D784" s="34"/>
      <c r="E784" s="34"/>
      <c r="F784" s="34"/>
      <c r="G784" s="34"/>
      <c r="H784" s="34"/>
      <c r="I784"/>
    </row>
    <row r="785" spans="1:9" ht="12.75">
      <c r="A785" s="35"/>
      <c r="B785" s="34"/>
      <c r="C785" s="34"/>
      <c r="D785" s="34"/>
      <c r="E785" s="34"/>
      <c r="F785" s="34"/>
      <c r="G785" s="34"/>
      <c r="H785" s="34"/>
      <c r="I785"/>
    </row>
    <row r="786" spans="1:9" ht="12.75">
      <c r="A786" s="35"/>
      <c r="B786" s="34"/>
      <c r="C786" s="34"/>
      <c r="D786" s="34"/>
      <c r="E786" s="34"/>
      <c r="F786" s="34"/>
      <c r="G786" s="34"/>
      <c r="H786" s="34"/>
      <c r="I786"/>
    </row>
    <row r="787" spans="1:9" ht="12.75">
      <c r="A787" s="35"/>
      <c r="B787" s="34"/>
      <c r="C787" s="34"/>
      <c r="D787" s="34"/>
      <c r="E787" s="34"/>
      <c r="F787" s="34"/>
      <c r="G787" s="34"/>
      <c r="H787" s="34"/>
      <c r="I787"/>
    </row>
    <row r="788" spans="1:9" ht="12.75">
      <c r="A788" s="35"/>
      <c r="B788" s="34"/>
      <c r="C788" s="34"/>
      <c r="D788" s="34"/>
      <c r="E788" s="34"/>
      <c r="F788" s="34"/>
      <c r="G788" s="34"/>
      <c r="H788" s="34"/>
      <c r="I788"/>
    </row>
    <row r="789" spans="1:9" ht="12.75">
      <c r="A789" s="35"/>
      <c r="B789" s="34"/>
      <c r="C789" s="34"/>
      <c r="D789" s="34"/>
      <c r="E789" s="34"/>
      <c r="F789" s="34"/>
      <c r="G789" s="34"/>
      <c r="H789" s="34"/>
      <c r="I789"/>
    </row>
    <row r="790" spans="1:9" ht="12.75">
      <c r="A790" s="35"/>
      <c r="B790" s="34"/>
      <c r="C790" s="34"/>
      <c r="D790" s="34"/>
      <c r="E790" s="34"/>
      <c r="F790" s="34"/>
      <c r="G790" s="34"/>
      <c r="H790" s="34"/>
      <c r="I790"/>
    </row>
    <row r="791" spans="1:9" ht="12.75">
      <c r="A791" s="35"/>
      <c r="B791" s="34"/>
      <c r="C791" s="34"/>
      <c r="D791" s="34"/>
      <c r="E791" s="34"/>
      <c r="F791" s="34"/>
      <c r="G791" s="34"/>
      <c r="H791" s="34"/>
      <c r="I791"/>
    </row>
    <row r="792" spans="1:9" ht="12.75">
      <c r="A792" s="35"/>
      <c r="B792" s="34"/>
      <c r="C792" s="34"/>
      <c r="D792" s="34"/>
      <c r="E792" s="34"/>
      <c r="F792" s="34"/>
      <c r="G792" s="34"/>
      <c r="H792" s="34"/>
      <c r="I792"/>
    </row>
    <row r="793" spans="1:9" ht="12.75">
      <c r="A793" s="35"/>
      <c r="B793" s="34"/>
      <c r="C793" s="34"/>
      <c r="D793" s="34"/>
      <c r="E793" s="34"/>
      <c r="F793" s="34"/>
      <c r="G793" s="34"/>
      <c r="H793" s="34"/>
      <c r="I793"/>
    </row>
    <row r="794" spans="1:9" ht="12.75">
      <c r="A794" s="35"/>
      <c r="B794" s="34"/>
      <c r="C794" s="34"/>
      <c r="D794" s="34"/>
      <c r="E794" s="34"/>
      <c r="F794" s="34"/>
      <c r="G794" s="34"/>
      <c r="H794" s="34"/>
      <c r="I794"/>
    </row>
    <row r="795" spans="1:9" ht="12.75">
      <c r="A795" s="35"/>
      <c r="B795" s="34"/>
      <c r="C795" s="34"/>
      <c r="D795" s="34"/>
      <c r="E795" s="34"/>
      <c r="F795" s="34"/>
      <c r="G795" s="34"/>
      <c r="H795" s="34"/>
      <c r="I795"/>
    </row>
    <row r="796" spans="1:9" ht="12.75">
      <c r="A796" s="35"/>
      <c r="B796" s="34"/>
      <c r="C796" s="34"/>
      <c r="D796" s="34"/>
      <c r="E796" s="34"/>
      <c r="F796" s="34"/>
      <c r="G796" s="34"/>
      <c r="H796" s="34"/>
      <c r="I796"/>
    </row>
    <row r="797" spans="1:9" ht="12.75">
      <c r="A797" s="35"/>
      <c r="B797" s="34"/>
      <c r="C797" s="34"/>
      <c r="D797" s="34"/>
      <c r="E797" s="34"/>
      <c r="F797" s="34"/>
      <c r="G797" s="34"/>
      <c r="H797" s="34"/>
      <c r="I797"/>
    </row>
    <row r="798" spans="1:9" ht="12.75">
      <c r="A798" s="35"/>
      <c r="B798" s="34"/>
      <c r="C798" s="34"/>
      <c r="D798" s="34"/>
      <c r="E798" s="34"/>
      <c r="F798" s="34"/>
      <c r="G798" s="34"/>
      <c r="H798" s="34"/>
      <c r="I798"/>
    </row>
    <row r="799" spans="1:9" ht="12.75">
      <c r="A799" s="35"/>
      <c r="B799" s="34"/>
      <c r="C799" s="34"/>
      <c r="D799" s="34"/>
      <c r="E799" s="34"/>
      <c r="F799" s="34"/>
      <c r="G799" s="34"/>
      <c r="H799" s="34"/>
      <c r="I799"/>
    </row>
    <row r="800" spans="1:9" ht="12.75">
      <c r="A800" s="35"/>
      <c r="B800" s="34"/>
      <c r="C800" s="34"/>
      <c r="D800" s="34"/>
      <c r="E800" s="34"/>
      <c r="F800" s="34"/>
      <c r="G800" s="34"/>
      <c r="H800" s="34"/>
      <c r="I800"/>
    </row>
    <row r="801" spans="1:9" ht="12.75">
      <c r="A801" s="35"/>
      <c r="B801" s="34"/>
      <c r="C801" s="34"/>
      <c r="D801" s="34"/>
      <c r="E801" s="34"/>
      <c r="F801" s="34"/>
      <c r="G801" s="34"/>
      <c r="H801" s="34"/>
      <c r="I801"/>
    </row>
    <row r="802" spans="1:9" ht="12.75">
      <c r="A802" s="35"/>
      <c r="B802" s="34"/>
      <c r="C802" s="34"/>
      <c r="D802" s="34"/>
      <c r="E802" s="34"/>
      <c r="F802" s="34"/>
      <c r="G802" s="34"/>
      <c r="H802" s="34"/>
      <c r="I802"/>
    </row>
    <row r="803" spans="1:9" ht="12.75">
      <c r="A803" s="35"/>
      <c r="B803" s="34"/>
      <c r="C803" s="34"/>
      <c r="D803" s="34"/>
      <c r="E803" s="34"/>
      <c r="F803" s="34"/>
      <c r="G803" s="34"/>
      <c r="H803" s="34"/>
      <c r="I803"/>
    </row>
    <row r="804" spans="1:9" ht="12.75">
      <c r="A804" s="35"/>
      <c r="B804" s="34"/>
      <c r="C804" s="34"/>
      <c r="D804" s="34"/>
      <c r="E804" s="34"/>
      <c r="F804" s="34"/>
      <c r="G804" s="34"/>
      <c r="H804" s="34"/>
      <c r="I804"/>
    </row>
    <row r="805" spans="1:9" ht="12.75">
      <c r="A805" s="35"/>
      <c r="B805" s="34"/>
      <c r="C805" s="34"/>
      <c r="D805" s="34"/>
      <c r="E805" s="34"/>
      <c r="F805" s="34"/>
      <c r="G805" s="34"/>
      <c r="H805" s="34"/>
      <c r="I805"/>
    </row>
    <row r="806" spans="1:9" ht="12.75">
      <c r="A806" s="35"/>
      <c r="B806" s="34"/>
      <c r="C806" s="34"/>
      <c r="D806" s="34"/>
      <c r="E806" s="34"/>
      <c r="F806" s="34"/>
      <c r="G806" s="34"/>
      <c r="H806" s="34"/>
      <c r="I806"/>
    </row>
    <row r="807" spans="1:9" ht="12.75">
      <c r="A807" s="35"/>
      <c r="B807" s="34"/>
      <c r="C807" s="34"/>
      <c r="D807" s="34"/>
      <c r="E807" s="34"/>
      <c r="F807" s="34"/>
      <c r="G807" s="34"/>
      <c r="H807" s="34"/>
      <c r="I807"/>
    </row>
    <row r="808" spans="1:9" ht="12.75">
      <c r="A808" s="35"/>
      <c r="B808" s="34"/>
      <c r="C808" s="34"/>
      <c r="D808" s="34"/>
      <c r="E808" s="34"/>
      <c r="F808" s="34"/>
      <c r="G808" s="34"/>
      <c r="H808" s="34"/>
      <c r="I808"/>
    </row>
    <row r="809" spans="1:9" ht="12.75">
      <c r="A809" s="35"/>
      <c r="B809" s="34"/>
      <c r="C809" s="34"/>
      <c r="D809" s="34"/>
      <c r="E809" s="34"/>
      <c r="F809" s="34"/>
      <c r="G809" s="34"/>
      <c r="H809" s="34"/>
      <c r="I809"/>
    </row>
    <row r="810" spans="1:9" ht="12.75">
      <c r="A810" s="35"/>
      <c r="B810" s="34"/>
      <c r="C810" s="34"/>
      <c r="D810" s="34"/>
      <c r="E810" s="34"/>
      <c r="F810" s="34"/>
      <c r="G810" s="34"/>
      <c r="H810" s="34"/>
      <c r="I810"/>
    </row>
    <row r="811" spans="1:9" ht="12.75">
      <c r="A811" s="35"/>
      <c r="B811" s="34"/>
      <c r="C811" s="34"/>
      <c r="D811" s="34"/>
      <c r="E811" s="34"/>
      <c r="F811" s="34"/>
      <c r="G811" s="34"/>
      <c r="H811" s="34"/>
      <c r="I811"/>
    </row>
    <row r="812" spans="1:9" ht="12.75">
      <c r="A812" s="35"/>
      <c r="B812" s="34"/>
      <c r="C812" s="34"/>
      <c r="D812" s="34"/>
      <c r="E812" s="34"/>
      <c r="F812" s="34"/>
      <c r="G812" s="34"/>
      <c r="H812" s="34"/>
      <c r="I812"/>
    </row>
    <row r="813" spans="1:9" ht="12.75">
      <c r="A813" s="35"/>
      <c r="B813" s="34"/>
      <c r="C813" s="34"/>
      <c r="D813" s="34"/>
      <c r="E813" s="34"/>
      <c r="F813" s="34"/>
      <c r="G813" s="34"/>
      <c r="H813" s="34"/>
      <c r="I813"/>
    </row>
    <row r="814" spans="1:9" ht="12.75">
      <c r="A814" s="35"/>
      <c r="B814" s="34"/>
      <c r="C814" s="34"/>
      <c r="D814" s="34"/>
      <c r="E814" s="34"/>
      <c r="F814" s="34"/>
      <c r="G814" s="34"/>
      <c r="H814" s="34"/>
      <c r="I814"/>
    </row>
    <row r="815" spans="1:9" ht="12.75">
      <c r="A815" s="35"/>
      <c r="B815" s="34"/>
      <c r="C815" s="34"/>
      <c r="D815" s="34"/>
      <c r="E815" s="34"/>
      <c r="F815" s="34"/>
      <c r="G815" s="34"/>
      <c r="H815" s="34"/>
      <c r="I815"/>
    </row>
    <row r="816" spans="1:9" ht="12.75">
      <c r="A816" s="35"/>
      <c r="B816" s="34"/>
      <c r="C816" s="34"/>
      <c r="D816" s="34"/>
      <c r="E816" s="34"/>
      <c r="F816" s="34"/>
      <c r="G816" s="34"/>
      <c r="H816" s="34"/>
      <c r="I816"/>
    </row>
    <row r="817" spans="1:9" ht="12.75">
      <c r="A817" s="35"/>
      <c r="B817" s="34"/>
      <c r="C817" s="34"/>
      <c r="D817" s="34"/>
      <c r="E817" s="34"/>
      <c r="F817" s="34"/>
      <c r="G817" s="34"/>
      <c r="H817" s="34"/>
      <c r="I817"/>
    </row>
    <row r="818" spans="1:9" ht="12.75">
      <c r="A818" s="35"/>
      <c r="B818" s="34"/>
      <c r="C818" s="34"/>
      <c r="D818" s="34"/>
      <c r="E818" s="34"/>
      <c r="F818" s="34"/>
      <c r="G818" s="34"/>
      <c r="H818" s="34"/>
      <c r="I818"/>
    </row>
    <row r="819" spans="1:9" ht="12.75">
      <c r="A819" s="35"/>
      <c r="B819" s="34"/>
      <c r="C819" s="34"/>
      <c r="D819" s="34"/>
      <c r="E819" s="34"/>
      <c r="F819" s="34"/>
      <c r="G819" s="34"/>
      <c r="H819" s="34"/>
      <c r="I819"/>
    </row>
    <row r="820" spans="1:9" ht="12.75">
      <c r="A820" s="35"/>
      <c r="B820" s="34"/>
      <c r="C820" s="34"/>
      <c r="D820" s="34"/>
      <c r="E820" s="34"/>
      <c r="F820" s="34"/>
      <c r="G820" s="34"/>
      <c r="H820" s="34"/>
      <c r="I820"/>
    </row>
    <row r="821" spans="1:9" ht="12.75">
      <c r="A821" s="35"/>
      <c r="B821" s="34"/>
      <c r="C821" s="34"/>
      <c r="D821" s="34"/>
      <c r="E821" s="34"/>
      <c r="F821" s="34"/>
      <c r="G821" s="34"/>
      <c r="H821" s="34"/>
      <c r="I821"/>
    </row>
    <row r="822" spans="1:9" ht="12.75">
      <c r="A822" s="35"/>
      <c r="B822" s="34"/>
      <c r="C822" s="34"/>
      <c r="D822" s="34"/>
      <c r="E822" s="34"/>
      <c r="F822" s="34"/>
      <c r="G822" s="34"/>
      <c r="H822" s="34"/>
      <c r="I822"/>
    </row>
    <row r="823" spans="1:9" ht="12.75">
      <c r="A823" s="35"/>
      <c r="B823" s="34"/>
      <c r="C823" s="34"/>
      <c r="D823" s="34"/>
      <c r="E823" s="34"/>
      <c r="F823" s="34"/>
      <c r="G823" s="34"/>
      <c r="H823" s="34"/>
      <c r="I823"/>
    </row>
    <row r="824" spans="1:9" ht="12.75">
      <c r="A824" s="35"/>
      <c r="B824" s="34"/>
      <c r="C824" s="34"/>
      <c r="D824" s="34"/>
      <c r="E824" s="34"/>
      <c r="F824" s="34"/>
      <c r="G824" s="34"/>
      <c r="H824" s="34"/>
      <c r="I824"/>
    </row>
    <row r="825" spans="1:9" ht="12.75">
      <c r="A825" s="35"/>
      <c r="B825" s="34"/>
      <c r="C825" s="34"/>
      <c r="D825" s="34"/>
      <c r="E825" s="34"/>
      <c r="F825" s="34"/>
      <c r="G825" s="34"/>
      <c r="H825" s="34"/>
      <c r="I825"/>
    </row>
    <row r="826" spans="1:9" ht="12.75">
      <c r="A826" s="35"/>
      <c r="B826" s="34"/>
      <c r="C826" s="34"/>
      <c r="D826" s="34"/>
      <c r="E826" s="34"/>
      <c r="F826" s="34"/>
      <c r="G826" s="34"/>
      <c r="H826" s="34"/>
      <c r="I826"/>
    </row>
    <row r="827" spans="1:9" ht="12.75">
      <c r="A827" s="35"/>
      <c r="B827" s="34"/>
      <c r="C827" s="34"/>
      <c r="D827" s="34"/>
      <c r="E827" s="34"/>
      <c r="F827" s="34"/>
      <c r="G827" s="34"/>
      <c r="H827" s="34"/>
      <c r="I827"/>
    </row>
    <row r="828" spans="1:9" ht="12.75">
      <c r="A828" s="35"/>
      <c r="B828" s="34"/>
      <c r="C828" s="34"/>
      <c r="D828" s="34"/>
      <c r="E828" s="34"/>
      <c r="F828" s="34"/>
      <c r="G828" s="34"/>
      <c r="H828" s="34"/>
      <c r="I828"/>
    </row>
    <row r="829" spans="1:9" ht="12.75">
      <c r="A829" s="35"/>
      <c r="B829" s="34"/>
      <c r="C829" s="34"/>
      <c r="D829" s="34"/>
      <c r="E829" s="34"/>
      <c r="F829" s="34"/>
      <c r="G829" s="34"/>
      <c r="H829" s="34"/>
      <c r="I829"/>
    </row>
    <row r="830" spans="1:9" ht="12.75">
      <c r="A830" s="35"/>
      <c r="B830" s="34"/>
      <c r="C830" s="34"/>
      <c r="D830" s="34"/>
      <c r="E830" s="34"/>
      <c r="F830" s="34"/>
      <c r="G830" s="34"/>
      <c r="H830" s="34"/>
      <c r="I830"/>
    </row>
    <row r="831" spans="1:9" ht="12.75">
      <c r="A831" s="35"/>
      <c r="B831" s="34"/>
      <c r="C831" s="34"/>
      <c r="D831" s="34"/>
      <c r="E831" s="34"/>
      <c r="F831" s="34"/>
      <c r="G831" s="34"/>
      <c r="H831" s="34"/>
      <c r="I831"/>
    </row>
    <row r="832" spans="1:9" ht="12.75">
      <c r="A832" s="35"/>
      <c r="B832" s="34"/>
      <c r="C832" s="34"/>
      <c r="D832" s="34"/>
      <c r="E832" s="34"/>
      <c r="F832" s="34"/>
      <c r="G832" s="34"/>
      <c r="H832" s="34"/>
      <c r="I832"/>
    </row>
    <row r="833" spans="1:9" ht="12.75">
      <c r="A833" s="35"/>
      <c r="B833" s="34"/>
      <c r="C833" s="34"/>
      <c r="D833" s="34"/>
      <c r="E833" s="34"/>
      <c r="F833" s="34"/>
      <c r="G833" s="34"/>
      <c r="H833" s="34"/>
      <c r="I833"/>
    </row>
    <row r="834" spans="1:9" ht="12.75">
      <c r="A834" s="35"/>
      <c r="B834" s="34"/>
      <c r="C834" s="34"/>
      <c r="D834" s="34"/>
      <c r="E834" s="34"/>
      <c r="F834" s="34"/>
      <c r="G834" s="34"/>
      <c r="H834" s="34"/>
      <c r="I834"/>
    </row>
    <row r="835" spans="1:9" ht="12.75">
      <c r="A835" s="35"/>
      <c r="B835" s="34"/>
      <c r="C835" s="34"/>
      <c r="D835" s="34"/>
      <c r="E835" s="34"/>
      <c r="F835" s="34"/>
      <c r="G835" s="34"/>
      <c r="H835" s="34"/>
      <c r="I835"/>
    </row>
    <row r="836" spans="1:9" ht="12.75">
      <c r="A836" s="35"/>
      <c r="B836" s="34"/>
      <c r="C836" s="34"/>
      <c r="D836" s="34"/>
      <c r="E836" s="34"/>
      <c r="F836" s="34"/>
      <c r="G836" s="34"/>
      <c r="H836" s="34"/>
      <c r="I836"/>
    </row>
    <row r="837" spans="1:9" ht="12.75">
      <c r="A837" s="35"/>
      <c r="B837" s="34"/>
      <c r="C837" s="34"/>
      <c r="D837" s="34"/>
      <c r="E837" s="34"/>
      <c r="F837" s="34"/>
      <c r="G837" s="34"/>
      <c r="H837" s="34"/>
      <c r="I837"/>
    </row>
    <row r="838" spans="1:9" ht="12.75">
      <c r="A838" s="35"/>
      <c r="B838" s="34"/>
      <c r="C838" s="34"/>
      <c r="D838" s="34"/>
      <c r="E838" s="34"/>
      <c r="F838" s="34"/>
      <c r="G838" s="34"/>
      <c r="H838" s="34"/>
      <c r="I838"/>
    </row>
    <row r="839" spans="1:9" ht="12.75">
      <c r="A839" s="35"/>
      <c r="B839" s="34"/>
      <c r="C839" s="34"/>
      <c r="D839" s="34"/>
      <c r="E839" s="34"/>
      <c r="F839" s="34"/>
      <c r="G839" s="34"/>
      <c r="H839" s="34"/>
      <c r="I839"/>
    </row>
    <row r="840" spans="1:9" ht="12.75">
      <c r="A840" s="35"/>
      <c r="B840" s="34"/>
      <c r="C840" s="34"/>
      <c r="D840" s="34"/>
      <c r="E840" s="34"/>
      <c r="F840" s="34"/>
      <c r="G840" s="34"/>
      <c r="H840" s="34"/>
      <c r="I840"/>
    </row>
    <row r="841" spans="1:9" ht="12.75">
      <c r="A841" s="35"/>
      <c r="B841" s="34"/>
      <c r="C841" s="34"/>
      <c r="D841" s="34"/>
      <c r="E841" s="34"/>
      <c r="F841" s="34"/>
      <c r="G841" s="34"/>
      <c r="H841" s="34"/>
      <c r="I841"/>
    </row>
    <row r="842" spans="1:9" ht="12.75">
      <c r="A842" s="35"/>
      <c r="B842" s="34"/>
      <c r="C842" s="34"/>
      <c r="D842" s="34"/>
      <c r="E842" s="34"/>
      <c r="F842" s="34"/>
      <c r="G842" s="34"/>
      <c r="H842" s="34"/>
      <c r="I842"/>
    </row>
    <row r="843" spans="1:9" ht="12.75">
      <c r="A843" s="35"/>
      <c r="B843" s="34"/>
      <c r="C843" s="34"/>
      <c r="D843" s="34"/>
      <c r="E843" s="34"/>
      <c r="F843" s="34"/>
      <c r="G843" s="34"/>
      <c r="H843" s="34"/>
      <c r="I843"/>
    </row>
    <row r="844" spans="1:9" ht="12.75">
      <c r="A844" s="35"/>
      <c r="B844" s="34"/>
      <c r="C844" s="34"/>
      <c r="D844" s="34"/>
      <c r="E844" s="34"/>
      <c r="F844" s="34"/>
      <c r="G844" s="34"/>
      <c r="H844" s="34"/>
      <c r="I844"/>
    </row>
    <row r="845" spans="1:9" ht="12.75">
      <c r="A845" s="35"/>
      <c r="B845" s="34"/>
      <c r="C845" s="34"/>
      <c r="D845" s="34"/>
      <c r="E845" s="34"/>
      <c r="F845" s="34"/>
      <c r="G845" s="34"/>
      <c r="H845" s="34"/>
      <c r="I845"/>
    </row>
    <row r="846" spans="1:9" ht="12.75">
      <c r="A846" s="35"/>
      <c r="B846" s="34"/>
      <c r="C846" s="34"/>
      <c r="D846" s="34"/>
      <c r="E846" s="34"/>
      <c r="F846" s="34"/>
      <c r="G846" s="34"/>
      <c r="H846" s="34"/>
      <c r="I846"/>
    </row>
    <row r="847" spans="1:9" ht="12.75">
      <c r="A847" s="35"/>
      <c r="B847" s="34"/>
      <c r="C847" s="34"/>
      <c r="D847" s="34"/>
      <c r="E847" s="34"/>
      <c r="F847" s="34"/>
      <c r="G847" s="34"/>
      <c r="H847" s="34"/>
      <c r="I847"/>
    </row>
    <row r="848" spans="1:9" ht="12.75">
      <c r="A848" s="35"/>
      <c r="B848" s="34"/>
      <c r="C848" s="34"/>
      <c r="D848" s="34"/>
      <c r="E848" s="34"/>
      <c r="F848" s="34"/>
      <c r="G848" s="34"/>
      <c r="H848" s="34"/>
      <c r="I848"/>
    </row>
    <row r="849" spans="1:9" ht="12.75">
      <c r="A849" s="35"/>
      <c r="B849" s="34"/>
      <c r="C849" s="34"/>
      <c r="D849" s="34"/>
      <c r="E849" s="34"/>
      <c r="F849" s="34"/>
      <c r="G849" s="34"/>
      <c r="H849" s="34"/>
      <c r="I849"/>
    </row>
    <row r="850" spans="1:9" ht="12.75">
      <c r="A850" s="35"/>
      <c r="B850" s="34"/>
      <c r="C850" s="34"/>
      <c r="D850" s="34"/>
      <c r="E850" s="34"/>
      <c r="F850" s="34"/>
      <c r="G850" s="34"/>
      <c r="H850" s="34"/>
      <c r="I850"/>
    </row>
    <row r="851" spans="1:9" ht="12.75">
      <c r="A851" s="35"/>
      <c r="B851" s="34"/>
      <c r="C851" s="34"/>
      <c r="D851" s="34"/>
      <c r="E851" s="34"/>
      <c r="F851" s="34"/>
      <c r="G851" s="34"/>
      <c r="H851" s="34"/>
      <c r="I851"/>
    </row>
    <row r="852" spans="1:9" ht="12.75">
      <c r="A852" s="35"/>
      <c r="B852" s="34"/>
      <c r="C852" s="34"/>
      <c r="D852" s="34"/>
      <c r="E852" s="34"/>
      <c r="F852" s="34"/>
      <c r="G852" s="34"/>
      <c r="H852" s="34"/>
      <c r="I852"/>
    </row>
    <row r="853" spans="1:9" ht="12.75">
      <c r="A853" s="35"/>
      <c r="B853" s="34"/>
      <c r="C853" s="34"/>
      <c r="D853" s="34"/>
      <c r="E853" s="34"/>
      <c r="F853" s="34"/>
      <c r="G853" s="34"/>
      <c r="H853" s="34"/>
      <c r="I853"/>
    </row>
    <row r="854" spans="1:9" ht="12.75">
      <c r="A854" s="35"/>
      <c r="B854" s="34"/>
      <c r="C854" s="34"/>
      <c r="D854" s="34"/>
      <c r="E854" s="34"/>
      <c r="F854" s="34"/>
      <c r="G854" s="34"/>
      <c r="H854" s="34"/>
      <c r="I854"/>
    </row>
    <row r="855" spans="1:9" ht="12.75">
      <c r="A855" s="35"/>
      <c r="B855" s="34"/>
      <c r="C855" s="34"/>
      <c r="D855" s="34"/>
      <c r="E855" s="34"/>
      <c r="F855" s="34"/>
      <c r="G855" s="34"/>
      <c r="H855" s="34"/>
      <c r="I855"/>
    </row>
    <row r="856" spans="1:9" ht="12.75">
      <c r="A856" s="35"/>
      <c r="B856" s="34"/>
      <c r="C856" s="34"/>
      <c r="D856" s="34"/>
      <c r="E856" s="34"/>
      <c r="F856" s="34"/>
      <c r="G856" s="34"/>
      <c r="H856" s="34"/>
      <c r="I856"/>
    </row>
    <row r="857" spans="1:9" ht="12.75">
      <c r="A857" s="35"/>
      <c r="B857" s="34"/>
      <c r="C857" s="34"/>
      <c r="D857" s="34"/>
      <c r="E857" s="34"/>
      <c r="F857" s="34"/>
      <c r="G857" s="34"/>
      <c r="H857" s="34"/>
      <c r="I857"/>
    </row>
    <row r="858" spans="1:9" ht="12.75">
      <c r="A858" s="35"/>
      <c r="B858" s="34"/>
      <c r="C858" s="34"/>
      <c r="D858" s="34"/>
      <c r="E858" s="34"/>
      <c r="F858" s="34"/>
      <c r="G858" s="34"/>
      <c r="H858" s="34"/>
      <c r="I858"/>
    </row>
    <row r="859" spans="1:9" ht="12.75">
      <c r="A859" s="35"/>
      <c r="B859" s="34"/>
      <c r="C859" s="34"/>
      <c r="D859" s="34"/>
      <c r="E859" s="34"/>
      <c r="F859" s="34"/>
      <c r="G859" s="34"/>
      <c r="H859" s="34"/>
      <c r="I859"/>
    </row>
    <row r="860" spans="1:9" ht="12.75">
      <c r="A860" s="35"/>
      <c r="B860" s="34"/>
      <c r="C860" s="34"/>
      <c r="D860" s="34"/>
      <c r="E860" s="34"/>
      <c r="F860" s="34"/>
      <c r="G860" s="34"/>
      <c r="H860" s="34"/>
      <c r="I860"/>
    </row>
    <row r="861" spans="1:9" ht="12.75">
      <c r="A861" s="35"/>
      <c r="B861" s="34"/>
      <c r="C861" s="34"/>
      <c r="D861" s="34"/>
      <c r="E861" s="34"/>
      <c r="F861" s="34"/>
      <c r="G861" s="34"/>
      <c r="H861" s="34"/>
      <c r="I861"/>
    </row>
    <row r="862" spans="1:9" ht="12.75">
      <c r="A862" s="35"/>
      <c r="B862" s="34"/>
      <c r="C862" s="34"/>
      <c r="D862" s="34"/>
      <c r="E862" s="34"/>
      <c r="F862" s="34"/>
      <c r="G862" s="34"/>
      <c r="H862" s="34"/>
      <c r="I862"/>
    </row>
    <row r="863" spans="1:9" ht="12.75">
      <c r="A863" s="35"/>
      <c r="B863" s="34"/>
      <c r="C863" s="34"/>
      <c r="D863" s="34"/>
      <c r="E863" s="34"/>
      <c r="F863" s="34"/>
      <c r="G863" s="34"/>
      <c r="H863" s="34"/>
      <c r="I863"/>
    </row>
    <row r="864" spans="1:9" ht="12.75">
      <c r="A864" s="35"/>
      <c r="B864" s="34"/>
      <c r="C864" s="34"/>
      <c r="D864" s="34"/>
      <c r="E864" s="34"/>
      <c r="F864" s="34"/>
      <c r="G864" s="34"/>
      <c r="H864" s="34"/>
      <c r="I864"/>
    </row>
    <row r="865" spans="1:9" ht="12.75">
      <c r="A865" s="35"/>
      <c r="B865" s="34"/>
      <c r="C865" s="34"/>
      <c r="D865" s="34"/>
      <c r="E865" s="34"/>
      <c r="F865" s="34"/>
      <c r="G865" s="34"/>
      <c r="H865" s="34"/>
      <c r="I865"/>
    </row>
    <row r="866" spans="1:9" ht="12.75">
      <c r="A866" s="35"/>
      <c r="B866" s="34"/>
      <c r="C866" s="34"/>
      <c r="D866" s="34"/>
      <c r="E866" s="34"/>
      <c r="F866" s="34"/>
      <c r="G866" s="34"/>
      <c r="H866" s="34"/>
      <c r="I866"/>
    </row>
    <row r="867" spans="1:9" ht="12.75">
      <c r="A867" s="35"/>
      <c r="B867" s="34"/>
      <c r="C867" s="34"/>
      <c r="D867" s="34"/>
      <c r="E867" s="34"/>
      <c r="F867" s="34"/>
      <c r="G867" s="34"/>
      <c r="H867" s="34"/>
      <c r="I867"/>
    </row>
    <row r="868" spans="1:9" ht="12.75">
      <c r="A868" s="35"/>
      <c r="B868" s="34"/>
      <c r="C868" s="34"/>
      <c r="D868" s="34"/>
      <c r="E868" s="34"/>
      <c r="F868" s="34"/>
      <c r="G868" s="34"/>
      <c r="H868" s="34"/>
      <c r="I868"/>
    </row>
    <row r="869" spans="1:9" ht="12.75">
      <c r="A869" s="35"/>
      <c r="B869" s="34"/>
      <c r="C869" s="34"/>
      <c r="D869" s="34"/>
      <c r="E869" s="34"/>
      <c r="F869" s="34"/>
      <c r="G869" s="34"/>
      <c r="H869" s="34"/>
      <c r="I869"/>
    </row>
    <row r="870" spans="1:9" ht="12.75">
      <c r="A870" s="35"/>
      <c r="B870" s="34"/>
      <c r="C870" s="34"/>
      <c r="D870" s="34"/>
      <c r="E870" s="34"/>
      <c r="F870" s="34"/>
      <c r="G870" s="34"/>
      <c r="H870" s="34"/>
      <c r="I870"/>
    </row>
    <row r="871" spans="1:9" ht="12.75">
      <c r="A871" s="35"/>
      <c r="B871" s="34"/>
      <c r="C871" s="34"/>
      <c r="D871" s="34"/>
      <c r="E871" s="34"/>
      <c r="F871" s="34"/>
      <c r="G871" s="34"/>
      <c r="H871" s="34"/>
      <c r="I871"/>
    </row>
    <row r="872" spans="1:9" ht="12.75">
      <c r="A872" s="35"/>
      <c r="B872" s="34"/>
      <c r="C872" s="34"/>
      <c r="D872" s="34"/>
      <c r="E872" s="34"/>
      <c r="F872" s="34"/>
      <c r="G872" s="34"/>
      <c r="H872" s="34"/>
      <c r="I872"/>
    </row>
    <row r="873" spans="1:9" ht="12.75">
      <c r="A873" s="35"/>
      <c r="B873" s="34"/>
      <c r="C873" s="34"/>
      <c r="D873" s="34"/>
      <c r="E873" s="34"/>
      <c r="F873" s="34"/>
      <c r="G873" s="34"/>
      <c r="H873" s="34"/>
      <c r="I873"/>
    </row>
    <row r="874" spans="1:9" ht="12.75">
      <c r="A874" s="35"/>
      <c r="B874" s="34"/>
      <c r="C874" s="34"/>
      <c r="D874" s="34"/>
      <c r="E874" s="34"/>
      <c r="F874" s="34"/>
      <c r="G874" s="34"/>
      <c r="H874" s="34"/>
      <c r="I874"/>
    </row>
    <row r="875" spans="1:9" ht="12.75">
      <c r="A875" s="35"/>
      <c r="B875" s="34"/>
      <c r="C875" s="34"/>
      <c r="D875" s="34"/>
      <c r="E875" s="34"/>
      <c r="F875" s="34"/>
      <c r="G875" s="34"/>
      <c r="H875" s="34"/>
      <c r="I875"/>
    </row>
    <row r="876" spans="1:9" ht="12.75">
      <c r="A876" s="35"/>
      <c r="B876" s="34"/>
      <c r="C876" s="34"/>
      <c r="D876" s="34"/>
      <c r="E876" s="34"/>
      <c r="F876" s="34"/>
      <c r="G876" s="34"/>
      <c r="H876" s="34"/>
      <c r="I876"/>
    </row>
    <row r="877" spans="1:9" ht="12.75">
      <c r="A877" s="35"/>
      <c r="B877" s="34"/>
      <c r="C877" s="34"/>
      <c r="D877" s="34"/>
      <c r="E877" s="34"/>
      <c r="F877" s="34"/>
      <c r="G877" s="34"/>
      <c r="H877" s="34"/>
      <c r="I877"/>
    </row>
    <row r="878" spans="1:9" ht="12.75">
      <c r="A878" s="35"/>
      <c r="B878" s="34"/>
      <c r="C878" s="34"/>
      <c r="D878" s="34"/>
      <c r="E878" s="34"/>
      <c r="F878" s="34"/>
      <c r="G878" s="34"/>
      <c r="H878" s="34"/>
      <c r="I878"/>
    </row>
    <row r="879" spans="1:9" ht="12.75">
      <c r="A879" s="35"/>
      <c r="B879" s="34"/>
      <c r="C879" s="34"/>
      <c r="D879" s="34"/>
      <c r="E879" s="34"/>
      <c r="F879" s="34"/>
      <c r="G879" s="34"/>
      <c r="H879" s="34"/>
      <c r="I879"/>
    </row>
    <row r="880" spans="1:9" ht="12.75">
      <c r="A880" s="35"/>
      <c r="B880" s="34"/>
      <c r="C880" s="34"/>
      <c r="D880" s="34"/>
      <c r="E880" s="34"/>
      <c r="F880" s="34"/>
      <c r="G880" s="34"/>
      <c r="H880" s="34"/>
      <c r="I880"/>
    </row>
    <row r="881" spans="1:9" ht="12.75">
      <c r="A881" s="35"/>
      <c r="B881" s="34"/>
      <c r="C881" s="34"/>
      <c r="D881" s="34"/>
      <c r="E881" s="34"/>
      <c r="F881" s="34"/>
      <c r="G881" s="34"/>
      <c r="H881" s="34"/>
      <c r="I881"/>
    </row>
    <row r="882" spans="1:9" ht="12.75">
      <c r="A882" s="35"/>
      <c r="B882" s="34"/>
      <c r="C882" s="34"/>
      <c r="D882" s="34"/>
      <c r="E882" s="34"/>
      <c r="F882" s="34"/>
      <c r="G882" s="34"/>
      <c r="H882" s="34"/>
      <c r="I882"/>
    </row>
    <row r="883" spans="1:9" ht="12.75">
      <c r="A883" s="35"/>
      <c r="B883" s="34"/>
      <c r="C883" s="34"/>
      <c r="D883" s="34"/>
      <c r="E883" s="34"/>
      <c r="F883" s="34"/>
      <c r="G883" s="34"/>
      <c r="H883" s="34"/>
      <c r="I883"/>
    </row>
    <row r="884" spans="1:9" ht="12.75">
      <c r="A884" s="35"/>
      <c r="B884" s="34"/>
      <c r="C884" s="34"/>
      <c r="D884" s="34"/>
      <c r="E884" s="34"/>
      <c r="F884" s="34"/>
      <c r="G884" s="34"/>
      <c r="H884" s="34"/>
      <c r="I884"/>
    </row>
    <row r="885" spans="1:9" ht="12.75">
      <c r="A885" s="35"/>
      <c r="B885" s="34"/>
      <c r="C885" s="34"/>
      <c r="D885" s="34"/>
      <c r="E885" s="34"/>
      <c r="F885" s="34"/>
      <c r="G885" s="34"/>
      <c r="H885" s="34"/>
      <c r="I885"/>
    </row>
    <row r="886" spans="1:9" ht="12.75">
      <c r="A886" s="35"/>
      <c r="B886" s="34"/>
      <c r="C886" s="34"/>
      <c r="D886" s="34"/>
      <c r="E886" s="34"/>
      <c r="F886" s="34"/>
      <c r="G886" s="34"/>
      <c r="H886" s="34"/>
      <c r="I886"/>
    </row>
    <row r="887" spans="1:9" ht="12.75">
      <c r="A887" s="35"/>
      <c r="B887" s="34"/>
      <c r="C887" s="34"/>
      <c r="D887" s="34"/>
      <c r="E887" s="34"/>
      <c r="F887" s="34"/>
      <c r="G887" s="34"/>
      <c r="H887" s="34"/>
      <c r="I887"/>
    </row>
    <row r="888" spans="1:9" ht="12.75">
      <c r="A888" s="35"/>
      <c r="B888" s="34"/>
      <c r="C888" s="34"/>
      <c r="D888" s="34"/>
      <c r="E888" s="34"/>
      <c r="F888" s="34"/>
      <c r="G888" s="34"/>
      <c r="H888" s="34"/>
      <c r="I888"/>
    </row>
    <row r="889" spans="1:9" ht="12.75">
      <c r="A889" s="35"/>
      <c r="B889" s="34"/>
      <c r="C889" s="34"/>
      <c r="D889" s="34"/>
      <c r="E889" s="34"/>
      <c r="F889" s="34"/>
      <c r="G889" s="34"/>
      <c r="H889" s="34"/>
      <c r="I889"/>
    </row>
    <row r="890" spans="1:9" ht="12.75">
      <c r="A890" s="35"/>
      <c r="B890" s="34"/>
      <c r="C890" s="34"/>
      <c r="D890" s="34"/>
      <c r="E890" s="34"/>
      <c r="F890" s="34"/>
      <c r="G890" s="34"/>
      <c r="H890" s="34"/>
      <c r="I890"/>
    </row>
    <row r="891" spans="1:9" ht="12.75">
      <c r="A891" s="35"/>
      <c r="B891" s="34"/>
      <c r="C891" s="34"/>
      <c r="D891" s="34"/>
      <c r="E891" s="34"/>
      <c r="F891" s="34"/>
      <c r="G891" s="34"/>
      <c r="H891" s="34"/>
      <c r="I891"/>
    </row>
    <row r="892" spans="1:9" ht="12.75">
      <c r="A892" s="35"/>
      <c r="B892" s="34"/>
      <c r="C892" s="34"/>
      <c r="D892" s="34"/>
      <c r="E892" s="34"/>
      <c r="F892" s="34"/>
      <c r="G892" s="34"/>
      <c r="H892" s="34"/>
      <c r="I892"/>
    </row>
    <row r="893" spans="1:9" ht="12.75">
      <c r="A893" s="35"/>
      <c r="B893" s="34"/>
      <c r="C893" s="34"/>
      <c r="D893" s="34"/>
      <c r="E893" s="34"/>
      <c r="F893" s="34"/>
      <c r="G893" s="34"/>
      <c r="H893" s="34"/>
      <c r="I893"/>
    </row>
    <row r="894" spans="1:9" ht="12.75">
      <c r="A894" s="35"/>
      <c r="B894" s="34"/>
      <c r="C894" s="34"/>
      <c r="D894" s="34"/>
      <c r="E894" s="34"/>
      <c r="F894" s="34"/>
      <c r="G894" s="34"/>
      <c r="H894" s="34"/>
      <c r="I894"/>
    </row>
    <row r="895" spans="1:9" ht="12.75">
      <c r="A895" s="35"/>
      <c r="B895" s="34"/>
      <c r="C895" s="34"/>
      <c r="D895" s="34"/>
      <c r="E895" s="34"/>
      <c r="F895" s="34"/>
      <c r="G895" s="34"/>
      <c r="H895" s="34"/>
      <c r="I895"/>
    </row>
    <row r="896" spans="1:9" ht="12.75">
      <c r="A896" s="35"/>
      <c r="B896" s="34"/>
      <c r="C896" s="34"/>
      <c r="D896" s="34"/>
      <c r="E896" s="34"/>
      <c r="F896" s="34"/>
      <c r="G896" s="34"/>
      <c r="H896" s="34"/>
      <c r="I896"/>
    </row>
    <row r="897" spans="1:9" ht="12.75">
      <c r="A897" s="35"/>
      <c r="B897" s="34"/>
      <c r="C897" s="34"/>
      <c r="D897" s="34"/>
      <c r="E897" s="34"/>
      <c r="F897" s="34"/>
      <c r="G897" s="34"/>
      <c r="H897" s="34"/>
      <c r="I897"/>
    </row>
    <row r="898" spans="1:9" ht="12.75">
      <c r="A898" s="35"/>
      <c r="B898" s="34"/>
      <c r="C898" s="34"/>
      <c r="D898" s="34"/>
      <c r="E898" s="34"/>
      <c r="F898" s="34"/>
      <c r="G898" s="34"/>
      <c r="H898" s="34"/>
      <c r="I898"/>
    </row>
    <row r="899" spans="1:9" ht="12.75">
      <c r="A899" s="35"/>
      <c r="B899" s="34"/>
      <c r="C899" s="34"/>
      <c r="D899" s="34"/>
      <c r="E899" s="34"/>
      <c r="F899" s="34"/>
      <c r="G899" s="34"/>
      <c r="H899" s="34"/>
      <c r="I899"/>
    </row>
    <row r="900" spans="1:9" ht="12.75">
      <c r="A900" s="35"/>
      <c r="B900" s="34"/>
      <c r="C900" s="34"/>
      <c r="D900" s="34"/>
      <c r="E900" s="34"/>
      <c r="F900" s="34"/>
      <c r="G900" s="34"/>
      <c r="H900" s="34"/>
      <c r="I900"/>
    </row>
    <row r="901" spans="1:9" ht="12.75">
      <c r="A901" s="35"/>
      <c r="B901" s="34"/>
      <c r="C901" s="34"/>
      <c r="D901" s="34"/>
      <c r="E901" s="34"/>
      <c r="F901" s="34"/>
      <c r="G901" s="34"/>
      <c r="H901" s="34"/>
      <c r="I901"/>
    </row>
    <row r="902" spans="1:9" ht="12.75">
      <c r="A902" s="35"/>
      <c r="B902" s="34"/>
      <c r="C902" s="34"/>
      <c r="D902" s="34"/>
      <c r="E902" s="34"/>
      <c r="F902" s="34"/>
      <c r="G902" s="34"/>
      <c r="H902" s="34"/>
      <c r="I902"/>
    </row>
    <row r="903" spans="1:9" ht="12.75">
      <c r="A903" s="35"/>
      <c r="B903" s="34"/>
      <c r="C903" s="34"/>
      <c r="D903" s="34"/>
      <c r="E903" s="34"/>
      <c r="F903" s="34"/>
      <c r="G903" s="34"/>
      <c r="H903" s="34"/>
      <c r="I903"/>
    </row>
    <row r="904" spans="1:9" ht="12.75">
      <c r="A904" s="35"/>
      <c r="B904" s="34"/>
      <c r="C904" s="34"/>
      <c r="D904" s="34"/>
      <c r="E904" s="34"/>
      <c r="F904" s="34"/>
      <c r="G904" s="34"/>
      <c r="H904" s="34"/>
      <c r="I904"/>
    </row>
    <row r="905" spans="1:9" ht="12.75">
      <c r="A905" s="35"/>
      <c r="B905" s="34"/>
      <c r="C905" s="34"/>
      <c r="D905" s="34"/>
      <c r="E905" s="34"/>
      <c r="F905" s="34"/>
      <c r="G905" s="34"/>
      <c r="H905" s="34"/>
      <c r="I905"/>
    </row>
    <row r="906" spans="1:9" ht="12.75">
      <c r="A906" s="35"/>
      <c r="B906" s="34"/>
      <c r="C906" s="34"/>
      <c r="D906" s="34"/>
      <c r="E906" s="34"/>
      <c r="F906" s="34"/>
      <c r="G906" s="34"/>
      <c r="H906" s="34"/>
      <c r="I906"/>
    </row>
    <row r="907" spans="1:9" ht="12.75">
      <c r="A907" s="35"/>
      <c r="B907" s="34"/>
      <c r="C907" s="34"/>
      <c r="D907" s="34"/>
      <c r="E907" s="34"/>
      <c r="F907" s="34"/>
      <c r="G907" s="34"/>
      <c r="H907" s="34"/>
      <c r="I907"/>
    </row>
    <row r="908" spans="1:9" ht="12.75">
      <c r="A908" s="35"/>
      <c r="B908" s="34"/>
      <c r="C908" s="34"/>
      <c r="D908" s="34"/>
      <c r="E908" s="34"/>
      <c r="F908" s="34"/>
      <c r="G908" s="34"/>
      <c r="H908" s="34"/>
      <c r="I908"/>
    </row>
    <row r="909" spans="1:9" ht="12.75">
      <c r="A909" s="35"/>
      <c r="B909" s="34"/>
      <c r="C909" s="34"/>
      <c r="D909" s="34"/>
      <c r="E909" s="34"/>
      <c r="F909" s="34"/>
      <c r="G909" s="34"/>
      <c r="H909" s="34"/>
      <c r="I909"/>
    </row>
    <row r="910" spans="1:9" ht="12.75">
      <c r="A910" s="35"/>
      <c r="B910" s="34"/>
      <c r="C910" s="34"/>
      <c r="D910" s="34"/>
      <c r="E910" s="34"/>
      <c r="F910" s="34"/>
      <c r="G910" s="34"/>
      <c r="H910" s="34"/>
      <c r="I910"/>
    </row>
    <row r="911" spans="1:9" ht="12.75">
      <c r="A911" s="35"/>
      <c r="B911" s="34"/>
      <c r="C911" s="34"/>
      <c r="D911" s="34"/>
      <c r="E911" s="34"/>
      <c r="F911" s="34"/>
      <c r="G911" s="34"/>
      <c r="H911" s="34"/>
      <c r="I911"/>
    </row>
    <row r="912" spans="1:9" ht="12.75">
      <c r="A912" s="35"/>
      <c r="B912" s="34"/>
      <c r="C912" s="34"/>
      <c r="D912" s="34"/>
      <c r="E912" s="34"/>
      <c r="F912" s="34"/>
      <c r="G912" s="34"/>
      <c r="H912" s="34"/>
      <c r="I912"/>
    </row>
    <row r="913" spans="1:9" ht="12.75">
      <c r="A913" s="35"/>
      <c r="B913" s="34"/>
      <c r="C913" s="34"/>
      <c r="D913" s="34"/>
      <c r="E913" s="34"/>
      <c r="F913" s="34"/>
      <c r="G913" s="34"/>
      <c r="H913" s="34"/>
      <c r="I913"/>
    </row>
    <row r="914" spans="1:9" ht="12.75">
      <c r="A914" s="35"/>
      <c r="B914" s="34"/>
      <c r="C914" s="34"/>
      <c r="D914" s="34"/>
      <c r="E914" s="34"/>
      <c r="F914" s="34"/>
      <c r="G914" s="34"/>
      <c r="H914" s="34"/>
      <c r="I914"/>
    </row>
    <row r="915" spans="1:9" ht="12.75">
      <c r="A915" s="35"/>
      <c r="B915" s="34"/>
      <c r="C915" s="34"/>
      <c r="D915" s="34"/>
      <c r="E915" s="34"/>
      <c r="F915" s="34"/>
      <c r="G915" s="34"/>
      <c r="H915" s="34"/>
      <c r="I915"/>
    </row>
    <row r="916" spans="1:9" ht="12.75">
      <c r="A916" s="35"/>
      <c r="B916" s="34"/>
      <c r="C916" s="34"/>
      <c r="D916" s="34"/>
      <c r="E916" s="34"/>
      <c r="F916" s="34"/>
      <c r="G916" s="34"/>
      <c r="H916" s="34"/>
      <c r="I916"/>
    </row>
    <row r="917" spans="1:9" ht="12.75">
      <c r="A917" s="35"/>
      <c r="B917" s="34"/>
      <c r="C917" s="34"/>
      <c r="D917" s="34"/>
      <c r="E917" s="34"/>
      <c r="F917" s="34"/>
      <c r="G917" s="34"/>
      <c r="H917" s="34"/>
      <c r="I917"/>
    </row>
    <row r="918" spans="1:9" ht="12.75">
      <c r="A918" s="35"/>
      <c r="B918" s="34"/>
      <c r="C918" s="34"/>
      <c r="D918" s="34"/>
      <c r="E918" s="34"/>
      <c r="F918" s="34"/>
      <c r="G918" s="34"/>
      <c r="H918" s="34"/>
      <c r="I918"/>
    </row>
    <row r="919" spans="1:9" ht="12.75">
      <c r="A919" s="35"/>
      <c r="B919" s="34"/>
      <c r="C919" s="34"/>
      <c r="D919" s="34"/>
      <c r="E919" s="34"/>
      <c r="F919" s="34"/>
      <c r="G919" s="34"/>
      <c r="H919" s="34"/>
      <c r="I919"/>
    </row>
    <row r="920" spans="1:9" ht="12.75">
      <c r="A920" s="35"/>
      <c r="B920" s="34"/>
      <c r="C920" s="34"/>
      <c r="D920" s="34"/>
      <c r="E920" s="34"/>
      <c r="F920" s="34"/>
      <c r="G920" s="34"/>
      <c r="H920" s="34"/>
      <c r="I920"/>
    </row>
    <row r="921" spans="1:9" ht="12.75">
      <c r="A921" s="35"/>
      <c r="B921" s="34"/>
      <c r="C921" s="34"/>
      <c r="D921" s="34"/>
      <c r="E921" s="34"/>
      <c r="F921" s="34"/>
      <c r="G921" s="34"/>
      <c r="H921" s="34"/>
      <c r="I921"/>
    </row>
    <row r="922" spans="1:9" ht="12.75">
      <c r="A922" s="35"/>
      <c r="B922" s="34"/>
      <c r="C922" s="34"/>
      <c r="D922" s="34"/>
      <c r="E922" s="34"/>
      <c r="F922" s="34"/>
      <c r="G922" s="34"/>
      <c r="H922" s="34"/>
      <c r="I922"/>
    </row>
    <row r="923" spans="1:9" ht="12.75">
      <c r="A923" s="35"/>
      <c r="B923" s="34"/>
      <c r="C923" s="34"/>
      <c r="D923" s="34"/>
      <c r="E923" s="34"/>
      <c r="F923" s="34"/>
      <c r="G923" s="34"/>
      <c r="H923" s="34"/>
      <c r="I923"/>
    </row>
    <row r="924" spans="1:9" ht="12.75">
      <c r="A924" s="35"/>
      <c r="B924" s="34"/>
      <c r="C924" s="34"/>
      <c r="D924" s="34"/>
      <c r="E924" s="34"/>
      <c r="F924" s="34"/>
      <c r="G924" s="34"/>
      <c r="H924" s="34"/>
      <c r="I924"/>
    </row>
    <row r="925" spans="1:9" ht="12.75">
      <c r="A925" s="35"/>
      <c r="B925" s="34"/>
      <c r="C925" s="34"/>
      <c r="D925" s="34"/>
      <c r="E925" s="34"/>
      <c r="F925" s="34"/>
      <c r="G925" s="34"/>
      <c r="H925" s="34"/>
      <c r="I925"/>
    </row>
    <row r="926" spans="1:9" ht="12.75">
      <c r="A926" s="35"/>
      <c r="B926" s="34"/>
      <c r="C926" s="34"/>
      <c r="D926" s="34"/>
      <c r="E926" s="34"/>
      <c r="F926" s="34"/>
      <c r="G926" s="34"/>
      <c r="H926" s="34"/>
      <c r="I926"/>
    </row>
    <row r="927" spans="1:9" ht="12.75">
      <c r="A927" s="35"/>
      <c r="B927" s="34"/>
      <c r="C927" s="34"/>
      <c r="D927" s="34"/>
      <c r="E927" s="34"/>
      <c r="F927" s="34"/>
      <c r="G927" s="34"/>
      <c r="H927" s="34"/>
      <c r="I927"/>
    </row>
    <row r="928" spans="1:9" ht="12.75">
      <c r="A928" s="35"/>
      <c r="B928" s="34"/>
      <c r="C928" s="34"/>
      <c r="D928" s="34"/>
      <c r="E928" s="34"/>
      <c r="F928" s="34"/>
      <c r="G928" s="34"/>
      <c r="H928" s="34"/>
      <c r="I928"/>
    </row>
    <row r="929" spans="1:9" ht="12.75">
      <c r="A929" s="35"/>
      <c r="B929" s="34"/>
      <c r="C929" s="34"/>
      <c r="D929" s="34"/>
      <c r="E929" s="34"/>
      <c r="F929" s="34"/>
      <c r="G929" s="34"/>
      <c r="H929" s="34"/>
      <c r="I929"/>
    </row>
    <row r="930" spans="1:9" ht="12.75">
      <c r="A930" s="35"/>
      <c r="B930" s="34"/>
      <c r="C930" s="34"/>
      <c r="D930" s="34"/>
      <c r="E930" s="34"/>
      <c r="F930" s="34"/>
      <c r="G930" s="34"/>
      <c r="H930" s="34"/>
      <c r="I930"/>
    </row>
    <row r="931" spans="1:9" ht="12.75">
      <c r="A931" s="35"/>
      <c r="B931" s="34"/>
      <c r="C931" s="34"/>
      <c r="D931" s="34"/>
      <c r="E931" s="34"/>
      <c r="F931" s="34"/>
      <c r="G931" s="34"/>
      <c r="H931" s="34"/>
      <c r="I931"/>
    </row>
    <row r="932" spans="1:9" ht="12.75">
      <c r="A932" s="35"/>
      <c r="B932" s="34"/>
      <c r="C932" s="34"/>
      <c r="D932" s="34"/>
      <c r="E932" s="34"/>
      <c r="F932" s="34"/>
      <c r="G932" s="34"/>
      <c r="H932" s="34"/>
      <c r="I932"/>
    </row>
    <row r="933" spans="1:9" ht="12.75">
      <c r="A933" s="35"/>
      <c r="B933" s="34"/>
      <c r="C933" s="34"/>
      <c r="D933" s="34"/>
      <c r="E933" s="34"/>
      <c r="F933" s="34"/>
      <c r="G933" s="34"/>
      <c r="H933" s="34"/>
      <c r="I933"/>
    </row>
    <row r="934" spans="1:9" ht="12.75">
      <c r="A934" s="35"/>
      <c r="B934" s="34"/>
      <c r="C934" s="34"/>
      <c r="D934" s="34"/>
      <c r="E934" s="34"/>
      <c r="F934" s="34"/>
      <c r="G934" s="34"/>
      <c r="H934" s="34"/>
      <c r="I934"/>
    </row>
    <row r="935" spans="1:9" ht="12.75">
      <c r="A935" s="35"/>
      <c r="B935" s="34"/>
      <c r="C935" s="34"/>
      <c r="D935" s="34"/>
      <c r="E935" s="34"/>
      <c r="F935" s="34"/>
      <c r="G935" s="34"/>
      <c r="H935" s="34"/>
      <c r="I935"/>
    </row>
    <row r="936" spans="1:9" ht="12.75">
      <c r="A936" s="35"/>
      <c r="B936" s="34"/>
      <c r="C936" s="34"/>
      <c r="D936" s="34"/>
      <c r="E936" s="34"/>
      <c r="F936" s="34"/>
      <c r="G936" s="34"/>
      <c r="H936" s="34"/>
      <c r="I936"/>
    </row>
    <row r="937" spans="1:9" ht="12.75">
      <c r="A937" s="35"/>
      <c r="B937" s="34"/>
      <c r="C937" s="34"/>
      <c r="D937" s="34"/>
      <c r="E937" s="34"/>
      <c r="F937" s="34"/>
      <c r="G937" s="34"/>
      <c r="H937" s="34"/>
      <c r="I937"/>
    </row>
    <row r="938" spans="1:9" ht="12.75">
      <c r="A938" s="35"/>
      <c r="B938" s="34"/>
      <c r="C938" s="34"/>
      <c r="D938" s="34"/>
      <c r="E938" s="34"/>
      <c r="F938" s="34"/>
      <c r="G938" s="34"/>
      <c r="H938" s="34"/>
      <c r="I938"/>
    </row>
    <row r="939" spans="1:9" ht="12.75">
      <c r="A939" s="35"/>
      <c r="B939" s="34"/>
      <c r="C939" s="34"/>
      <c r="D939" s="34"/>
      <c r="E939" s="34"/>
      <c r="F939" s="34"/>
      <c r="G939" s="34"/>
      <c r="H939" s="34"/>
      <c r="I939"/>
    </row>
    <row r="940" spans="1:9" ht="12.75">
      <c r="A940" s="35"/>
      <c r="B940" s="34"/>
      <c r="C940" s="34"/>
      <c r="D940" s="34"/>
      <c r="E940" s="34"/>
      <c r="F940" s="34"/>
      <c r="G940" s="34"/>
      <c r="H940" s="34"/>
      <c r="I940"/>
    </row>
    <row r="941" spans="1:9" ht="12.75">
      <c r="A941" s="35"/>
      <c r="B941" s="34"/>
      <c r="C941" s="34"/>
      <c r="D941" s="34"/>
      <c r="E941" s="34"/>
      <c r="F941" s="34"/>
      <c r="G941" s="34"/>
      <c r="H941" s="34"/>
      <c r="I941"/>
    </row>
    <row r="942" spans="1:9" ht="12.75">
      <c r="A942" s="35"/>
      <c r="B942" s="34"/>
      <c r="C942" s="34"/>
      <c r="D942" s="34"/>
      <c r="E942" s="34"/>
      <c r="F942" s="34"/>
      <c r="G942" s="34"/>
      <c r="H942" s="34"/>
      <c r="I942"/>
    </row>
    <row r="943" spans="1:9" ht="12.75">
      <c r="A943" s="35"/>
      <c r="B943" s="34"/>
      <c r="C943" s="34"/>
      <c r="D943" s="34"/>
      <c r="E943" s="34"/>
      <c r="F943" s="34"/>
      <c r="G943" s="34"/>
      <c r="H943" s="34"/>
      <c r="I943"/>
    </row>
    <row r="944" spans="1:9" ht="12.75">
      <c r="A944" s="35"/>
      <c r="B944" s="34"/>
      <c r="C944" s="34"/>
      <c r="D944" s="34"/>
      <c r="E944" s="34"/>
      <c r="F944" s="34"/>
      <c r="G944" s="34"/>
      <c r="H944" s="34"/>
      <c r="I944"/>
    </row>
    <row r="945" spans="1:9" ht="12.75">
      <c r="A945" s="35"/>
      <c r="B945" s="34"/>
      <c r="C945" s="34"/>
      <c r="D945" s="34"/>
      <c r="E945" s="34"/>
      <c r="F945" s="34"/>
      <c r="G945" s="34"/>
      <c r="H945" s="34"/>
      <c r="I945"/>
    </row>
    <row r="946" spans="1:9" ht="12.75">
      <c r="A946" s="35"/>
      <c r="B946" s="34"/>
      <c r="C946" s="34"/>
      <c r="D946" s="34"/>
      <c r="E946" s="34"/>
      <c r="F946" s="34"/>
      <c r="G946" s="34"/>
      <c r="H946" s="34"/>
      <c r="I946"/>
    </row>
    <row r="947" spans="1:9" ht="12.75">
      <c r="A947" s="35"/>
      <c r="B947" s="34"/>
      <c r="C947" s="34"/>
      <c r="D947" s="34"/>
      <c r="E947" s="34"/>
      <c r="F947" s="34"/>
      <c r="G947" s="34"/>
      <c r="H947" s="34"/>
      <c r="I947"/>
    </row>
    <row r="948" spans="1:9" ht="12.75">
      <c r="A948" s="35"/>
      <c r="B948" s="34"/>
      <c r="C948" s="34"/>
      <c r="D948" s="34"/>
      <c r="E948" s="34"/>
      <c r="F948" s="34"/>
      <c r="G948" s="34"/>
      <c r="H948" s="34"/>
      <c r="I948"/>
    </row>
    <row r="949" spans="1:9" ht="12.75">
      <c r="A949" s="35"/>
      <c r="B949" s="34"/>
      <c r="C949" s="34"/>
      <c r="D949" s="34"/>
      <c r="E949" s="34"/>
      <c r="F949" s="34"/>
      <c r="G949" s="34"/>
      <c r="H949" s="34"/>
      <c r="I949"/>
    </row>
    <row r="950" spans="1:9" ht="12.75">
      <c r="A950" s="35"/>
      <c r="B950" s="34"/>
      <c r="C950" s="34"/>
      <c r="D950" s="34"/>
      <c r="E950" s="34"/>
      <c r="F950" s="34"/>
      <c r="G950" s="34"/>
      <c r="H950" s="34"/>
      <c r="I950"/>
    </row>
    <row r="951" spans="1:9" ht="12.75">
      <c r="A951" s="35"/>
      <c r="B951" s="34"/>
      <c r="C951" s="34"/>
      <c r="D951" s="34"/>
      <c r="E951" s="34"/>
      <c r="F951" s="34"/>
      <c r="G951" s="34"/>
      <c r="H951" s="34"/>
      <c r="I951"/>
    </row>
    <row r="952" spans="1:9" ht="12.75">
      <c r="A952" s="35"/>
      <c r="B952" s="34"/>
      <c r="C952" s="34"/>
      <c r="D952" s="34"/>
      <c r="E952" s="34"/>
      <c r="F952" s="34"/>
      <c r="G952" s="34"/>
      <c r="H952" s="34"/>
      <c r="I952"/>
    </row>
    <row r="953" spans="1:9" ht="12.75">
      <c r="A953" s="35"/>
      <c r="B953" s="34"/>
      <c r="C953" s="34"/>
      <c r="D953" s="34"/>
      <c r="E953" s="34"/>
      <c r="F953" s="34"/>
      <c r="G953" s="34"/>
      <c r="H953" s="34"/>
      <c r="I953"/>
    </row>
    <row r="954" spans="1:9" ht="12.75">
      <c r="A954" s="35"/>
      <c r="B954" s="34"/>
      <c r="C954" s="34"/>
      <c r="D954" s="34"/>
      <c r="E954" s="34"/>
      <c r="F954" s="34"/>
      <c r="G954" s="34"/>
      <c r="H954" s="34"/>
      <c r="I954"/>
    </row>
    <row r="955" spans="1:9" ht="12.75">
      <c r="A955" s="35"/>
      <c r="B955" s="34"/>
      <c r="C955" s="34"/>
      <c r="D955" s="34"/>
      <c r="E955" s="34"/>
      <c r="F955" s="34"/>
      <c r="G955" s="34"/>
      <c r="H955" s="34"/>
      <c r="I955"/>
    </row>
    <row r="956" spans="1:9" ht="12.75">
      <c r="A956" s="35"/>
      <c r="B956" s="34"/>
      <c r="C956" s="34"/>
      <c r="D956" s="34"/>
      <c r="E956" s="34"/>
      <c r="F956" s="34"/>
      <c r="G956" s="34"/>
      <c r="H956" s="34"/>
      <c r="I956"/>
    </row>
    <row r="957" spans="1:9" ht="12.75">
      <c r="A957" s="35"/>
      <c r="B957" s="34"/>
      <c r="C957" s="34"/>
      <c r="D957" s="34"/>
      <c r="E957" s="34"/>
      <c r="F957" s="34"/>
      <c r="G957" s="34"/>
      <c r="H957" s="34"/>
      <c r="I957"/>
    </row>
    <row r="958" spans="1:9" ht="12.75">
      <c r="A958" s="35"/>
      <c r="B958" s="34"/>
      <c r="C958" s="34"/>
      <c r="D958" s="34"/>
      <c r="E958" s="34"/>
      <c r="F958" s="34"/>
      <c r="G958" s="34"/>
      <c r="H958" s="34"/>
      <c r="I958"/>
    </row>
    <row r="959" spans="1:9" ht="12.75">
      <c r="A959" s="35"/>
      <c r="B959" s="34"/>
      <c r="C959" s="34"/>
      <c r="D959" s="34"/>
      <c r="E959" s="34"/>
      <c r="F959" s="34"/>
      <c r="G959" s="34"/>
      <c r="H959" s="34"/>
      <c r="I959"/>
    </row>
    <row r="960" spans="1:9" ht="12.75">
      <c r="A960" s="35"/>
      <c r="B960" s="34"/>
      <c r="C960" s="34"/>
      <c r="D960" s="34"/>
      <c r="E960" s="34"/>
      <c r="F960" s="34"/>
      <c r="G960" s="34"/>
      <c r="H960" s="34"/>
      <c r="I960"/>
    </row>
    <row r="961" spans="1:9" ht="12.75">
      <c r="A961" s="35"/>
      <c r="B961" s="34"/>
      <c r="C961" s="34"/>
      <c r="D961" s="34"/>
      <c r="E961" s="34"/>
      <c r="F961" s="34"/>
      <c r="G961" s="34"/>
      <c r="H961" s="34"/>
      <c r="I961"/>
    </row>
    <row r="962" spans="1:9" ht="12.75">
      <c r="A962" s="35"/>
      <c r="B962" s="34"/>
      <c r="C962" s="34"/>
      <c r="D962" s="34"/>
      <c r="E962" s="34"/>
      <c r="F962" s="34"/>
      <c r="G962" s="34"/>
      <c r="H962" s="34"/>
      <c r="I962"/>
    </row>
    <row r="963" spans="1:9" ht="12.75">
      <c r="A963" s="35"/>
      <c r="B963" s="34"/>
      <c r="C963" s="34"/>
      <c r="D963" s="34"/>
      <c r="E963" s="34"/>
      <c r="F963" s="34"/>
      <c r="G963" s="34"/>
      <c r="H963" s="34"/>
      <c r="I963"/>
    </row>
    <row r="964" spans="1:9" ht="12.75">
      <c r="A964" s="35"/>
      <c r="B964" s="34"/>
      <c r="C964" s="34"/>
      <c r="D964" s="34"/>
      <c r="E964" s="34"/>
      <c r="F964" s="34"/>
      <c r="G964" s="34"/>
      <c r="H964" s="34"/>
      <c r="I964"/>
    </row>
    <row r="965" spans="1:9" ht="12.75">
      <c r="A965" s="35"/>
      <c r="B965" s="34"/>
      <c r="C965" s="34"/>
      <c r="D965" s="34"/>
      <c r="E965" s="34"/>
      <c r="F965" s="34"/>
      <c r="G965" s="34"/>
      <c r="H965" s="34"/>
      <c r="I965"/>
    </row>
    <row r="966" spans="1:9" ht="12.75">
      <c r="A966" s="35"/>
      <c r="B966" s="34"/>
      <c r="C966" s="34"/>
      <c r="D966" s="34"/>
      <c r="E966" s="34"/>
      <c r="F966" s="34"/>
      <c r="G966" s="34"/>
      <c r="H966" s="34"/>
      <c r="I966"/>
    </row>
    <row r="967" spans="1:9" ht="12.75">
      <c r="A967" s="35"/>
      <c r="B967" s="34"/>
      <c r="C967" s="34"/>
      <c r="D967" s="34"/>
      <c r="E967" s="34"/>
      <c r="F967" s="34"/>
      <c r="G967" s="34"/>
      <c r="H967" s="34"/>
      <c r="I967"/>
    </row>
    <row r="968" spans="1:9" ht="12.75">
      <c r="A968" s="35"/>
      <c r="B968" s="34"/>
      <c r="C968" s="34"/>
      <c r="D968" s="34"/>
      <c r="E968" s="34"/>
      <c r="F968" s="34"/>
      <c r="G968" s="34"/>
      <c r="H968" s="34"/>
      <c r="I968"/>
    </row>
    <row r="969" spans="1:9" ht="12.75">
      <c r="A969" s="35"/>
      <c r="B969" s="34"/>
      <c r="C969" s="34"/>
      <c r="D969" s="34"/>
      <c r="E969" s="34"/>
      <c r="F969" s="34"/>
      <c r="G969" s="34"/>
      <c r="H969" s="34"/>
      <c r="I969"/>
    </row>
    <row r="970" spans="1:9" ht="12.75">
      <c r="A970" s="35"/>
      <c r="B970" s="34"/>
      <c r="C970" s="34"/>
      <c r="D970" s="34"/>
      <c r="E970" s="34"/>
      <c r="F970" s="34"/>
      <c r="G970" s="34"/>
      <c r="H970" s="34"/>
      <c r="I970"/>
    </row>
    <row r="971" spans="1:9" ht="12.75">
      <c r="A971" s="35"/>
      <c r="B971" s="34"/>
      <c r="C971" s="34"/>
      <c r="D971" s="34"/>
      <c r="E971" s="34"/>
      <c r="F971" s="34"/>
      <c r="G971" s="34"/>
      <c r="H971" s="34"/>
      <c r="I971"/>
    </row>
    <row r="972" spans="1:9" ht="12.75">
      <c r="A972" s="35"/>
      <c r="B972" s="34"/>
      <c r="C972" s="34"/>
      <c r="D972" s="34"/>
      <c r="E972" s="34"/>
      <c r="F972" s="34"/>
      <c r="G972" s="34"/>
      <c r="H972" s="34"/>
      <c r="I972"/>
    </row>
    <row r="973" spans="1:9" ht="12.75">
      <c r="A973" s="35"/>
      <c r="B973" s="34"/>
      <c r="C973" s="34"/>
      <c r="D973" s="34"/>
      <c r="E973" s="34"/>
      <c r="F973" s="34"/>
      <c r="G973" s="34"/>
      <c r="H973" s="34"/>
      <c r="I973"/>
    </row>
    <row r="974" spans="1:9" ht="12.75">
      <c r="A974" s="35"/>
      <c r="B974" s="34"/>
      <c r="C974" s="34"/>
      <c r="D974" s="34"/>
      <c r="E974" s="34"/>
      <c r="F974" s="34"/>
      <c r="G974" s="34"/>
      <c r="H974" s="34"/>
      <c r="I974"/>
    </row>
    <row r="975" spans="1:9" ht="12.75">
      <c r="A975" s="35"/>
      <c r="B975" s="34"/>
      <c r="C975" s="34"/>
      <c r="D975" s="34"/>
      <c r="E975" s="34"/>
      <c r="F975" s="34"/>
      <c r="G975" s="34"/>
      <c r="H975" s="34"/>
      <c r="I975"/>
    </row>
    <row r="976" spans="1:9" ht="12.75">
      <c r="A976" s="35"/>
      <c r="B976" s="34"/>
      <c r="C976" s="34"/>
      <c r="D976" s="34"/>
      <c r="E976" s="34"/>
      <c r="F976" s="34"/>
      <c r="G976" s="34"/>
      <c r="H976" s="34"/>
      <c r="I976"/>
    </row>
    <row r="977" spans="1:9" ht="12.75">
      <c r="A977" s="35"/>
      <c r="B977" s="34"/>
      <c r="C977" s="34"/>
      <c r="D977" s="34"/>
      <c r="E977" s="34"/>
      <c r="F977" s="34"/>
      <c r="G977" s="34"/>
      <c r="H977" s="34"/>
      <c r="I977"/>
    </row>
    <row r="978" spans="1:9" ht="12.75">
      <c r="A978" s="35"/>
      <c r="B978" s="34"/>
      <c r="C978" s="34"/>
      <c r="D978" s="34"/>
      <c r="E978" s="34"/>
      <c r="F978" s="34"/>
      <c r="G978" s="34"/>
      <c r="H978" s="34"/>
      <c r="I978"/>
    </row>
    <row r="979" spans="1:9" ht="12.75">
      <c r="A979" s="35"/>
      <c r="B979" s="34"/>
      <c r="C979" s="34"/>
      <c r="D979" s="34"/>
      <c r="E979" s="34"/>
      <c r="F979" s="34"/>
      <c r="G979" s="34"/>
      <c r="H979" s="34"/>
      <c r="I979"/>
    </row>
    <row r="980" spans="1:9" ht="12.75">
      <c r="A980" s="35"/>
      <c r="B980" s="34"/>
      <c r="C980" s="34"/>
      <c r="D980" s="34"/>
      <c r="E980" s="34"/>
      <c r="F980" s="34"/>
      <c r="G980" s="34"/>
      <c r="H980" s="34"/>
      <c r="I980"/>
    </row>
    <row r="981" spans="1:9" ht="12.75">
      <c r="A981" s="35"/>
      <c r="B981" s="34"/>
      <c r="C981" s="34"/>
      <c r="D981" s="34"/>
      <c r="E981" s="34"/>
      <c r="F981" s="34"/>
      <c r="G981" s="34"/>
      <c r="H981" s="34"/>
      <c r="I981"/>
    </row>
    <row r="982" spans="1:9" ht="12.75">
      <c r="A982" s="35"/>
      <c r="B982" s="34"/>
      <c r="C982" s="34"/>
      <c r="D982" s="34"/>
      <c r="E982" s="34"/>
      <c r="F982" s="34"/>
      <c r="G982" s="34"/>
      <c r="H982" s="34"/>
      <c r="I982"/>
    </row>
    <row r="983" spans="1:9" ht="12.75">
      <c r="A983" s="35"/>
      <c r="B983" s="34"/>
      <c r="C983" s="34"/>
      <c r="D983" s="34"/>
      <c r="E983" s="34"/>
      <c r="F983" s="34"/>
      <c r="G983" s="34"/>
      <c r="H983" s="34"/>
      <c r="I983"/>
    </row>
    <row r="984" spans="1:9" ht="12.75">
      <c r="A984" s="35"/>
      <c r="B984" s="34"/>
      <c r="C984" s="34"/>
      <c r="D984" s="34"/>
      <c r="E984" s="34"/>
      <c r="F984" s="34"/>
      <c r="G984" s="34"/>
      <c r="H984" s="34"/>
      <c r="I984"/>
    </row>
    <row r="985" spans="1:9" ht="12.75">
      <c r="A985" s="35"/>
      <c r="B985" s="34"/>
      <c r="C985" s="34"/>
      <c r="D985" s="34"/>
      <c r="E985" s="34"/>
      <c r="F985" s="34"/>
      <c r="G985" s="34"/>
      <c r="H985" s="34"/>
      <c r="I985"/>
    </row>
    <row r="986" spans="1:9" ht="12.75">
      <c r="A986" s="35"/>
      <c r="B986" s="34"/>
      <c r="C986" s="34"/>
      <c r="D986" s="34"/>
      <c r="E986" s="34"/>
      <c r="F986" s="34"/>
      <c r="G986" s="34"/>
      <c r="H986" s="34"/>
      <c r="I986"/>
    </row>
    <row r="987" spans="1:9" ht="12.75">
      <c r="A987" s="35"/>
      <c r="B987" s="34"/>
      <c r="C987" s="34"/>
      <c r="D987" s="34"/>
      <c r="E987" s="34"/>
      <c r="F987" s="34"/>
      <c r="G987" s="34"/>
      <c r="H987" s="34"/>
      <c r="I987"/>
    </row>
    <row r="988" spans="1:9" ht="12.75">
      <c r="A988" s="35"/>
      <c r="B988" s="34"/>
      <c r="C988" s="34"/>
      <c r="D988" s="34"/>
      <c r="E988" s="34"/>
      <c r="F988" s="34"/>
      <c r="G988" s="34"/>
      <c r="H988" s="34"/>
      <c r="I988"/>
    </row>
    <row r="989" spans="1:9" ht="12.75">
      <c r="A989" s="35"/>
      <c r="B989" s="34"/>
      <c r="C989" s="34"/>
      <c r="D989" s="34"/>
      <c r="E989" s="34"/>
      <c r="F989" s="34"/>
      <c r="G989" s="34"/>
      <c r="H989" s="34"/>
      <c r="I989"/>
    </row>
    <row r="990" spans="1:9" ht="12.75">
      <c r="A990" s="35"/>
      <c r="B990" s="34"/>
      <c r="C990" s="34"/>
      <c r="D990" s="34"/>
      <c r="E990" s="34"/>
      <c r="F990" s="34"/>
      <c r="G990" s="34"/>
      <c r="H990" s="34"/>
      <c r="I990"/>
    </row>
    <row r="991" spans="1:9" ht="12.75">
      <c r="A991" s="35"/>
      <c r="B991" s="34"/>
      <c r="C991" s="34"/>
      <c r="D991" s="34"/>
      <c r="E991" s="34"/>
      <c r="F991" s="34"/>
      <c r="G991" s="34"/>
      <c r="H991" s="34"/>
      <c r="I991"/>
    </row>
    <row r="992" spans="1:9" ht="12.75">
      <c r="A992" s="35"/>
      <c r="B992" s="34"/>
      <c r="C992" s="34"/>
      <c r="D992" s="34"/>
      <c r="E992" s="34"/>
      <c r="F992" s="34"/>
      <c r="G992" s="34"/>
      <c r="H992" s="34"/>
      <c r="I992"/>
    </row>
    <row r="993" spans="1:9" ht="12.75">
      <c r="A993" s="35"/>
      <c r="B993" s="34"/>
      <c r="C993" s="34"/>
      <c r="D993" s="34"/>
      <c r="E993" s="34"/>
      <c r="F993" s="34"/>
      <c r="G993" s="34"/>
      <c r="H993" s="34"/>
      <c r="I993"/>
    </row>
    <row r="994" spans="1:9" ht="12.75">
      <c r="A994" s="35"/>
      <c r="B994" s="34"/>
      <c r="C994" s="34"/>
      <c r="D994" s="34"/>
      <c r="E994" s="34"/>
      <c r="F994" s="34"/>
      <c r="G994" s="34"/>
      <c r="H994" s="34"/>
      <c r="I994"/>
    </row>
    <row r="995" spans="1:9" ht="12.75">
      <c r="A995" s="35"/>
      <c r="B995" s="34"/>
      <c r="C995" s="34"/>
      <c r="D995" s="34"/>
      <c r="E995" s="34"/>
      <c r="F995" s="34"/>
      <c r="G995" s="34"/>
      <c r="H995" s="34"/>
      <c r="I995"/>
    </row>
    <row r="996" spans="1:9" ht="12.75">
      <c r="A996" s="35"/>
      <c r="B996" s="34"/>
      <c r="C996" s="34"/>
      <c r="D996" s="34"/>
      <c r="E996" s="34"/>
      <c r="F996" s="34"/>
      <c r="G996" s="34"/>
      <c r="H996" s="34"/>
      <c r="I996"/>
    </row>
    <row r="997" spans="1:9" ht="12.75">
      <c r="A997" s="35"/>
      <c r="B997" s="34"/>
      <c r="C997" s="34"/>
      <c r="D997" s="34"/>
      <c r="E997" s="34"/>
      <c r="F997" s="34"/>
      <c r="G997" s="34"/>
      <c r="H997" s="34"/>
      <c r="I997"/>
    </row>
    <row r="998" spans="1:9" ht="12.75">
      <c r="A998" s="35"/>
      <c r="B998" s="34"/>
      <c r="C998" s="34"/>
      <c r="D998" s="34"/>
      <c r="E998" s="34"/>
      <c r="F998" s="34"/>
      <c r="G998" s="34"/>
      <c r="H998" s="34"/>
      <c r="I998"/>
    </row>
    <row r="999" spans="1:9" ht="12.75">
      <c r="A999" s="35"/>
      <c r="B999" s="34"/>
      <c r="C999" s="34"/>
      <c r="D999" s="34"/>
      <c r="E999" s="34"/>
      <c r="F999" s="34"/>
      <c r="G999" s="34"/>
      <c r="H999" s="34"/>
      <c r="I999"/>
    </row>
    <row r="1000" spans="1:9" ht="12.75">
      <c r="A1000" s="35"/>
      <c r="B1000" s="34"/>
      <c r="C1000" s="34"/>
      <c r="D1000" s="34"/>
      <c r="E1000" s="34"/>
      <c r="F1000" s="34"/>
      <c r="G1000" s="34"/>
      <c r="H1000" s="34"/>
      <c r="I1000"/>
    </row>
    <row r="1001" spans="1:9" ht="12.75">
      <c r="A1001" s="35"/>
      <c r="B1001" s="34"/>
      <c r="C1001" s="34"/>
      <c r="D1001" s="34"/>
      <c r="E1001" s="34"/>
      <c r="F1001" s="34"/>
      <c r="G1001" s="34"/>
      <c r="H1001" s="34"/>
      <c r="I1001"/>
    </row>
    <row r="1002" spans="1:9" ht="12.75">
      <c r="A1002" s="35"/>
      <c r="B1002" s="34"/>
      <c r="C1002" s="34"/>
      <c r="D1002" s="34"/>
      <c r="E1002" s="34"/>
      <c r="F1002" s="34"/>
      <c r="G1002" s="34"/>
      <c r="H1002" s="34"/>
      <c r="I1002"/>
    </row>
    <row r="1003" spans="1:9" ht="12.75">
      <c r="A1003" s="35"/>
      <c r="B1003" s="34"/>
      <c r="C1003" s="34"/>
      <c r="D1003" s="34"/>
      <c r="E1003" s="34"/>
      <c r="F1003" s="34"/>
      <c r="G1003" s="34"/>
      <c r="H1003" s="34"/>
      <c r="I1003"/>
    </row>
    <row r="1004" spans="1:9" ht="12.75">
      <c r="A1004" s="35"/>
      <c r="B1004" s="34"/>
      <c r="C1004" s="34"/>
      <c r="D1004" s="34"/>
      <c r="E1004" s="34"/>
      <c r="F1004" s="34"/>
      <c r="G1004" s="34"/>
      <c r="H1004" s="34"/>
      <c r="I1004"/>
    </row>
    <row r="1005" spans="1:9" ht="12.75">
      <c r="A1005" s="35"/>
      <c r="B1005" s="34"/>
      <c r="C1005" s="34"/>
      <c r="D1005" s="34"/>
      <c r="E1005" s="34"/>
      <c r="F1005" s="34"/>
      <c r="G1005" s="34"/>
      <c r="H1005" s="34"/>
      <c r="I1005"/>
    </row>
    <row r="1006" spans="1:9" ht="12.75">
      <c r="A1006" s="35"/>
      <c r="B1006" s="34"/>
      <c r="C1006" s="34"/>
      <c r="D1006" s="34"/>
      <c r="E1006" s="34"/>
      <c r="F1006" s="34"/>
      <c r="G1006" s="34"/>
      <c r="H1006" s="34"/>
      <c r="I1006"/>
    </row>
    <row r="1007" spans="1:9" ht="12.75">
      <c r="A1007" s="35"/>
      <c r="B1007" s="34"/>
      <c r="C1007" s="34"/>
      <c r="D1007" s="34"/>
      <c r="E1007" s="34"/>
      <c r="F1007" s="34"/>
      <c r="G1007" s="34"/>
      <c r="H1007" s="34"/>
      <c r="I1007"/>
    </row>
    <row r="1008" spans="1:9" ht="12.75">
      <c r="A1008" s="35"/>
      <c r="B1008" s="34"/>
      <c r="C1008" s="34"/>
      <c r="D1008" s="34"/>
      <c r="E1008" s="34"/>
      <c r="F1008" s="34"/>
      <c r="G1008" s="34"/>
      <c r="H1008" s="34"/>
      <c r="I1008"/>
    </row>
    <row r="1009" spans="1:9" ht="12.75">
      <c r="A1009" s="35"/>
      <c r="B1009" s="34"/>
      <c r="C1009" s="34"/>
      <c r="D1009" s="34"/>
      <c r="E1009" s="34"/>
      <c r="F1009" s="34"/>
      <c r="G1009" s="34"/>
      <c r="H1009" s="34"/>
      <c r="I1009"/>
    </row>
    <row r="1010" spans="1:9" ht="12.75">
      <c r="A1010" s="35"/>
      <c r="B1010" s="34"/>
      <c r="C1010" s="34"/>
      <c r="D1010" s="34"/>
      <c r="E1010" s="34"/>
      <c r="F1010" s="34"/>
      <c r="G1010" s="34"/>
      <c r="H1010" s="34"/>
      <c r="I1010"/>
    </row>
    <row r="1011" spans="1:9" ht="12.75">
      <c r="A1011" s="35"/>
      <c r="B1011" s="34"/>
      <c r="C1011" s="34"/>
      <c r="D1011" s="34"/>
      <c r="E1011" s="34"/>
      <c r="F1011" s="34"/>
      <c r="G1011" s="34"/>
      <c r="H1011" s="34"/>
      <c r="I1011"/>
    </row>
    <row r="1012" spans="1:9" ht="12.75">
      <c r="A1012" s="35"/>
      <c r="B1012" s="34"/>
      <c r="C1012" s="34"/>
      <c r="D1012" s="34"/>
      <c r="E1012" s="34"/>
      <c r="F1012" s="34"/>
      <c r="G1012" s="34"/>
      <c r="H1012" s="34"/>
      <c r="I1012"/>
    </row>
    <row r="1013" spans="1:9" ht="12.75">
      <c r="A1013" s="35"/>
      <c r="B1013" s="34"/>
      <c r="C1013" s="34"/>
      <c r="D1013" s="34"/>
      <c r="E1013" s="34"/>
      <c r="F1013" s="34"/>
      <c r="G1013" s="34"/>
      <c r="H1013" s="34"/>
      <c r="I1013"/>
    </row>
    <row r="1014" spans="1:9" ht="12.75">
      <c r="A1014" s="35"/>
      <c r="B1014" s="34"/>
      <c r="C1014" s="34"/>
      <c r="D1014" s="34"/>
      <c r="E1014" s="34"/>
      <c r="F1014" s="34"/>
      <c r="G1014" s="34"/>
      <c r="H1014" s="34"/>
      <c r="I1014"/>
    </row>
    <row r="1015" spans="1:9" ht="12.75">
      <c r="A1015" s="35"/>
      <c r="B1015" s="34"/>
      <c r="C1015" s="34"/>
      <c r="D1015" s="34"/>
      <c r="E1015" s="34"/>
      <c r="F1015" s="34"/>
      <c r="G1015" s="34"/>
      <c r="H1015" s="34"/>
      <c r="I1015"/>
    </row>
    <row r="1016" spans="1:9" ht="12.75">
      <c r="A1016" s="35"/>
      <c r="B1016" s="34"/>
      <c r="C1016" s="34"/>
      <c r="D1016" s="34"/>
      <c r="E1016" s="34"/>
      <c r="F1016" s="34"/>
      <c r="G1016" s="34"/>
      <c r="H1016" s="34"/>
      <c r="I1016"/>
    </row>
    <row r="1017" spans="1:9" ht="12.75">
      <c r="A1017" s="35"/>
      <c r="B1017" s="34"/>
      <c r="C1017" s="34"/>
      <c r="D1017" s="34"/>
      <c r="E1017" s="34"/>
      <c r="F1017" s="34"/>
      <c r="G1017" s="34"/>
      <c r="H1017" s="34"/>
      <c r="I1017"/>
    </row>
    <row r="1018" spans="1:9" ht="12.75">
      <c r="A1018" s="35"/>
      <c r="B1018" s="34"/>
      <c r="C1018" s="34"/>
      <c r="D1018" s="34"/>
      <c r="E1018" s="34"/>
      <c r="F1018" s="34"/>
      <c r="G1018" s="34"/>
      <c r="H1018" s="34"/>
      <c r="I1018"/>
    </row>
    <row r="1019" spans="1:9" ht="12.75">
      <c r="A1019" s="35"/>
      <c r="B1019" s="34"/>
      <c r="C1019" s="34"/>
      <c r="D1019" s="34"/>
      <c r="E1019" s="34"/>
      <c r="F1019" s="34"/>
      <c r="G1019" s="34"/>
      <c r="H1019" s="34"/>
      <c r="I1019"/>
    </row>
    <row r="1020" spans="1:9" ht="12.75">
      <c r="A1020" s="35"/>
      <c r="B1020" s="34"/>
      <c r="C1020" s="34"/>
      <c r="D1020" s="34"/>
      <c r="E1020" s="34"/>
      <c r="F1020" s="34"/>
      <c r="G1020" s="34"/>
      <c r="H1020" s="34"/>
      <c r="I1020"/>
    </row>
    <row r="1021" spans="1:9" ht="12.75">
      <c r="A1021" s="35"/>
      <c r="B1021" s="34"/>
      <c r="C1021" s="34"/>
      <c r="D1021" s="34"/>
      <c r="E1021" s="34"/>
      <c r="F1021" s="34"/>
      <c r="G1021" s="34"/>
      <c r="H1021" s="34"/>
      <c r="I1021"/>
    </row>
    <row r="1022" spans="1:9" ht="12.75">
      <c r="A1022" s="35"/>
      <c r="B1022" s="34"/>
      <c r="C1022" s="34"/>
      <c r="D1022" s="34"/>
      <c r="E1022" s="34"/>
      <c r="F1022" s="34"/>
      <c r="G1022" s="34"/>
      <c r="H1022" s="34"/>
      <c r="I1022"/>
    </row>
    <row r="1023" spans="1:9" ht="12.75">
      <c r="A1023" s="35"/>
      <c r="B1023" s="34"/>
      <c r="C1023" s="34"/>
      <c r="D1023" s="34"/>
      <c r="E1023" s="34"/>
      <c r="F1023" s="34"/>
      <c r="G1023" s="34"/>
      <c r="H1023" s="34"/>
      <c r="I1023"/>
    </row>
    <row r="1024" spans="1:9" ht="12.75">
      <c r="A1024" s="35"/>
      <c r="B1024" s="34"/>
      <c r="C1024" s="34"/>
      <c r="D1024" s="34"/>
      <c r="E1024" s="34"/>
      <c r="F1024" s="34"/>
      <c r="G1024" s="34"/>
      <c r="H1024" s="34"/>
      <c r="I1024"/>
    </row>
    <row r="1025" spans="1:9" ht="12.75">
      <c r="A1025" s="35"/>
      <c r="B1025" s="34"/>
      <c r="C1025" s="34"/>
      <c r="D1025" s="34"/>
      <c r="E1025" s="34"/>
      <c r="F1025" s="34"/>
      <c r="G1025" s="34"/>
      <c r="H1025" s="34"/>
      <c r="I1025"/>
    </row>
    <row r="1026" spans="1:9" ht="12.75">
      <c r="A1026" s="35"/>
      <c r="B1026" s="34"/>
      <c r="C1026" s="34"/>
      <c r="D1026" s="34"/>
      <c r="E1026" s="34"/>
      <c r="F1026" s="34"/>
      <c r="G1026" s="34"/>
      <c r="H1026" s="34"/>
      <c r="I1026"/>
    </row>
    <row r="1027" spans="1:9" ht="12.75">
      <c r="A1027" s="35"/>
      <c r="B1027" s="34"/>
      <c r="C1027" s="34"/>
      <c r="D1027" s="34"/>
      <c r="E1027" s="34"/>
      <c r="F1027" s="34"/>
      <c r="G1027" s="34"/>
      <c r="H1027" s="34"/>
      <c r="I1027"/>
    </row>
    <row r="1028" spans="1:9" ht="12.75">
      <c r="A1028" s="35"/>
      <c r="B1028" s="34"/>
      <c r="C1028" s="34"/>
      <c r="D1028" s="34"/>
      <c r="E1028" s="34"/>
      <c r="F1028" s="34"/>
      <c r="G1028" s="34"/>
      <c r="H1028" s="34"/>
      <c r="I1028"/>
    </row>
    <row r="1029" spans="1:9" ht="12.75">
      <c r="A1029" s="35"/>
      <c r="B1029" s="34"/>
      <c r="C1029" s="34"/>
      <c r="D1029" s="34"/>
      <c r="E1029" s="34"/>
      <c r="F1029" s="34"/>
      <c r="G1029" s="34"/>
      <c r="H1029" s="34"/>
      <c r="I1029"/>
    </row>
    <row r="1030" spans="1:9" ht="12.75">
      <c r="A1030" s="35"/>
      <c r="B1030" s="34"/>
      <c r="C1030" s="34"/>
      <c r="D1030" s="34"/>
      <c r="E1030" s="34"/>
      <c r="F1030" s="34"/>
      <c r="G1030" s="34"/>
      <c r="H1030" s="34"/>
      <c r="I1030"/>
    </row>
    <row r="1031" spans="1:9" ht="12.75">
      <c r="A1031" s="35"/>
      <c r="B1031" s="34"/>
      <c r="C1031" s="34"/>
      <c r="D1031" s="34"/>
      <c r="E1031" s="34"/>
      <c r="F1031" s="34"/>
      <c r="G1031" s="34"/>
      <c r="H1031" s="34"/>
      <c r="I1031"/>
    </row>
    <row r="1032" spans="1:9" ht="12.75">
      <c r="A1032" s="35"/>
      <c r="B1032" s="34"/>
      <c r="C1032" s="34"/>
      <c r="D1032" s="34"/>
      <c r="E1032" s="34"/>
      <c r="F1032" s="34"/>
      <c r="G1032" s="34"/>
      <c r="H1032" s="34"/>
      <c r="I1032"/>
    </row>
    <row r="1033" spans="1:9" ht="12.75">
      <c r="A1033" s="35"/>
      <c r="B1033" s="34"/>
      <c r="C1033" s="34"/>
      <c r="D1033" s="34"/>
      <c r="E1033" s="34"/>
      <c r="F1033" s="34"/>
      <c r="G1033" s="34"/>
      <c r="H1033" s="34"/>
      <c r="I1033"/>
    </row>
    <row r="1034" spans="1:9" ht="12.75">
      <c r="A1034" s="35"/>
      <c r="B1034" s="34"/>
      <c r="C1034" s="34"/>
      <c r="D1034" s="34"/>
      <c r="E1034" s="34"/>
      <c r="F1034" s="34"/>
      <c r="G1034" s="34"/>
      <c r="H1034" s="34"/>
      <c r="I1034"/>
    </row>
    <row r="1035" spans="1:9" ht="12.75">
      <c r="A1035" s="35"/>
      <c r="B1035" s="34"/>
      <c r="C1035" s="34"/>
      <c r="D1035" s="34"/>
      <c r="E1035" s="34"/>
      <c r="F1035" s="34"/>
      <c r="G1035" s="34"/>
      <c r="H1035" s="34"/>
      <c r="I1035"/>
    </row>
    <row r="1036" spans="1:9" ht="12.75">
      <c r="A1036" s="35"/>
      <c r="B1036" s="34"/>
      <c r="C1036" s="34"/>
      <c r="D1036" s="34"/>
      <c r="E1036" s="34"/>
      <c r="F1036" s="34"/>
      <c r="G1036" s="34"/>
      <c r="H1036" s="34"/>
      <c r="I1036"/>
    </row>
    <row r="1037" spans="1:9" ht="12.75">
      <c r="A1037" s="35"/>
      <c r="B1037" s="34"/>
      <c r="C1037" s="34"/>
      <c r="D1037" s="34"/>
      <c r="E1037" s="34"/>
      <c r="F1037" s="34"/>
      <c r="G1037" s="34"/>
      <c r="H1037" s="34"/>
      <c r="I1037"/>
    </row>
    <row r="1038" spans="1:9" ht="12.75">
      <c r="A1038" s="35"/>
      <c r="B1038" s="34"/>
      <c r="C1038" s="34"/>
      <c r="D1038" s="34"/>
      <c r="E1038" s="34"/>
      <c r="F1038" s="34"/>
      <c r="G1038" s="34"/>
      <c r="H1038" s="34"/>
      <c r="I1038"/>
    </row>
    <row r="1039" spans="1:9" ht="12.75">
      <c r="A1039" s="35"/>
      <c r="B1039" s="34"/>
      <c r="C1039" s="34"/>
      <c r="D1039" s="34"/>
      <c r="E1039" s="34"/>
      <c r="F1039" s="34"/>
      <c r="G1039" s="34"/>
      <c r="H1039" s="34"/>
      <c r="I1039"/>
    </row>
    <row r="1040" spans="1:9" ht="12.75">
      <c r="A1040" s="35"/>
      <c r="B1040" s="34"/>
      <c r="C1040" s="34"/>
      <c r="D1040" s="34"/>
      <c r="E1040" s="34"/>
      <c r="F1040" s="34"/>
      <c r="G1040" s="34"/>
      <c r="H1040" s="34"/>
      <c r="I1040"/>
    </row>
    <row r="1041" spans="1:9" ht="12.75">
      <c r="A1041" s="35"/>
      <c r="B1041" s="34"/>
      <c r="C1041" s="34"/>
      <c r="D1041" s="34"/>
      <c r="E1041" s="34"/>
      <c r="F1041" s="34"/>
      <c r="G1041" s="34"/>
      <c r="H1041" s="34"/>
      <c r="I1041"/>
    </row>
    <row r="1042" spans="1:9" ht="12.75">
      <c r="A1042" s="35"/>
      <c r="B1042" s="34"/>
      <c r="C1042" s="34"/>
      <c r="D1042" s="34"/>
      <c r="E1042" s="34"/>
      <c r="F1042" s="34"/>
      <c r="G1042" s="34"/>
      <c r="H1042" s="34"/>
      <c r="I1042"/>
    </row>
    <row r="1043" spans="1:9" ht="12.75">
      <c r="A1043" s="35"/>
      <c r="B1043" s="34"/>
      <c r="C1043" s="34"/>
      <c r="D1043" s="34"/>
      <c r="E1043" s="34"/>
      <c r="F1043" s="34"/>
      <c r="G1043" s="34"/>
      <c r="H1043" s="34"/>
      <c r="I1043"/>
    </row>
    <row r="1044" spans="1:9" ht="12.75">
      <c r="A1044" s="35"/>
      <c r="B1044" s="34"/>
      <c r="C1044" s="34"/>
      <c r="D1044" s="34"/>
      <c r="E1044" s="34"/>
      <c r="F1044" s="34"/>
      <c r="G1044" s="34"/>
      <c r="H1044" s="34"/>
      <c r="I1044"/>
    </row>
    <row r="1045" spans="1:9" ht="12.75">
      <c r="A1045" s="35"/>
      <c r="B1045" s="34"/>
      <c r="C1045" s="34"/>
      <c r="D1045" s="34"/>
      <c r="E1045" s="34"/>
      <c r="F1045" s="34"/>
      <c r="G1045" s="34"/>
      <c r="H1045" s="34"/>
      <c r="I1045"/>
    </row>
    <row r="1046" spans="1:9" ht="12.75">
      <c r="A1046" s="35"/>
      <c r="B1046" s="34"/>
      <c r="C1046" s="34"/>
      <c r="D1046" s="34"/>
      <c r="E1046" s="34"/>
      <c r="F1046" s="34"/>
      <c r="G1046" s="34"/>
      <c r="H1046" s="34"/>
      <c r="I1046"/>
    </row>
    <row r="1047" spans="1:9" ht="12.75">
      <c r="A1047" s="35"/>
      <c r="B1047" s="34"/>
      <c r="C1047" s="34"/>
      <c r="D1047" s="34"/>
      <c r="E1047" s="34"/>
      <c r="F1047" s="34"/>
      <c r="G1047" s="34"/>
      <c r="H1047" s="34"/>
      <c r="I1047"/>
    </row>
    <row r="1048" spans="1:9" ht="12.75">
      <c r="A1048" s="35"/>
      <c r="B1048" s="34"/>
      <c r="C1048" s="34"/>
      <c r="D1048" s="34"/>
      <c r="E1048" s="34"/>
      <c r="F1048" s="34"/>
      <c r="G1048" s="34"/>
      <c r="H1048" s="34"/>
      <c r="I1048"/>
    </row>
    <row r="1049" spans="1:9" ht="12.75">
      <c r="A1049" s="35"/>
      <c r="B1049" s="34"/>
      <c r="C1049" s="34"/>
      <c r="D1049" s="34"/>
      <c r="E1049" s="34"/>
      <c r="F1049" s="34"/>
      <c r="G1049" s="34"/>
      <c r="H1049" s="34"/>
      <c r="I1049"/>
    </row>
    <row r="1050" spans="1:9" ht="12.75">
      <c r="A1050" s="35"/>
      <c r="B1050" s="34"/>
      <c r="C1050" s="34"/>
      <c r="D1050" s="34"/>
      <c r="E1050" s="34"/>
      <c r="F1050" s="34"/>
      <c r="G1050" s="34"/>
      <c r="H1050" s="34"/>
      <c r="I1050"/>
    </row>
    <row r="1051" spans="1:9" ht="12.75">
      <c r="A1051" s="35"/>
      <c r="B1051" s="34"/>
      <c r="C1051" s="34"/>
      <c r="D1051" s="34"/>
      <c r="E1051" s="34"/>
      <c r="F1051" s="34"/>
      <c r="G1051" s="34"/>
      <c r="H1051" s="34"/>
      <c r="I1051"/>
    </row>
    <row r="1052" spans="1:9" ht="12.75">
      <c r="A1052" s="35"/>
      <c r="B1052" s="34"/>
      <c r="C1052" s="34"/>
      <c r="D1052" s="34"/>
      <c r="E1052" s="34"/>
      <c r="F1052" s="34"/>
      <c r="G1052" s="34"/>
      <c r="H1052" s="34"/>
      <c r="I1052"/>
    </row>
    <row r="1053" spans="1:9" ht="12.75">
      <c r="A1053" s="35"/>
      <c r="B1053" s="34"/>
      <c r="C1053" s="34"/>
      <c r="D1053" s="34"/>
      <c r="E1053" s="34"/>
      <c r="F1053" s="34"/>
      <c r="G1053" s="34"/>
      <c r="H1053" s="34"/>
      <c r="I1053"/>
    </row>
    <row r="1054" spans="1:9" ht="12.75">
      <c r="A1054" s="35"/>
      <c r="B1054" s="34"/>
      <c r="C1054" s="34"/>
      <c r="D1054" s="34"/>
      <c r="E1054" s="34"/>
      <c r="F1054" s="34"/>
      <c r="G1054" s="34"/>
      <c r="H1054" s="34"/>
      <c r="I1054"/>
    </row>
    <row r="1055" spans="1:9" ht="12.75">
      <c r="A1055" s="35"/>
      <c r="B1055" s="34"/>
      <c r="C1055" s="34"/>
      <c r="D1055" s="34"/>
      <c r="E1055" s="34"/>
      <c r="F1055" s="34"/>
      <c r="G1055" s="34"/>
      <c r="H1055" s="34"/>
      <c r="I1055"/>
    </row>
    <row r="1056" spans="1:9" ht="12.75">
      <c r="A1056" s="35"/>
      <c r="B1056" s="34"/>
      <c r="C1056" s="34"/>
      <c r="D1056" s="34"/>
      <c r="E1056" s="34"/>
      <c r="F1056" s="34"/>
      <c r="G1056" s="34"/>
      <c r="H1056" s="34"/>
      <c r="I1056"/>
    </row>
    <row r="1057" spans="1:9" ht="12.75">
      <c r="A1057" s="35"/>
      <c r="B1057" s="34"/>
      <c r="C1057" s="34"/>
      <c r="D1057" s="34"/>
      <c r="E1057" s="34"/>
      <c r="F1057" s="34"/>
      <c r="G1057" s="34"/>
      <c r="H1057" s="34"/>
      <c r="I1057"/>
    </row>
    <row r="1058" spans="1:9" ht="12.75">
      <c r="A1058" s="35"/>
      <c r="B1058" s="34"/>
      <c r="C1058" s="34"/>
      <c r="D1058" s="34"/>
      <c r="E1058" s="34"/>
      <c r="F1058" s="34"/>
      <c r="G1058" s="34"/>
      <c r="H1058" s="34"/>
      <c r="I1058"/>
    </row>
    <row r="1059" spans="1:9" ht="12.75">
      <c r="A1059" s="35"/>
      <c r="B1059" s="34"/>
      <c r="C1059" s="34"/>
      <c r="D1059" s="34"/>
      <c r="E1059" s="34"/>
      <c r="F1059" s="34"/>
      <c r="G1059" s="34"/>
      <c r="H1059" s="34"/>
      <c r="I1059"/>
    </row>
    <row r="1060" spans="1:9" ht="12.75">
      <c r="A1060" s="35"/>
      <c r="B1060" s="34"/>
      <c r="C1060" s="34"/>
      <c r="D1060" s="34"/>
      <c r="E1060" s="34"/>
      <c r="F1060" s="34"/>
      <c r="G1060" s="34"/>
      <c r="H1060" s="34"/>
      <c r="I1060"/>
    </row>
    <row r="1061" spans="1:9" ht="12.75">
      <c r="A1061" s="35"/>
      <c r="B1061" s="34"/>
      <c r="C1061" s="34"/>
      <c r="D1061" s="34"/>
      <c r="E1061" s="34"/>
      <c r="F1061" s="34"/>
      <c r="G1061" s="34"/>
      <c r="H1061" s="34"/>
      <c r="I1061"/>
    </row>
    <row r="1062" spans="1:9" ht="12.75">
      <c r="A1062" s="35"/>
      <c r="B1062" s="34"/>
      <c r="C1062" s="34"/>
      <c r="D1062" s="34"/>
      <c r="E1062" s="34"/>
      <c r="F1062" s="34"/>
      <c r="G1062" s="34"/>
      <c r="H1062" s="34"/>
      <c r="I1062"/>
    </row>
    <row r="1063" spans="1:9" ht="12.75">
      <c r="A1063" s="35"/>
      <c r="B1063" s="34"/>
      <c r="C1063" s="34"/>
      <c r="D1063" s="34"/>
      <c r="E1063" s="34"/>
      <c r="F1063" s="34"/>
      <c r="G1063" s="34"/>
      <c r="H1063" s="34"/>
      <c r="I1063"/>
    </row>
    <row r="1064" spans="1:9" ht="12.75">
      <c r="A1064" s="35"/>
      <c r="B1064" s="34"/>
      <c r="C1064" s="34"/>
      <c r="D1064" s="34"/>
      <c r="E1064" s="34"/>
      <c r="F1064" s="34"/>
      <c r="G1064" s="34"/>
      <c r="H1064" s="34"/>
      <c r="I1064"/>
    </row>
    <row r="1065" spans="1:9" ht="12.75">
      <c r="A1065" s="35"/>
      <c r="B1065" s="34"/>
      <c r="C1065" s="34"/>
      <c r="D1065" s="34"/>
      <c r="E1065" s="34"/>
      <c r="F1065" s="34"/>
      <c r="G1065" s="34"/>
      <c r="H1065" s="34"/>
      <c r="I1065"/>
    </row>
    <row r="1066" spans="1:9" ht="12.75">
      <c r="A1066" s="35"/>
      <c r="B1066" s="34"/>
      <c r="C1066" s="34"/>
      <c r="D1066" s="34"/>
      <c r="E1066" s="34"/>
      <c r="F1066" s="34"/>
      <c r="G1066" s="34"/>
      <c r="H1066" s="34"/>
      <c r="I1066"/>
    </row>
    <row r="1067" spans="1:9" ht="12.75">
      <c r="A1067" s="35"/>
      <c r="B1067" s="34"/>
      <c r="C1067" s="34"/>
      <c r="D1067" s="34"/>
      <c r="E1067" s="34"/>
      <c r="F1067" s="34"/>
      <c r="G1067" s="34"/>
      <c r="H1067" s="34"/>
      <c r="I1067"/>
    </row>
    <row r="1068" spans="1:9" ht="12.75">
      <c r="A1068" s="35"/>
      <c r="B1068" s="34"/>
      <c r="C1068" s="34"/>
      <c r="D1068" s="34"/>
      <c r="E1068" s="34"/>
      <c r="F1068" s="34"/>
      <c r="G1068" s="34"/>
      <c r="H1068" s="34"/>
      <c r="I1068"/>
    </row>
    <row r="1069" spans="1:9" ht="12.75">
      <c r="A1069" s="35"/>
      <c r="B1069" s="34"/>
      <c r="C1069" s="34"/>
      <c r="D1069" s="34"/>
      <c r="E1069" s="34"/>
      <c r="F1069" s="34"/>
      <c r="G1069" s="34"/>
      <c r="H1069" s="34"/>
      <c r="I1069"/>
    </row>
    <row r="1070" spans="1:9" ht="12.75">
      <c r="A1070" s="35"/>
      <c r="B1070" s="34"/>
      <c r="C1070" s="34"/>
      <c r="D1070" s="34"/>
      <c r="E1070" s="34"/>
      <c r="F1070" s="34"/>
      <c r="G1070" s="34"/>
      <c r="H1070" s="34"/>
      <c r="I1070"/>
    </row>
    <row r="1071" spans="1:9" ht="12.75">
      <c r="A1071" s="35"/>
      <c r="B1071" s="34"/>
      <c r="C1071" s="34"/>
      <c r="D1071" s="34"/>
      <c r="E1071" s="34"/>
      <c r="F1071" s="34"/>
      <c r="G1071" s="34"/>
      <c r="H1071" s="34"/>
      <c r="I1071"/>
    </row>
    <row r="1072" spans="1:9" ht="12.75">
      <c r="A1072" s="35"/>
      <c r="B1072" s="34"/>
      <c r="C1072" s="34"/>
      <c r="D1072" s="34"/>
      <c r="E1072" s="34"/>
      <c r="F1072" s="34"/>
      <c r="G1072" s="34"/>
      <c r="H1072" s="34"/>
      <c r="I1072"/>
    </row>
    <row r="1073" spans="1:9" ht="12.75">
      <c r="A1073" s="35"/>
      <c r="B1073" s="34"/>
      <c r="C1073" s="34"/>
      <c r="D1073" s="34"/>
      <c r="E1073" s="34"/>
      <c r="F1073" s="34"/>
      <c r="G1073" s="34"/>
      <c r="H1073" s="34"/>
      <c r="I1073"/>
    </row>
    <row r="1074" spans="1:9" ht="12.75">
      <c r="A1074" s="35"/>
      <c r="B1074" s="34"/>
      <c r="C1074" s="34"/>
      <c r="D1074" s="34"/>
      <c r="E1074" s="34"/>
      <c r="F1074" s="34"/>
      <c r="G1074" s="34"/>
      <c r="H1074" s="34"/>
      <c r="I1074"/>
    </row>
    <row r="1075" spans="1:9" ht="12.75">
      <c r="A1075" s="35"/>
      <c r="B1075" s="34"/>
      <c r="C1075" s="34"/>
      <c r="D1075" s="34"/>
      <c r="E1075" s="34"/>
      <c r="F1075" s="34"/>
      <c r="G1075" s="34"/>
      <c r="H1075" s="34"/>
      <c r="I1075"/>
    </row>
    <row r="1076" spans="1:9" ht="12.75">
      <c r="A1076" s="35"/>
      <c r="B1076" s="34"/>
      <c r="C1076" s="34"/>
      <c r="D1076" s="34"/>
      <c r="E1076" s="34"/>
      <c r="F1076" s="34"/>
      <c r="G1076" s="34"/>
      <c r="H1076" s="34"/>
      <c r="I1076"/>
    </row>
    <row r="1077" spans="1:9" ht="12.75">
      <c r="A1077" s="35"/>
      <c r="B1077" s="34"/>
      <c r="C1077" s="34"/>
      <c r="D1077" s="34"/>
      <c r="E1077" s="34"/>
      <c r="F1077" s="34"/>
      <c r="G1077" s="34"/>
      <c r="H1077" s="34"/>
      <c r="I1077"/>
    </row>
    <row r="1078" spans="1:9" ht="12.75">
      <c r="A1078" s="35"/>
      <c r="B1078" s="34"/>
      <c r="C1078" s="34"/>
      <c r="D1078" s="34"/>
      <c r="E1078" s="34"/>
      <c r="F1078" s="34"/>
      <c r="G1078" s="34"/>
      <c r="H1078" s="34"/>
      <c r="I1078"/>
    </row>
    <row r="1079" spans="1:9" ht="12.75">
      <c r="A1079" s="35"/>
      <c r="B1079" s="34"/>
      <c r="C1079" s="34"/>
      <c r="D1079" s="34"/>
      <c r="E1079" s="34"/>
      <c r="F1079" s="34"/>
      <c r="G1079" s="34"/>
      <c r="H1079" s="34"/>
      <c r="I1079"/>
    </row>
    <row r="1080" spans="1:9" ht="12.75">
      <c r="A1080" s="35"/>
      <c r="B1080" s="34"/>
      <c r="C1080" s="34"/>
      <c r="D1080" s="34"/>
      <c r="E1080" s="34"/>
      <c r="F1080" s="34"/>
      <c r="G1080" s="34"/>
      <c r="H1080" s="34"/>
      <c r="I1080"/>
    </row>
    <row r="1081" spans="1:9" ht="12.75">
      <c r="A1081" s="35"/>
      <c r="B1081" s="34"/>
      <c r="C1081" s="34"/>
      <c r="D1081" s="34"/>
      <c r="E1081" s="34"/>
      <c r="F1081" s="34"/>
      <c r="G1081" s="34"/>
      <c r="H1081" s="34"/>
      <c r="I1081"/>
    </row>
    <row r="1082" spans="1:9" ht="12.75">
      <c r="A1082" s="35"/>
      <c r="B1082" s="34"/>
      <c r="C1082" s="34"/>
      <c r="D1082" s="34"/>
      <c r="E1082" s="34"/>
      <c r="F1082" s="34"/>
      <c r="G1082" s="34"/>
      <c r="H1082" s="34"/>
      <c r="I1082"/>
    </row>
    <row r="1083" spans="1:9" ht="12.75">
      <c r="A1083" s="35"/>
      <c r="B1083" s="34"/>
      <c r="C1083" s="34"/>
      <c r="D1083" s="34"/>
      <c r="E1083" s="34"/>
      <c r="F1083" s="34"/>
      <c r="G1083" s="34"/>
      <c r="H1083" s="34"/>
      <c r="I1083"/>
    </row>
    <row r="1084" spans="1:9" ht="12.75">
      <c r="A1084" s="35"/>
      <c r="B1084" s="34"/>
      <c r="C1084" s="34"/>
      <c r="D1084" s="34"/>
      <c r="E1084" s="34"/>
      <c r="F1084" s="34"/>
      <c r="G1084" s="34"/>
      <c r="H1084" s="34"/>
      <c r="I1084"/>
    </row>
    <row r="1085" spans="1:9" ht="12.75">
      <c r="A1085" s="35"/>
      <c r="B1085" s="34"/>
      <c r="C1085" s="34"/>
      <c r="D1085" s="34"/>
      <c r="E1085" s="34"/>
      <c r="F1085" s="34"/>
      <c r="G1085" s="34"/>
      <c r="H1085" s="34"/>
      <c r="I1085"/>
    </row>
    <row r="1086" spans="1:9" ht="12.75">
      <c r="A1086" s="35"/>
      <c r="B1086" s="34"/>
      <c r="C1086" s="34"/>
      <c r="D1086" s="34"/>
      <c r="E1086" s="34"/>
      <c r="F1086" s="34"/>
      <c r="G1086" s="34"/>
      <c r="H1086" s="34"/>
      <c r="I1086"/>
    </row>
    <row r="1087" spans="1:9" ht="12.75">
      <c r="A1087" s="35"/>
      <c r="B1087" s="34"/>
      <c r="C1087" s="34"/>
      <c r="D1087" s="34"/>
      <c r="E1087" s="34"/>
      <c r="F1087" s="34"/>
      <c r="G1087" s="34"/>
      <c r="H1087" s="34"/>
      <c r="I1087"/>
    </row>
    <row r="1088" spans="1:9" ht="12.75">
      <c r="A1088" s="35"/>
      <c r="B1088" s="34"/>
      <c r="C1088" s="34"/>
      <c r="D1088" s="34"/>
      <c r="E1088" s="34"/>
      <c r="F1088" s="34"/>
      <c r="G1088" s="34"/>
      <c r="H1088" s="34"/>
      <c r="I1088"/>
    </row>
    <row r="1089" spans="1:9" ht="12.75">
      <c r="A1089" s="35"/>
      <c r="B1089" s="34"/>
      <c r="C1089" s="34"/>
      <c r="D1089" s="34"/>
      <c r="E1089" s="34"/>
      <c r="F1089" s="34"/>
      <c r="G1089" s="34"/>
      <c r="H1089" s="34"/>
      <c r="I1089"/>
    </row>
    <row r="1090" spans="1:9" ht="12.75">
      <c r="A1090" s="35"/>
      <c r="B1090" s="34"/>
      <c r="C1090" s="34"/>
      <c r="D1090" s="34"/>
      <c r="E1090" s="34"/>
      <c r="F1090" s="34"/>
      <c r="G1090" s="34"/>
      <c r="H1090" s="34"/>
      <c r="I1090"/>
    </row>
    <row r="1091" spans="1:9" ht="12.75">
      <c r="A1091" s="35"/>
      <c r="B1091" s="34"/>
      <c r="C1091" s="34"/>
      <c r="D1091" s="34"/>
      <c r="E1091" s="34"/>
      <c r="F1091" s="34"/>
      <c r="G1091" s="34"/>
      <c r="H1091" s="34"/>
      <c r="I1091"/>
    </row>
    <row r="1092" spans="1:9" ht="12.75">
      <c r="A1092" s="35"/>
      <c r="B1092" s="34"/>
      <c r="C1092" s="34"/>
      <c r="D1092" s="34"/>
      <c r="E1092" s="34"/>
      <c r="F1092" s="34"/>
      <c r="G1092" s="34"/>
      <c r="H1092" s="34"/>
      <c r="I1092"/>
    </row>
    <row r="1093" spans="1:9" ht="12.75">
      <c r="A1093" s="35"/>
      <c r="B1093" s="34"/>
      <c r="C1093" s="34"/>
      <c r="D1093" s="34"/>
      <c r="E1093" s="34"/>
      <c r="F1093" s="34"/>
      <c r="G1093" s="34"/>
      <c r="H1093" s="34"/>
      <c r="I1093"/>
    </row>
    <row r="1094" spans="1:9" ht="12.75">
      <c r="A1094" s="35"/>
      <c r="B1094" s="34"/>
      <c r="C1094" s="34"/>
      <c r="D1094" s="34"/>
      <c r="E1094" s="34"/>
      <c r="F1094" s="34"/>
      <c r="G1094" s="34"/>
      <c r="H1094" s="34"/>
      <c r="I1094"/>
    </row>
    <row r="1095" spans="1:9" ht="12.75">
      <c r="A1095" s="35"/>
      <c r="B1095" s="34"/>
      <c r="C1095" s="34"/>
      <c r="D1095" s="34"/>
      <c r="E1095" s="34"/>
      <c r="F1095" s="34"/>
      <c r="G1095" s="34"/>
      <c r="H1095" s="34"/>
      <c r="I1095"/>
    </row>
    <row r="1096" spans="1:9" ht="12.75">
      <c r="A1096" s="35"/>
      <c r="B1096" s="34"/>
      <c r="C1096" s="34"/>
      <c r="D1096" s="34"/>
      <c r="E1096" s="34"/>
      <c r="F1096" s="34"/>
      <c r="G1096" s="34"/>
      <c r="H1096" s="34"/>
      <c r="I1096"/>
    </row>
    <row r="1097" spans="1:9" ht="12.75">
      <c r="A1097" s="35"/>
      <c r="B1097" s="34"/>
      <c r="C1097" s="34"/>
      <c r="D1097" s="34"/>
      <c r="E1097" s="34"/>
      <c r="F1097" s="34"/>
      <c r="G1097" s="34"/>
      <c r="H1097" s="34"/>
      <c r="I1097"/>
    </row>
    <row r="1098" spans="1:9" ht="12.75">
      <c r="A1098" s="35"/>
      <c r="B1098" s="34"/>
      <c r="C1098" s="34"/>
      <c r="D1098" s="34"/>
      <c r="E1098" s="34"/>
      <c r="F1098" s="34"/>
      <c r="G1098" s="34"/>
      <c r="H1098" s="34"/>
      <c r="I1098"/>
    </row>
    <row r="1099" spans="1:9" ht="12.75">
      <c r="A1099" s="35"/>
      <c r="B1099" s="34"/>
      <c r="C1099" s="34"/>
      <c r="D1099" s="34"/>
      <c r="E1099" s="34"/>
      <c r="F1099" s="34"/>
      <c r="G1099" s="34"/>
      <c r="H1099" s="34"/>
      <c r="I1099"/>
    </row>
    <row r="1100" spans="1:9" ht="12.75">
      <c r="A1100" s="35"/>
      <c r="B1100" s="34"/>
      <c r="C1100" s="34"/>
      <c r="D1100" s="34"/>
      <c r="E1100" s="34"/>
      <c r="F1100" s="34"/>
      <c r="G1100" s="34"/>
      <c r="H1100" s="34"/>
      <c r="I1100"/>
    </row>
    <row r="1101" spans="1:9" ht="12.75">
      <c r="A1101" s="35"/>
      <c r="B1101" s="34"/>
      <c r="C1101" s="34"/>
      <c r="D1101" s="34"/>
      <c r="E1101" s="34"/>
      <c r="F1101" s="34"/>
      <c r="G1101" s="34"/>
      <c r="H1101" s="34"/>
      <c r="I1101"/>
    </row>
    <row r="1102" spans="1:9" ht="12.75">
      <c r="A1102" s="35"/>
      <c r="B1102" s="34"/>
      <c r="C1102" s="34"/>
      <c r="D1102" s="34"/>
      <c r="E1102" s="34"/>
      <c r="F1102" s="34"/>
      <c r="G1102" s="34"/>
      <c r="H1102" s="34"/>
      <c r="I1102"/>
    </row>
    <row r="1103" spans="1:9" ht="12.75">
      <c r="A1103" s="35"/>
      <c r="B1103" s="34"/>
      <c r="C1103" s="34"/>
      <c r="D1103" s="34"/>
      <c r="E1103" s="34"/>
      <c r="F1103" s="34"/>
      <c r="G1103" s="34"/>
      <c r="H1103" s="34"/>
      <c r="I1103"/>
    </row>
    <row r="1104" spans="1:9" ht="12.75">
      <c r="A1104" s="35"/>
      <c r="B1104" s="34"/>
      <c r="C1104" s="34"/>
      <c r="D1104" s="34"/>
      <c r="E1104" s="34"/>
      <c r="F1104" s="34"/>
      <c r="G1104" s="34"/>
      <c r="H1104" s="34"/>
      <c r="I1104"/>
    </row>
  </sheetData>
  <sheetProtection/>
  <mergeCells count="3">
    <mergeCell ref="B1:H1"/>
    <mergeCell ref="C2:J2"/>
    <mergeCell ref="F4:G4"/>
  </mergeCells>
  <printOptions/>
  <pageMargins left="0.787401575" right="0.787401575" top="0.984251969" bottom="0.984251969" header="0.492125985" footer="0.49212598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2"/>
  <dimension ref="A1:CN165"/>
  <sheetViews>
    <sheetView zoomScalePageLayoutView="0" workbookViewId="0" topLeftCell="A1">
      <selection activeCell="A134" sqref="A134"/>
    </sheetView>
  </sheetViews>
  <sheetFormatPr defaultColWidth="9.33203125" defaultRowHeight="11.25"/>
  <cols>
    <col min="1" max="1" width="6.16015625" style="3" customWidth="1"/>
    <col min="2" max="2" width="13.5" style="4" customWidth="1"/>
    <col min="3" max="3" width="14" style="4" bestFit="1" customWidth="1"/>
    <col min="4" max="6" width="14" style="3" bestFit="1" customWidth="1"/>
    <col min="7" max="7" width="14" style="4" bestFit="1" customWidth="1"/>
    <col min="8" max="8" width="14" style="3" bestFit="1" customWidth="1"/>
    <col min="9" max="9" width="6.83203125" style="3" customWidth="1"/>
    <col min="11" max="11" width="13.66015625" style="0" customWidth="1"/>
    <col min="12" max="12" width="8.83203125" style="0" customWidth="1"/>
    <col min="13" max="17" width="12.16015625" style="0" bestFit="1" customWidth="1"/>
    <col min="18" max="18" width="8.83203125" style="0" customWidth="1"/>
    <col min="19" max="19" width="14.33203125" style="0" bestFit="1" customWidth="1"/>
    <col min="20" max="20" width="6.83203125" style="0" customWidth="1"/>
    <col min="21" max="21" width="8.83203125" style="0" customWidth="1"/>
    <col min="22" max="23" width="6.83203125" style="0" customWidth="1"/>
    <col min="24" max="24" width="8.83203125" style="0" customWidth="1"/>
    <col min="25" max="26" width="6.83203125" style="0" customWidth="1"/>
    <col min="27" max="27" width="8.83203125" style="0" customWidth="1"/>
    <col min="28" max="29" width="6.83203125" style="0" customWidth="1"/>
    <col min="30" max="30" width="8.83203125" style="0" customWidth="1"/>
    <col min="31" max="32" width="6.83203125" style="0" customWidth="1"/>
    <col min="76" max="16384" width="9.33203125" style="2" customWidth="1"/>
  </cols>
  <sheetData>
    <row r="1" spans="1:9" ht="11.25">
      <c r="A1" s="2"/>
      <c r="B1" s="2"/>
      <c r="C1" s="2"/>
      <c r="D1" s="2"/>
      <c r="E1" s="2"/>
      <c r="F1" s="2"/>
      <c r="G1" s="2"/>
      <c r="H1" s="2"/>
      <c r="I1" s="2"/>
    </row>
    <row r="2" spans="1:9" ht="11.25">
      <c r="A2" s="2"/>
      <c r="B2" s="1" t="s">
        <v>27</v>
      </c>
      <c r="C2" s="2"/>
      <c r="D2" s="2"/>
      <c r="E2" s="2"/>
      <c r="F2" s="2"/>
      <c r="G2" s="2"/>
      <c r="H2" s="2"/>
      <c r="I2" s="2"/>
    </row>
    <row r="3" spans="1:9" ht="11.25">
      <c r="A3" s="2"/>
      <c r="B3" s="2"/>
      <c r="C3" s="2"/>
      <c r="D3" s="2"/>
      <c r="E3" s="2"/>
      <c r="F3" s="2"/>
      <c r="G3" s="2"/>
      <c r="H3" s="2"/>
      <c r="I3" s="2"/>
    </row>
    <row r="4" spans="1:9" ht="11.25">
      <c r="A4" s="8"/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/>
    </row>
    <row r="5" spans="1:92" s="1" customFormat="1" ht="12.75">
      <c r="A5" s="10" t="s">
        <v>26</v>
      </c>
      <c r="B5" s="19">
        <v>16686.883896755353</v>
      </c>
      <c r="C5" s="19">
        <v>1161.24904686841</v>
      </c>
      <c r="D5" s="19">
        <v>1188.2852325576737</v>
      </c>
      <c r="E5" s="19">
        <v>1689.7895891034073</v>
      </c>
      <c r="F5" s="19">
        <v>4196.553951561049</v>
      </c>
      <c r="G5" s="19">
        <v>7026.2349152754205</v>
      </c>
      <c r="H5" s="19">
        <v>1424.771161389391</v>
      </c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</row>
    <row r="6" spans="1:92" s="1" customFormat="1" ht="12.75">
      <c r="A6" s="10" t="s">
        <v>12</v>
      </c>
      <c r="B6" s="19">
        <v>16838.468748725143</v>
      </c>
      <c r="C6" s="19">
        <v>1148.664940513844</v>
      </c>
      <c r="D6" s="19">
        <v>1213.8592713617238</v>
      </c>
      <c r="E6" s="19">
        <v>1694.8617461692543</v>
      </c>
      <c r="F6" s="19">
        <v>4263.889852767694</v>
      </c>
      <c r="G6" s="19">
        <v>7055.567947220979</v>
      </c>
      <c r="H6" s="19">
        <v>1461.6249906916455</v>
      </c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</row>
    <row r="7" spans="1:92" s="1" customFormat="1" ht="12.75">
      <c r="A7" s="10" t="s">
        <v>13</v>
      </c>
      <c r="B7" s="19">
        <v>17224.515199475733</v>
      </c>
      <c r="C7" s="19">
        <v>1162.019938518017</v>
      </c>
      <c r="D7" s="19">
        <v>1224.477433535979</v>
      </c>
      <c r="E7" s="19">
        <v>1732.10978870714</v>
      </c>
      <c r="F7" s="19">
        <v>4477.349064737263</v>
      </c>
      <c r="G7" s="19">
        <v>7129.121125568798</v>
      </c>
      <c r="H7" s="19">
        <v>1499.4378484085335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</row>
    <row r="8" spans="1:92" s="1" customFormat="1" ht="12.75">
      <c r="A8" s="10" t="s">
        <v>14</v>
      </c>
      <c r="B8" s="19">
        <v>17340.120126745045</v>
      </c>
      <c r="C8" s="19">
        <v>1147.8009582803666</v>
      </c>
      <c r="D8" s="19">
        <v>1239.4002608082267</v>
      </c>
      <c r="E8" s="19">
        <v>1771.1116590785878</v>
      </c>
      <c r="F8" s="19">
        <v>4487.816152675395</v>
      </c>
      <c r="G8" s="19">
        <v>7165.554804647972</v>
      </c>
      <c r="H8" s="19">
        <v>1528.4362912544989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</row>
    <row r="9" spans="1:92" s="1" customFormat="1" ht="12.75">
      <c r="A9" s="10" t="s">
        <v>15</v>
      </c>
      <c r="B9" s="19">
        <v>17432.75016583706</v>
      </c>
      <c r="C9" s="19">
        <v>1160.7010247424016</v>
      </c>
      <c r="D9" s="19">
        <v>1248.7948077613448</v>
      </c>
      <c r="E9" s="19">
        <v>1799.3520166231629</v>
      </c>
      <c r="F9" s="19">
        <v>4484.036602799521</v>
      </c>
      <c r="G9" s="19">
        <v>7197.429730026332</v>
      </c>
      <c r="H9" s="19">
        <v>1542.4359838843002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</row>
    <row r="10" spans="1:92" s="1" customFormat="1" ht="12.75">
      <c r="A10" s="10" t="s">
        <v>16</v>
      </c>
      <c r="B10" s="19">
        <v>17706.340489260445</v>
      </c>
      <c r="C10" s="19">
        <v>1150.9175572443646</v>
      </c>
      <c r="D10" s="19">
        <v>1295.0704714516282</v>
      </c>
      <c r="E10" s="19">
        <v>1815.2561287281428</v>
      </c>
      <c r="F10" s="19">
        <v>4571.879023851261</v>
      </c>
      <c r="G10" s="19">
        <v>7308.57345280109</v>
      </c>
      <c r="H10" s="19">
        <v>1564.6438551839594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</row>
    <row r="11" spans="1:92" s="1" customFormat="1" ht="12.75">
      <c r="A11" s="10" t="s">
        <v>17</v>
      </c>
      <c r="B11" s="19">
        <v>17761.77326849894</v>
      </c>
      <c r="C11" s="19">
        <v>1180.8552459774369</v>
      </c>
      <c r="D11" s="19">
        <v>1303.0963175138731</v>
      </c>
      <c r="E11" s="19">
        <v>1849.2524413438011</v>
      </c>
      <c r="F11" s="19">
        <v>4521.794424807412</v>
      </c>
      <c r="G11" s="19">
        <v>7361.882870770616</v>
      </c>
      <c r="H11" s="19">
        <v>1544.8919680857998</v>
      </c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</row>
    <row r="12" spans="1:75" s="1" customFormat="1" ht="12.75">
      <c r="A12" s="10" t="s">
        <v>7</v>
      </c>
      <c r="B12" s="19">
        <v>17924.05107776319</v>
      </c>
      <c r="C12" s="19">
        <v>1185.5428069221207</v>
      </c>
      <c r="D12" s="19">
        <v>1307.0790756965082</v>
      </c>
      <c r="E12" s="19">
        <v>1884.7296647143683</v>
      </c>
      <c r="F12" s="19">
        <v>4553.282706977674</v>
      </c>
      <c r="G12" s="19">
        <v>7410.023415228884</v>
      </c>
      <c r="H12" s="19">
        <v>1583.3934082236335</v>
      </c>
      <c r="J12" s="18"/>
      <c r="K12" s="18"/>
      <c r="L12" s="18"/>
      <c r="M12" s="18"/>
      <c r="N12" s="18"/>
      <c r="O12" s="18"/>
      <c r="P12" s="18"/>
      <c r="Q12"/>
      <c r="R12"/>
      <c r="S12" s="23"/>
      <c r="T12" s="23"/>
      <c r="U12" s="23"/>
      <c r="V12" s="23"/>
      <c r="W12" s="23"/>
      <c r="X12" s="23"/>
      <c r="Y12" s="23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</row>
    <row r="13" spans="1:75" s="1" customFormat="1" ht="12.75">
      <c r="A13" s="10" t="s">
        <v>8</v>
      </c>
      <c r="B13" s="19">
        <v>18040.22970164635</v>
      </c>
      <c r="C13" s="19">
        <v>1195.983371489376</v>
      </c>
      <c r="D13" s="19">
        <v>1302.6292514022289</v>
      </c>
      <c r="E13" s="19">
        <v>1867.6286035992453</v>
      </c>
      <c r="F13" s="19">
        <v>4574.858561860042</v>
      </c>
      <c r="G13" s="19">
        <v>7491.007394473156</v>
      </c>
      <c r="H13" s="19">
        <v>1608.1225188223045</v>
      </c>
      <c r="J13" s="18"/>
      <c r="K13" s="18"/>
      <c r="L13" s="18"/>
      <c r="M13" s="18"/>
      <c r="N13" s="18"/>
      <c r="O13" s="18"/>
      <c r="P13" s="18"/>
      <c r="Q13"/>
      <c r="R13"/>
      <c r="S13" s="23"/>
      <c r="T13" s="23"/>
      <c r="U13" s="23"/>
      <c r="V13" s="23"/>
      <c r="W13" s="23"/>
      <c r="X13" s="23"/>
      <c r="Y13" s="2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</row>
    <row r="14" spans="1:75" s="1" customFormat="1" ht="12.75">
      <c r="A14" s="10" t="s">
        <v>9</v>
      </c>
      <c r="B14" s="19">
        <v>17936.65861209201</v>
      </c>
      <c r="C14" s="19">
        <v>1201.0455660332357</v>
      </c>
      <c r="D14" s="19">
        <v>1312.4956354551518</v>
      </c>
      <c r="E14" s="19">
        <v>1836.6588746642076</v>
      </c>
      <c r="F14" s="19">
        <v>4527.376222871227</v>
      </c>
      <c r="G14" s="19">
        <v>7482.43140386281</v>
      </c>
      <c r="H14" s="19">
        <v>1576.6509092053786</v>
      </c>
      <c r="J14" s="18"/>
      <c r="K14" s="18"/>
      <c r="L14" s="18"/>
      <c r="M14" s="18"/>
      <c r="N14" s="18"/>
      <c r="O14" s="18"/>
      <c r="P14" s="18"/>
      <c r="Q14"/>
      <c r="R14"/>
      <c r="S14" s="23"/>
      <c r="T14" s="23"/>
      <c r="U14" s="23"/>
      <c r="V14" s="23"/>
      <c r="W14" s="23"/>
      <c r="X14" s="23"/>
      <c r="Y14" s="23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</row>
    <row r="15" spans="1:75" s="1" customFormat="1" ht="12.75">
      <c r="A15" s="10" t="s">
        <v>18</v>
      </c>
      <c r="B15" s="19">
        <v>18101.336591448187</v>
      </c>
      <c r="C15" s="19">
        <v>1232.5529302856723</v>
      </c>
      <c r="D15" s="19">
        <v>1314.0040724025419</v>
      </c>
      <c r="E15" s="19">
        <v>1849.0225754299518</v>
      </c>
      <c r="F15" s="19">
        <v>4659.105506656653</v>
      </c>
      <c r="G15" s="19">
        <v>7482.818723655909</v>
      </c>
      <c r="H15" s="19">
        <v>1563.8327830174587</v>
      </c>
      <c r="J15" s="18"/>
      <c r="K15" s="18"/>
      <c r="L15" s="18"/>
      <c r="M15" s="18"/>
      <c r="N15" s="18"/>
      <c r="O15" s="18"/>
      <c r="P15" s="18"/>
      <c r="Q15"/>
      <c r="R15"/>
      <c r="S15" s="23"/>
      <c r="T15" s="23"/>
      <c r="U15" s="23"/>
      <c r="V15" s="23"/>
      <c r="W15" s="23"/>
      <c r="X15" s="23"/>
      <c r="Y15" s="23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</row>
    <row r="16" spans="1:75" s="1" customFormat="1" ht="12.75">
      <c r="A16" s="10" t="s">
        <v>10</v>
      </c>
      <c r="B16" s="19">
        <v>18102.87621263462</v>
      </c>
      <c r="C16" s="19">
        <v>1251.0193618304124</v>
      </c>
      <c r="D16" s="19">
        <v>1302.2454126064433</v>
      </c>
      <c r="E16" s="19">
        <v>1845.9943284952703</v>
      </c>
      <c r="F16" s="19">
        <v>4627.2029790066</v>
      </c>
      <c r="G16" s="19">
        <v>7509.602902259943</v>
      </c>
      <c r="H16" s="19">
        <v>1566.811228435951</v>
      </c>
      <c r="J16" s="18"/>
      <c r="K16" s="18"/>
      <c r="L16" s="18"/>
      <c r="M16" s="18"/>
      <c r="N16" s="18"/>
      <c r="O16" s="18"/>
      <c r="P16" s="18"/>
      <c r="Q16"/>
      <c r="R16"/>
      <c r="S16" s="23"/>
      <c r="T16" s="23"/>
      <c r="U16" s="23"/>
      <c r="V16" s="23"/>
      <c r="W16" s="23"/>
      <c r="X16" s="23"/>
      <c r="Y16" s="23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</row>
    <row r="17" spans="1:75" s="1" customFormat="1" ht="12.75">
      <c r="A17" s="10" t="s">
        <v>11</v>
      </c>
      <c r="B17" s="19">
        <v>18128.063188974502</v>
      </c>
      <c r="C17" s="19">
        <v>1231.8720523669106</v>
      </c>
      <c r="D17" s="19">
        <v>1297.5537027766852</v>
      </c>
      <c r="E17" s="19">
        <v>1846.092684004278</v>
      </c>
      <c r="F17" s="19">
        <v>4648.455850136633</v>
      </c>
      <c r="G17" s="19">
        <v>7541.281402649524</v>
      </c>
      <c r="H17" s="19">
        <v>1562.8074970404714</v>
      </c>
      <c r="J17" s="18"/>
      <c r="K17" s="18"/>
      <c r="L17" s="18"/>
      <c r="M17" s="18"/>
      <c r="N17" s="18"/>
      <c r="O17" s="18"/>
      <c r="P17" s="18"/>
      <c r="Q17"/>
      <c r="R17"/>
      <c r="S17" s="23"/>
      <c r="T17" s="23"/>
      <c r="U17" s="23"/>
      <c r="V17" s="23"/>
      <c r="W17" s="23"/>
      <c r="X17" s="23"/>
      <c r="Y17" s="23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</row>
    <row r="18" spans="1:75" s="1" customFormat="1" ht="12.75">
      <c r="A18" s="10" t="s">
        <v>12</v>
      </c>
      <c r="B18" s="19">
        <v>18136.78926563147</v>
      </c>
      <c r="C18" s="19">
        <v>1221.3295818420129</v>
      </c>
      <c r="D18" s="19">
        <v>1315.3049285620766</v>
      </c>
      <c r="E18" s="19">
        <v>1891.972572174776</v>
      </c>
      <c r="F18" s="19">
        <v>4636.89523243079</v>
      </c>
      <c r="G18" s="19">
        <v>7508.086018232003</v>
      </c>
      <c r="H18" s="19">
        <v>1563.2009323898058</v>
      </c>
      <c r="J18" s="18"/>
      <c r="K18" s="18"/>
      <c r="L18" s="18"/>
      <c r="M18" s="18"/>
      <c r="N18" s="18"/>
      <c r="O18" s="18"/>
      <c r="P18" s="18"/>
      <c r="Q18"/>
      <c r="R18"/>
      <c r="S18" s="23"/>
      <c r="T18" s="23"/>
      <c r="U18" s="23"/>
      <c r="V18" s="23"/>
      <c r="W18" s="23"/>
      <c r="X18" s="23"/>
      <c r="Y18" s="23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</row>
    <row r="19" spans="1:75" s="1" customFormat="1" ht="12.75">
      <c r="A19" s="10" t="s">
        <v>13</v>
      </c>
      <c r="B19" s="19">
        <v>18191.67953825827</v>
      </c>
      <c r="C19" s="19">
        <v>1221.3021710307519</v>
      </c>
      <c r="D19" s="19">
        <v>1303.6757197632855</v>
      </c>
      <c r="E19" s="19">
        <v>1881.537453443276</v>
      </c>
      <c r="F19" s="19">
        <v>4692.7917645180305</v>
      </c>
      <c r="G19" s="19">
        <v>7530.179471521741</v>
      </c>
      <c r="H19" s="19">
        <v>1562.1929579811892</v>
      </c>
      <c r="J19" s="18"/>
      <c r="K19" s="18"/>
      <c r="L19" s="18"/>
      <c r="M19" s="18"/>
      <c r="N19" s="18"/>
      <c r="O19" s="18"/>
      <c r="P19" s="18"/>
      <c r="Q19"/>
      <c r="R19"/>
      <c r="S19" s="23"/>
      <c r="T19" s="23"/>
      <c r="U19" s="23"/>
      <c r="V19" s="23"/>
      <c r="W19" s="23"/>
      <c r="X19" s="23"/>
      <c r="Y19" s="23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</row>
    <row r="20" spans="1:75" s="1" customFormat="1" ht="12.75">
      <c r="A20" s="10" t="s">
        <v>14</v>
      </c>
      <c r="B20" s="19">
        <v>18224.714041829262</v>
      </c>
      <c r="C20" s="19">
        <v>1220.6442485123705</v>
      </c>
      <c r="D20" s="19">
        <v>1298.4389652327711</v>
      </c>
      <c r="E20" s="19">
        <v>1886.6136017095967</v>
      </c>
      <c r="F20" s="19">
        <v>4693.866762871443</v>
      </c>
      <c r="G20" s="19">
        <v>7563.392483418346</v>
      </c>
      <c r="H20" s="19">
        <v>1561.7579800847361</v>
      </c>
      <c r="J20" s="18"/>
      <c r="K20" s="18"/>
      <c r="L20" s="18"/>
      <c r="M20" s="18"/>
      <c r="N20" s="18"/>
      <c r="O20" s="18"/>
      <c r="P20" s="18"/>
      <c r="Q20"/>
      <c r="R20"/>
      <c r="S20" s="23"/>
      <c r="T20" s="23"/>
      <c r="U20" s="23"/>
      <c r="V20" s="23"/>
      <c r="W20" s="23"/>
      <c r="X20" s="23"/>
      <c r="Y20" s="23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</row>
    <row r="21" spans="1:75" s="1" customFormat="1" ht="12.75">
      <c r="A21" s="10" t="s">
        <v>15</v>
      </c>
      <c r="B21" s="19">
        <v>18206.40258493217</v>
      </c>
      <c r="C21" s="19">
        <v>1235.8652882843624</v>
      </c>
      <c r="D21" s="19">
        <v>1299.400129807081</v>
      </c>
      <c r="E21" s="19">
        <v>1862.6207919830906</v>
      </c>
      <c r="F21" s="19">
        <v>4687.004154028689</v>
      </c>
      <c r="G21" s="19">
        <v>7570.0341717148995</v>
      </c>
      <c r="H21" s="19">
        <v>1551.4780491140468</v>
      </c>
      <c r="J21" s="18"/>
      <c r="K21" s="18"/>
      <c r="L21" s="18"/>
      <c r="M21" s="18"/>
      <c r="N21" s="18"/>
      <c r="O21" s="18"/>
      <c r="P21" s="18"/>
      <c r="Q21"/>
      <c r="R21"/>
      <c r="S21" s="23"/>
      <c r="T21" s="23"/>
      <c r="U21" s="23"/>
      <c r="V21" s="23"/>
      <c r="W21" s="23"/>
      <c r="X21" s="23"/>
      <c r="Y21" s="23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</row>
    <row r="22" spans="1:75" s="1" customFormat="1" ht="12.75">
      <c r="A22" s="10" t="s">
        <v>16</v>
      </c>
      <c r="B22" s="19">
        <v>18353.363120777856</v>
      </c>
      <c r="C22" s="19">
        <v>1258.8530777363023</v>
      </c>
      <c r="D22" s="19">
        <v>1317.8079136038416</v>
      </c>
      <c r="E22" s="19">
        <v>1904.0354536316645</v>
      </c>
      <c r="F22" s="19">
        <v>4712.840440914421</v>
      </c>
      <c r="G22" s="19">
        <v>7580.105931151852</v>
      </c>
      <c r="H22" s="19">
        <v>1579.720303739774</v>
      </c>
      <c r="J22" s="18"/>
      <c r="K22" s="18"/>
      <c r="L22" s="18"/>
      <c r="M22" s="18"/>
      <c r="N22" s="18"/>
      <c r="O22" s="18"/>
      <c r="P22" s="18"/>
      <c r="Q22"/>
      <c r="R22"/>
      <c r="S22" s="23"/>
      <c r="T22" s="23"/>
      <c r="U22" s="23"/>
      <c r="V22" s="23"/>
      <c r="W22" s="23"/>
      <c r="X22" s="23"/>
      <c r="Y22" s="23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</row>
    <row r="23" spans="1:75" s="1" customFormat="1" ht="12.75">
      <c r="A23" s="10" t="s">
        <v>17</v>
      </c>
      <c r="B23" s="19">
        <v>18558.146442002784</v>
      </c>
      <c r="C23" s="19">
        <v>1252.2900434053067</v>
      </c>
      <c r="D23" s="19">
        <v>1309.593728103219</v>
      </c>
      <c r="E23" s="19">
        <v>1948.499710709231</v>
      </c>
      <c r="F23" s="19">
        <v>4709.352580052289</v>
      </c>
      <c r="G23" s="19">
        <v>7752.8197936446495</v>
      </c>
      <c r="H23" s="19">
        <v>1585.5905860880875</v>
      </c>
      <c r="J23" s="18"/>
      <c r="K23" s="18"/>
      <c r="L23" s="18"/>
      <c r="M23" s="18"/>
      <c r="N23" s="18"/>
      <c r="O23" s="18"/>
      <c r="P23" s="18"/>
      <c r="Q23"/>
      <c r="R23"/>
      <c r="S23" s="23"/>
      <c r="T23" s="23"/>
      <c r="U23" s="23"/>
      <c r="V23" s="23"/>
      <c r="W23" s="23"/>
      <c r="X23" s="23"/>
      <c r="Y23" s="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</row>
    <row r="24" spans="1:75" s="1" customFormat="1" ht="12.75">
      <c r="A24" s="10" t="s">
        <v>7</v>
      </c>
      <c r="B24" s="19">
        <v>18516.484996854415</v>
      </c>
      <c r="C24" s="19">
        <v>1251.9591236544338</v>
      </c>
      <c r="D24" s="19">
        <v>1322.5392525622947</v>
      </c>
      <c r="E24" s="19">
        <v>1933.7927889639325</v>
      </c>
      <c r="F24" s="19">
        <v>4707.919780134828</v>
      </c>
      <c r="G24" s="19">
        <v>7700.610516226496</v>
      </c>
      <c r="H24" s="19">
        <v>1599.6635353124275</v>
      </c>
      <c r="J24" s="18"/>
      <c r="K24" s="18"/>
      <c r="L24" s="18"/>
      <c r="M24" s="18"/>
      <c r="N24" s="18"/>
      <c r="O24" s="18"/>
      <c r="P24" s="18"/>
      <c r="Q24"/>
      <c r="R24"/>
      <c r="S24" s="23"/>
      <c r="T24" s="23"/>
      <c r="U24" s="23"/>
      <c r="V24" s="23"/>
      <c r="W24" s="23"/>
      <c r="X24" s="23"/>
      <c r="Y24" s="23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</row>
    <row r="25" spans="1:75" s="1" customFormat="1" ht="12.75">
      <c r="A25" s="13" t="s">
        <v>8</v>
      </c>
      <c r="B25" s="19">
        <v>18718.452404172436</v>
      </c>
      <c r="C25" s="19">
        <v>1243.776007535904</v>
      </c>
      <c r="D25" s="19">
        <v>1353.4773074535315</v>
      </c>
      <c r="E25" s="19">
        <v>1955.0098517758138</v>
      </c>
      <c r="F25" s="19">
        <v>4726.30822963452</v>
      </c>
      <c r="G25" s="19">
        <v>7822.739174237673</v>
      </c>
      <c r="H25" s="19">
        <v>1617.1418335349915</v>
      </c>
      <c r="J25" s="18"/>
      <c r="K25" s="18"/>
      <c r="L25" s="18"/>
      <c r="M25" s="18"/>
      <c r="N25" s="18"/>
      <c r="O25" s="18"/>
      <c r="P25" s="18"/>
      <c r="Q25"/>
      <c r="R25"/>
      <c r="S25" s="23"/>
      <c r="T25" s="23"/>
      <c r="U25" s="23"/>
      <c r="V25" s="23"/>
      <c r="W25" s="23"/>
      <c r="X25" s="23"/>
      <c r="Y25" s="23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</row>
    <row r="26" spans="1:75" s="1" customFormat="1" ht="12.75">
      <c r="A26" s="12">
        <v>37956</v>
      </c>
      <c r="B26" s="19">
        <v>18766.546512879282</v>
      </c>
      <c r="C26" s="19">
        <v>1263.0732630836942</v>
      </c>
      <c r="D26" s="19">
        <v>1363.3174177310493</v>
      </c>
      <c r="E26" s="19">
        <v>1942.1950047995037</v>
      </c>
      <c r="F26" s="19">
        <v>4663.980437562058</v>
      </c>
      <c r="G26" s="19">
        <v>7913.720961319436</v>
      </c>
      <c r="H26" s="19">
        <v>1620.2594283835406</v>
      </c>
      <c r="J26" s="18"/>
      <c r="K26" s="18"/>
      <c r="L26" s="18"/>
      <c r="M26" s="18"/>
      <c r="N26" s="18"/>
      <c r="O26" s="18"/>
      <c r="P26" s="18"/>
      <c r="Q26"/>
      <c r="R26"/>
      <c r="S26" s="23"/>
      <c r="T26" s="23"/>
      <c r="U26" s="23"/>
      <c r="V26" s="23"/>
      <c r="W26" s="23"/>
      <c r="X26" s="23"/>
      <c r="Y26" s="23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</row>
    <row r="27" spans="1:75" s="1" customFormat="1" ht="12.75">
      <c r="A27" s="10" t="s">
        <v>28</v>
      </c>
      <c r="B27" s="19">
        <v>18378.206421153714</v>
      </c>
      <c r="C27" s="19">
        <v>1227.3802032913597</v>
      </c>
      <c r="D27" s="19">
        <v>1336.1997422037782</v>
      </c>
      <c r="E27" s="19">
        <v>1887.3630585109245</v>
      </c>
      <c r="F27" s="19">
        <v>4603.387662120474</v>
      </c>
      <c r="G27" s="19">
        <v>7727.629186459633</v>
      </c>
      <c r="H27" s="19">
        <v>1596.2465685675445</v>
      </c>
      <c r="J27" s="18"/>
      <c r="K27" s="18"/>
      <c r="L27" s="18"/>
      <c r="M27" s="18"/>
      <c r="N27" s="18"/>
      <c r="O27" s="18"/>
      <c r="P27" s="18"/>
      <c r="Q27"/>
      <c r="R27"/>
      <c r="S27" s="23"/>
      <c r="T27" s="23"/>
      <c r="U27" s="23"/>
      <c r="V27" s="23"/>
      <c r="W27" s="23"/>
      <c r="X27" s="23"/>
      <c r="Y27" s="23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</row>
    <row r="28" spans="1:75" s="1" customFormat="1" ht="12.75">
      <c r="A28" s="12">
        <v>38018</v>
      </c>
      <c r="B28" s="19">
        <v>18380.312384474462</v>
      </c>
      <c r="C28" s="19">
        <v>1218.3213192097794</v>
      </c>
      <c r="D28" s="19">
        <v>1331.4223335841189</v>
      </c>
      <c r="E28" s="19">
        <v>1915.204230152671</v>
      </c>
      <c r="F28" s="19">
        <v>4695.446022269294</v>
      </c>
      <c r="G28" s="19">
        <v>7662.793222203427</v>
      </c>
      <c r="H28" s="19">
        <v>1557.1252570551746</v>
      </c>
      <c r="J28" s="18"/>
      <c r="K28" s="18"/>
      <c r="L28" s="18"/>
      <c r="M28" s="18"/>
      <c r="N28" s="18"/>
      <c r="O28" s="18"/>
      <c r="P28" s="18"/>
      <c r="Q28"/>
      <c r="R28"/>
      <c r="S28" s="23"/>
      <c r="T28" s="23"/>
      <c r="U28" s="23"/>
      <c r="V28" s="23"/>
      <c r="W28" s="23"/>
      <c r="X28" s="23"/>
      <c r="Y28" s="23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</row>
    <row r="29" spans="1:75" s="1" customFormat="1" ht="12.75">
      <c r="A29" s="12">
        <v>38047</v>
      </c>
      <c r="B29" s="19">
        <v>18470.285732798387</v>
      </c>
      <c r="C29" s="19">
        <v>1221.212367351359</v>
      </c>
      <c r="D29" s="19">
        <v>1319.0632216348756</v>
      </c>
      <c r="E29" s="19">
        <v>1927.990531975606</v>
      </c>
      <c r="F29" s="19">
        <v>4718.380611970552</v>
      </c>
      <c r="G29" s="19">
        <v>7714.1304475815095</v>
      </c>
      <c r="H29" s="19">
        <v>1569.5085522844831</v>
      </c>
      <c r="J29" s="18"/>
      <c r="K29" s="18"/>
      <c r="L29" s="18"/>
      <c r="M29" s="18"/>
      <c r="N29" s="18"/>
      <c r="O29" s="18"/>
      <c r="P29" s="18"/>
      <c r="Q29"/>
      <c r="R29"/>
      <c r="S29" s="23"/>
      <c r="T29" s="23"/>
      <c r="U29" s="23"/>
      <c r="V29" s="23"/>
      <c r="W29" s="23"/>
      <c r="X29" s="23"/>
      <c r="Y29" s="23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</row>
    <row r="30" spans="1:75" s="1" customFormat="1" ht="12.75">
      <c r="A30" s="12">
        <v>38078</v>
      </c>
      <c r="B30" s="20">
        <v>18565.706873017192</v>
      </c>
      <c r="C30" s="20">
        <v>1241.465937581515</v>
      </c>
      <c r="D30" s="20">
        <v>1324.7770458121765</v>
      </c>
      <c r="E30" s="20">
        <v>1943.5036359877695</v>
      </c>
      <c r="F30" s="20">
        <v>4744.413010413196</v>
      </c>
      <c r="G30" s="20">
        <v>7732.6740837185</v>
      </c>
      <c r="H30" s="20">
        <v>1578.8731595040322</v>
      </c>
      <c r="J30" s="18"/>
      <c r="K30" s="18"/>
      <c r="L30" s="18"/>
      <c r="M30" s="18"/>
      <c r="N30" s="18"/>
      <c r="O30" s="18"/>
      <c r="P30" s="18"/>
      <c r="Q30"/>
      <c r="R30"/>
      <c r="S30" s="23"/>
      <c r="T30" s="23"/>
      <c r="U30" s="23"/>
      <c r="V30" s="23"/>
      <c r="W30" s="23"/>
      <c r="X30" s="23"/>
      <c r="Y30" s="23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</row>
    <row r="31" spans="1:75" s="1" customFormat="1" ht="12.75">
      <c r="A31" s="12">
        <v>38108</v>
      </c>
      <c r="B31" s="19">
        <v>18725.069919789206</v>
      </c>
      <c r="C31" s="19">
        <v>1244.662996028723</v>
      </c>
      <c r="D31" s="19">
        <v>1344.7124135998195</v>
      </c>
      <c r="E31" s="19">
        <v>1944.4541753612816</v>
      </c>
      <c r="F31" s="19">
        <v>4743.934885603333</v>
      </c>
      <c r="G31" s="19">
        <v>7859.031668900083</v>
      </c>
      <c r="H31" s="19">
        <v>1588.2737802959684</v>
      </c>
      <c r="J31" s="18"/>
      <c r="K31" s="18"/>
      <c r="L31" s="18"/>
      <c r="M31" s="18"/>
      <c r="N31" s="18"/>
      <c r="O31" s="18"/>
      <c r="P31" s="18"/>
      <c r="Q31"/>
      <c r="R31"/>
      <c r="S31" s="23"/>
      <c r="T31" s="23"/>
      <c r="U31" s="23"/>
      <c r="V31" s="23"/>
      <c r="W31" s="23"/>
      <c r="X31" s="23"/>
      <c r="Y31" s="23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</row>
    <row r="32" spans="1:75" s="1" customFormat="1" ht="12.75">
      <c r="A32" s="12">
        <v>38139</v>
      </c>
      <c r="B32" s="19">
        <v>18798.832794512153</v>
      </c>
      <c r="C32" s="19">
        <v>1237.359014646262</v>
      </c>
      <c r="D32" s="19">
        <v>1357.9230505482144</v>
      </c>
      <c r="E32" s="19">
        <v>1970.2880766158096</v>
      </c>
      <c r="F32" s="19">
        <v>4760.700325030877</v>
      </c>
      <c r="G32" s="19">
        <v>7871.529517874712</v>
      </c>
      <c r="H32" s="19">
        <v>1601.0328097962788</v>
      </c>
      <c r="J32" s="18"/>
      <c r="K32" s="18"/>
      <c r="L32" s="18"/>
      <c r="M32" s="18"/>
      <c r="N32" s="18"/>
      <c r="O32" s="18"/>
      <c r="P32" s="18"/>
      <c r="Q32"/>
      <c r="R32"/>
      <c r="S32" s="23"/>
      <c r="T32" s="23"/>
      <c r="U32" s="23"/>
      <c r="V32" s="23"/>
      <c r="W32" s="23"/>
      <c r="X32" s="23"/>
      <c r="Y32" s="23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</row>
    <row r="33" spans="1:75" s="1" customFormat="1" ht="12.75">
      <c r="A33" s="12">
        <v>38169</v>
      </c>
      <c r="B33" s="19">
        <v>18976.128006919513</v>
      </c>
      <c r="C33" s="19">
        <v>1245.9831492224764</v>
      </c>
      <c r="D33" s="19">
        <v>1376.9340983874679</v>
      </c>
      <c r="E33" s="19">
        <v>1978.943432669016</v>
      </c>
      <c r="F33" s="19">
        <v>4805.500235663299</v>
      </c>
      <c r="G33" s="19">
        <v>7955.898185462761</v>
      </c>
      <c r="H33" s="19">
        <v>1612.8689055144946</v>
      </c>
      <c r="J33" s="18"/>
      <c r="K33" s="18"/>
      <c r="L33" s="18"/>
      <c r="M33" s="18"/>
      <c r="N33" s="18"/>
      <c r="O33" s="18"/>
      <c r="P33" s="18"/>
      <c r="Q33"/>
      <c r="R33"/>
      <c r="S33" s="23"/>
      <c r="T33" s="23"/>
      <c r="U33" s="23"/>
      <c r="V33" s="23"/>
      <c r="W33" s="23"/>
      <c r="X33" s="23"/>
      <c r="Y33" s="2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</row>
    <row r="34" spans="1:75" s="1" customFormat="1" ht="12.75">
      <c r="A34" s="12">
        <v>38200</v>
      </c>
      <c r="B34" s="19">
        <v>19028.0695625583</v>
      </c>
      <c r="C34" s="19">
        <v>1247.2121566679873</v>
      </c>
      <c r="D34" s="19">
        <v>1401.809891313198</v>
      </c>
      <c r="E34" s="19">
        <v>2018.9033817827087</v>
      </c>
      <c r="F34" s="19">
        <v>4833.667569615155</v>
      </c>
      <c r="G34" s="19">
        <v>7921.6030848080745</v>
      </c>
      <c r="H34" s="19">
        <v>1604.8734783711757</v>
      </c>
      <c r="J34" s="18"/>
      <c r="K34" s="18"/>
      <c r="L34" s="18"/>
      <c r="M34" s="18"/>
      <c r="N34" s="18"/>
      <c r="O34" s="18"/>
      <c r="P34" s="18"/>
      <c r="Q34"/>
      <c r="R34"/>
      <c r="S34" s="23"/>
      <c r="T34" s="23"/>
      <c r="U34" s="23"/>
      <c r="V34" s="23"/>
      <c r="W34" s="23"/>
      <c r="X34" s="23"/>
      <c r="Y34" s="23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</row>
    <row r="35" spans="1:75" s="1" customFormat="1" ht="12.75">
      <c r="A35" s="12">
        <v>38231</v>
      </c>
      <c r="B35" s="19">
        <v>19236.390367344735</v>
      </c>
      <c r="C35" s="19">
        <v>1277.263624021274</v>
      </c>
      <c r="D35" s="19">
        <v>1421.611190078897</v>
      </c>
      <c r="E35" s="19">
        <v>2028.0979193294845</v>
      </c>
      <c r="F35" s="19">
        <v>4880.447178562564</v>
      </c>
      <c r="G35" s="19">
        <v>7997.65096311631</v>
      </c>
      <c r="H35" s="19">
        <v>1631.3194922362034</v>
      </c>
      <c r="J35" s="18"/>
      <c r="K35" s="18"/>
      <c r="L35" s="18"/>
      <c r="M35" s="18"/>
      <c r="N35" s="18"/>
      <c r="O35" s="18"/>
      <c r="P35" s="18"/>
      <c r="Q35"/>
      <c r="R35"/>
      <c r="S35" s="23"/>
      <c r="T35" s="23"/>
      <c r="U35" s="23"/>
      <c r="V35" s="23"/>
      <c r="W35" s="23"/>
      <c r="X35" s="23"/>
      <c r="Y35" s="23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</row>
    <row r="36" spans="1:75" s="1" customFormat="1" ht="12.75">
      <c r="A36" s="12">
        <v>38261</v>
      </c>
      <c r="B36" s="19">
        <v>19278.191922531016</v>
      </c>
      <c r="C36" s="19">
        <v>1280.2391630175207</v>
      </c>
      <c r="D36" s="19">
        <v>1438.8723574153364</v>
      </c>
      <c r="E36" s="19">
        <v>2029.3541288945635</v>
      </c>
      <c r="F36" s="19">
        <v>4827.525393459876</v>
      </c>
      <c r="G36" s="19">
        <v>8055.076477121904</v>
      </c>
      <c r="H36" s="19">
        <v>1647.124402621818</v>
      </c>
      <c r="J36" s="18"/>
      <c r="K36" s="18"/>
      <c r="L36" s="18"/>
      <c r="M36" s="18"/>
      <c r="N36" s="18"/>
      <c r="O36" s="18"/>
      <c r="P36" s="18"/>
      <c r="Q36"/>
      <c r="R36"/>
      <c r="S36" s="23"/>
      <c r="T36" s="23"/>
      <c r="U36" s="23"/>
      <c r="V36" s="23"/>
      <c r="W36" s="23"/>
      <c r="X36" s="23"/>
      <c r="Y36" s="23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</row>
    <row r="37" spans="1:25" ht="12.75">
      <c r="A37" s="12">
        <v>38292</v>
      </c>
      <c r="B37" s="20">
        <v>19339.99667019331</v>
      </c>
      <c r="C37" s="20">
        <v>1283.7734576637451</v>
      </c>
      <c r="D37" s="20">
        <v>1433.9045736995195</v>
      </c>
      <c r="E37" s="20">
        <v>2034.693459226767</v>
      </c>
      <c r="F37" s="20">
        <v>4816.377294653561</v>
      </c>
      <c r="G37" s="20">
        <v>8131.580158468319</v>
      </c>
      <c r="H37" s="20">
        <v>1639.6677264814016</v>
      </c>
      <c r="I37" s="9"/>
      <c r="J37" s="18"/>
      <c r="K37" s="18"/>
      <c r="L37" s="18"/>
      <c r="M37" s="18"/>
      <c r="N37" s="18"/>
      <c r="O37" s="18"/>
      <c r="P37" s="18"/>
      <c r="S37" s="23"/>
      <c r="T37" s="23"/>
      <c r="U37" s="23"/>
      <c r="V37" s="23"/>
      <c r="W37" s="23"/>
      <c r="X37" s="23"/>
      <c r="Y37" s="23"/>
    </row>
    <row r="38" spans="1:25" ht="12.75">
      <c r="A38" s="12">
        <v>38322</v>
      </c>
      <c r="B38" s="20">
        <v>19361.409473529962</v>
      </c>
      <c r="C38" s="20">
        <v>1288.4694170452194</v>
      </c>
      <c r="D38" s="20">
        <v>1435.1570158830032</v>
      </c>
      <c r="E38" s="20">
        <v>2019.8018566667058</v>
      </c>
      <c r="F38" s="20">
        <v>4797.786806617318</v>
      </c>
      <c r="G38" s="20">
        <v>8157.2853710532345</v>
      </c>
      <c r="H38" s="20">
        <v>1662.9090062644816</v>
      </c>
      <c r="I38" s="9"/>
      <c r="J38" s="18"/>
      <c r="K38" s="18"/>
      <c r="L38" s="18"/>
      <c r="M38" s="18"/>
      <c r="N38" s="18"/>
      <c r="O38" s="18"/>
      <c r="P38" s="18"/>
      <c r="S38" s="23"/>
      <c r="T38" s="23"/>
      <c r="U38" s="23"/>
      <c r="V38" s="23"/>
      <c r="W38" s="23"/>
      <c r="X38" s="23"/>
      <c r="Y38" s="23"/>
    </row>
    <row r="39" spans="1:25" ht="12.75">
      <c r="A39" s="10" t="s">
        <v>29</v>
      </c>
      <c r="B39" s="20">
        <v>19103.495051069112</v>
      </c>
      <c r="C39" s="20">
        <v>1261.7794673264568</v>
      </c>
      <c r="D39" s="20">
        <v>1432.0917097297922</v>
      </c>
      <c r="E39" s="20">
        <v>1957.9875273072312</v>
      </c>
      <c r="F39" s="20">
        <v>4810.456930954713</v>
      </c>
      <c r="G39" s="20">
        <v>8022.1170279472335</v>
      </c>
      <c r="H39" s="20">
        <v>1619.0623878036854</v>
      </c>
      <c r="I39" s="9"/>
      <c r="J39" s="18"/>
      <c r="K39" s="18"/>
      <c r="L39" s="18"/>
      <c r="M39" s="18"/>
      <c r="N39" s="18"/>
      <c r="O39" s="18"/>
      <c r="P39" s="18"/>
      <c r="S39" s="23"/>
      <c r="T39" s="23"/>
      <c r="U39" s="23"/>
      <c r="V39" s="23"/>
      <c r="W39" s="23"/>
      <c r="X39" s="23"/>
      <c r="Y39" s="23"/>
    </row>
    <row r="40" spans="1:25" ht="12.75">
      <c r="A40" s="12">
        <v>38384</v>
      </c>
      <c r="B40" s="20">
        <v>19030.719197395734</v>
      </c>
      <c r="C40" s="20">
        <v>1243.459518869113</v>
      </c>
      <c r="D40" s="20">
        <v>1417.2934473894418</v>
      </c>
      <c r="E40" s="20">
        <v>1965.7392719568775</v>
      </c>
      <c r="F40" s="20">
        <v>4793.277147877621</v>
      </c>
      <c r="G40" s="20">
        <v>8011.201037944472</v>
      </c>
      <c r="H40" s="20">
        <v>1599.7487733582116</v>
      </c>
      <c r="I40" s="9"/>
      <c r="J40" s="18"/>
      <c r="K40" s="18"/>
      <c r="L40" s="18"/>
      <c r="M40" s="18"/>
      <c r="N40" s="18"/>
      <c r="O40" s="18"/>
      <c r="P40" s="18"/>
      <c r="S40" s="23"/>
      <c r="T40" s="23"/>
      <c r="U40" s="23"/>
      <c r="V40" s="23"/>
      <c r="W40" s="23"/>
      <c r="X40" s="23"/>
      <c r="Y40" s="23"/>
    </row>
    <row r="41" spans="1:25" ht="12.75">
      <c r="A41" s="12">
        <v>38412</v>
      </c>
      <c r="B41" s="20">
        <v>19142.697074017156</v>
      </c>
      <c r="C41" s="20">
        <v>1251.029271953427</v>
      </c>
      <c r="D41" s="20">
        <v>1415.0805491695505</v>
      </c>
      <c r="E41" s="20">
        <v>1966.9010829796487</v>
      </c>
      <c r="F41" s="20">
        <v>4796.934192210536</v>
      </c>
      <c r="G41" s="20">
        <v>8113.320743495019</v>
      </c>
      <c r="H41" s="20">
        <v>1599.4312342089759</v>
      </c>
      <c r="I41" s="9"/>
      <c r="J41" s="18"/>
      <c r="K41" s="18"/>
      <c r="L41" s="18"/>
      <c r="M41" s="18"/>
      <c r="N41" s="18"/>
      <c r="O41" s="18"/>
      <c r="P41" s="18"/>
      <c r="S41" s="23"/>
      <c r="T41" s="23"/>
      <c r="U41" s="23"/>
      <c r="V41" s="23"/>
      <c r="W41" s="23"/>
      <c r="X41" s="23"/>
      <c r="Y41" s="23"/>
    </row>
    <row r="42" spans="1:25" ht="12.75">
      <c r="A42" s="12">
        <v>38443</v>
      </c>
      <c r="B42" s="20">
        <v>19165.37014015709</v>
      </c>
      <c r="C42" s="20">
        <v>1248.8616471230623</v>
      </c>
      <c r="D42" s="20">
        <v>1402.8310634547536</v>
      </c>
      <c r="E42" s="20">
        <v>1990.3228415529345</v>
      </c>
      <c r="F42" s="20">
        <v>4766.5662531072</v>
      </c>
      <c r="G42" s="20">
        <v>8130.820314419644</v>
      </c>
      <c r="H42" s="20">
        <v>1625.9680204994993</v>
      </c>
      <c r="I42" s="9"/>
      <c r="J42" s="18"/>
      <c r="K42" s="18"/>
      <c r="L42" s="18"/>
      <c r="M42" s="18"/>
      <c r="N42" s="18"/>
      <c r="O42" s="18"/>
      <c r="P42" s="18"/>
      <c r="S42" s="23"/>
      <c r="T42" s="23"/>
      <c r="U42" s="23"/>
      <c r="V42" s="23"/>
      <c r="W42" s="23"/>
      <c r="X42" s="23"/>
      <c r="Y42" s="23"/>
    </row>
    <row r="43" spans="1:25" ht="12.75">
      <c r="A43" s="12">
        <v>38473</v>
      </c>
      <c r="B43" s="20">
        <v>19405.789552499442</v>
      </c>
      <c r="C43" s="20">
        <v>1280.703473206165</v>
      </c>
      <c r="D43" s="20">
        <v>1423.9315226112433</v>
      </c>
      <c r="E43" s="20">
        <v>2047.5687859649586</v>
      </c>
      <c r="F43" s="20">
        <v>4785.391817856288</v>
      </c>
      <c r="G43" s="20">
        <v>8202.037680569754</v>
      </c>
      <c r="H43" s="20">
        <v>1666.1562722910335</v>
      </c>
      <c r="I43" s="9"/>
      <c r="J43" s="18"/>
      <c r="K43" s="18"/>
      <c r="L43" s="18"/>
      <c r="M43" s="18"/>
      <c r="N43" s="18"/>
      <c r="O43" s="18"/>
      <c r="P43" s="18"/>
      <c r="S43" s="23"/>
      <c r="T43" s="23"/>
      <c r="U43" s="23"/>
      <c r="V43" s="23"/>
      <c r="W43" s="23"/>
      <c r="X43" s="23"/>
      <c r="Y43" s="23"/>
    </row>
    <row r="44" spans="1:25" ht="12.75">
      <c r="A44" s="12">
        <v>38504</v>
      </c>
      <c r="B44" s="20">
        <v>19408.61970546807</v>
      </c>
      <c r="C44" s="20">
        <v>1275.0244209335606</v>
      </c>
      <c r="D44" s="20">
        <v>1436.7427310543926</v>
      </c>
      <c r="E44" s="20">
        <v>2053.493495719665</v>
      </c>
      <c r="F44" s="20">
        <v>4806.4183417936965</v>
      </c>
      <c r="G44" s="20">
        <v>8177.609833480178</v>
      </c>
      <c r="H44" s="20">
        <v>1659.3308824865783</v>
      </c>
      <c r="I44" s="9"/>
      <c r="J44" s="18"/>
      <c r="K44" s="18"/>
      <c r="L44" s="18"/>
      <c r="M44" s="18"/>
      <c r="N44" s="18"/>
      <c r="O44" s="18"/>
      <c r="P44" s="18"/>
      <c r="S44" s="23"/>
      <c r="T44" s="23"/>
      <c r="U44" s="23"/>
      <c r="V44" s="23"/>
      <c r="W44" s="23"/>
      <c r="X44" s="23"/>
      <c r="Y44" s="23"/>
    </row>
    <row r="45" spans="1:25" ht="12.75">
      <c r="A45" s="12">
        <v>38534</v>
      </c>
      <c r="B45" s="20">
        <v>19354.528097067767</v>
      </c>
      <c r="C45" s="20">
        <v>1266.573752486797</v>
      </c>
      <c r="D45" s="20">
        <v>1446.8079859432682</v>
      </c>
      <c r="E45" s="20">
        <v>2013.7754642661378</v>
      </c>
      <c r="F45" s="20">
        <v>4793.227397074713</v>
      </c>
      <c r="G45" s="20">
        <v>8176.952106565575</v>
      </c>
      <c r="H45" s="20">
        <v>1657.1913907312737</v>
      </c>
      <c r="I45" s="9"/>
      <c r="J45" s="18"/>
      <c r="K45" s="18"/>
      <c r="L45" s="18"/>
      <c r="M45" s="18"/>
      <c r="N45" s="18"/>
      <c r="O45" s="18"/>
      <c r="P45" s="18"/>
      <c r="S45" s="23"/>
      <c r="T45" s="23"/>
      <c r="U45" s="23"/>
      <c r="V45" s="23"/>
      <c r="W45" s="23"/>
      <c r="X45" s="23"/>
      <c r="Y45" s="23"/>
    </row>
    <row r="46" spans="1:25" ht="12.75">
      <c r="A46" s="12">
        <v>38565</v>
      </c>
      <c r="B46" s="20">
        <v>19427.569646259602</v>
      </c>
      <c r="C46" s="20">
        <v>1263.9378945567066</v>
      </c>
      <c r="D46" s="20">
        <v>1454.860702490572</v>
      </c>
      <c r="E46" s="20">
        <v>2031.2821018883915</v>
      </c>
      <c r="F46" s="20">
        <v>4823.870772022757</v>
      </c>
      <c r="G46" s="20">
        <v>8194.354785597629</v>
      </c>
      <c r="H46" s="20">
        <v>1659.263389703545</v>
      </c>
      <c r="I46" s="9"/>
      <c r="J46" s="18"/>
      <c r="K46" s="18"/>
      <c r="L46" s="18"/>
      <c r="M46" s="18"/>
      <c r="N46" s="18"/>
      <c r="O46" s="18"/>
      <c r="P46" s="18"/>
      <c r="S46" s="23"/>
      <c r="T46" s="23"/>
      <c r="U46" s="23"/>
      <c r="V46" s="23"/>
      <c r="W46" s="23"/>
      <c r="X46" s="23"/>
      <c r="Y46" s="23"/>
    </row>
    <row r="47" spans="1:25" ht="12.75">
      <c r="A47" s="12">
        <v>38596</v>
      </c>
      <c r="B47" s="20">
        <v>19619.52247709549</v>
      </c>
      <c r="C47" s="20">
        <v>1268.4439554810415</v>
      </c>
      <c r="D47" s="20">
        <v>1470.0827951732963</v>
      </c>
      <c r="E47" s="20">
        <v>2086.917882027293</v>
      </c>
      <c r="F47" s="20">
        <v>4884.785622873463</v>
      </c>
      <c r="G47" s="20">
        <v>8247.949598468253</v>
      </c>
      <c r="H47" s="20">
        <v>1661.3426230721425</v>
      </c>
      <c r="I47" s="9"/>
      <c r="J47" s="18"/>
      <c r="K47" s="18"/>
      <c r="L47" s="18"/>
      <c r="M47" s="18"/>
      <c r="N47" s="18"/>
      <c r="O47" s="18"/>
      <c r="P47" s="18"/>
      <c r="S47" s="23"/>
      <c r="T47" s="23"/>
      <c r="U47" s="23"/>
      <c r="V47" s="23"/>
      <c r="W47" s="23"/>
      <c r="X47" s="23"/>
      <c r="Y47" s="23"/>
    </row>
    <row r="48" spans="1:25" ht="12.75">
      <c r="A48" s="12">
        <v>38626</v>
      </c>
      <c r="B48" s="20">
        <v>19618.615915250663</v>
      </c>
      <c r="C48" s="20">
        <v>1287.5360101075291</v>
      </c>
      <c r="D48" s="20">
        <v>1464.557515867886</v>
      </c>
      <c r="E48" s="20">
        <v>2077.941454284064</v>
      </c>
      <c r="F48" s="20">
        <v>4861.957670628988</v>
      </c>
      <c r="G48" s="20">
        <v>8259.335946476462</v>
      </c>
      <c r="H48" s="20">
        <v>1667.2873178857326</v>
      </c>
      <c r="I48" s="9"/>
      <c r="J48" s="18"/>
      <c r="K48" s="18"/>
      <c r="L48" s="18"/>
      <c r="M48" s="18"/>
      <c r="N48" s="18"/>
      <c r="O48" s="18"/>
      <c r="P48" s="18"/>
      <c r="S48" s="23"/>
      <c r="T48" s="23"/>
      <c r="U48" s="23"/>
      <c r="V48" s="23"/>
      <c r="W48" s="23"/>
      <c r="X48" s="23"/>
      <c r="Y48" s="23"/>
    </row>
    <row r="49" spans="1:25" ht="12.75">
      <c r="A49" s="12">
        <v>38657</v>
      </c>
      <c r="B49" s="20">
        <v>19658.77806107574</v>
      </c>
      <c r="C49" s="20">
        <v>1280.1356701673394</v>
      </c>
      <c r="D49" s="20">
        <v>1470.608165336736</v>
      </c>
      <c r="E49" s="20">
        <v>2093.0367816934345</v>
      </c>
      <c r="F49" s="20">
        <v>4912.424838334064</v>
      </c>
      <c r="G49" s="20">
        <v>8214.816745933542</v>
      </c>
      <c r="H49" s="20">
        <v>1687.7558596106232</v>
      </c>
      <c r="I49" s="9"/>
      <c r="J49" s="18"/>
      <c r="K49" s="18"/>
      <c r="L49" s="18"/>
      <c r="M49" s="18"/>
      <c r="N49" s="18"/>
      <c r="O49" s="18"/>
      <c r="P49" s="18"/>
      <c r="S49" s="23"/>
      <c r="T49" s="23"/>
      <c r="U49" s="23"/>
      <c r="V49" s="23"/>
      <c r="W49" s="23"/>
      <c r="X49" s="23"/>
      <c r="Y49" s="23"/>
    </row>
    <row r="50" spans="1:25" ht="12.75">
      <c r="A50" s="12">
        <v>38687</v>
      </c>
      <c r="B50" s="20">
        <v>19774.16652446164</v>
      </c>
      <c r="C50" s="20">
        <v>1292.1924337994976</v>
      </c>
      <c r="D50" s="20">
        <v>1479.663616007207</v>
      </c>
      <c r="E50" s="20">
        <v>2104.9368631020516</v>
      </c>
      <c r="F50" s="20">
        <v>4903.455159596479</v>
      </c>
      <c r="G50" s="20">
        <v>8300.605554489428</v>
      </c>
      <c r="H50" s="20">
        <v>1693.3128974669803</v>
      </c>
      <c r="I50" s="9"/>
      <c r="J50" s="18"/>
      <c r="K50" s="18"/>
      <c r="L50" s="18"/>
      <c r="M50" s="18"/>
      <c r="N50" s="18"/>
      <c r="O50" s="18"/>
      <c r="P50" s="18"/>
      <c r="S50" s="23"/>
      <c r="T50" s="23"/>
      <c r="U50" s="23"/>
      <c r="V50" s="23"/>
      <c r="W50" s="23"/>
      <c r="X50" s="23"/>
      <c r="Y50" s="23"/>
    </row>
    <row r="51" spans="1:25" ht="12.75">
      <c r="A51" s="10" t="s">
        <v>30</v>
      </c>
      <c r="B51" s="20">
        <v>19532.68661981195</v>
      </c>
      <c r="C51" s="20">
        <v>1266.4935444389769</v>
      </c>
      <c r="D51" s="20">
        <v>1482.383550114875</v>
      </c>
      <c r="E51" s="20">
        <v>2053.735096970331</v>
      </c>
      <c r="F51" s="20">
        <v>4878.676789022175</v>
      </c>
      <c r="G51" s="20">
        <v>8204.281405146941</v>
      </c>
      <c r="H51" s="20">
        <v>1647.1162341186487</v>
      </c>
      <c r="I51" s="9"/>
      <c r="J51" s="18"/>
      <c r="K51" s="18"/>
      <c r="L51" s="18"/>
      <c r="M51" s="18"/>
      <c r="N51" s="18"/>
      <c r="O51" s="18"/>
      <c r="P51" s="18"/>
      <c r="S51" s="23"/>
      <c r="T51" s="23"/>
      <c r="U51" s="23"/>
      <c r="V51" s="23"/>
      <c r="W51" s="23"/>
      <c r="X51" s="23"/>
      <c r="Y51" s="23"/>
    </row>
    <row r="52" spans="1:25" ht="12.75">
      <c r="A52" s="15">
        <v>38749</v>
      </c>
      <c r="B52" s="20">
        <v>19444.68953388936</v>
      </c>
      <c r="C52" s="20">
        <v>1263.871383397867</v>
      </c>
      <c r="D52" s="20">
        <v>1463.980036181821</v>
      </c>
      <c r="E52" s="20">
        <v>2056.086544870382</v>
      </c>
      <c r="F52" s="20">
        <v>4847.764535927868</v>
      </c>
      <c r="G52" s="20">
        <v>8177.8032533573805</v>
      </c>
      <c r="H52" s="20">
        <v>1635.1837801540416</v>
      </c>
      <c r="I52" s="2"/>
      <c r="J52" s="18"/>
      <c r="K52" s="18"/>
      <c r="L52" s="18"/>
      <c r="M52" s="18"/>
      <c r="N52" s="18"/>
      <c r="O52" s="18"/>
      <c r="P52" s="18"/>
      <c r="S52" s="23"/>
      <c r="T52" s="23"/>
      <c r="U52" s="23"/>
      <c r="V52" s="23"/>
      <c r="W52" s="23"/>
      <c r="X52" s="23"/>
      <c r="Y52" s="23"/>
    </row>
    <row r="53" spans="1:25" ht="12.75">
      <c r="A53" s="15">
        <v>38777</v>
      </c>
      <c r="B53" s="20">
        <v>19443.44366738547</v>
      </c>
      <c r="C53" s="20">
        <v>1261.6459006075527</v>
      </c>
      <c r="D53" s="20">
        <v>1460.946461667819</v>
      </c>
      <c r="E53" s="20">
        <v>2075.2064948028105</v>
      </c>
      <c r="F53" s="20">
        <v>4823.557320997591</v>
      </c>
      <c r="G53" s="20">
        <v>8177.333633183568</v>
      </c>
      <c r="H53" s="20">
        <v>1644.7538561261285</v>
      </c>
      <c r="I53" s="2"/>
      <c r="J53" s="18"/>
      <c r="K53" s="18"/>
      <c r="L53" s="18"/>
      <c r="M53" s="18"/>
      <c r="N53" s="18"/>
      <c r="O53" s="18"/>
      <c r="P53" s="18"/>
      <c r="S53" s="23"/>
      <c r="T53" s="23"/>
      <c r="U53" s="23"/>
      <c r="V53" s="23"/>
      <c r="W53" s="23"/>
      <c r="X53" s="23"/>
      <c r="Y53" s="23"/>
    </row>
    <row r="54" spans="1:25" ht="12.75">
      <c r="A54" s="15">
        <v>38808</v>
      </c>
      <c r="B54" s="20">
        <v>19381.359480343584</v>
      </c>
      <c r="C54" s="20">
        <v>1275.1608765975652</v>
      </c>
      <c r="D54" s="20">
        <v>1435.1521428262784</v>
      </c>
      <c r="E54" s="20">
        <v>2077.8462836883186</v>
      </c>
      <c r="F54" s="20">
        <v>4813.91119899946</v>
      </c>
      <c r="G54" s="20">
        <v>8146.993922809213</v>
      </c>
      <c r="H54" s="20">
        <v>1632.295055422749</v>
      </c>
      <c r="I54" s="2"/>
      <c r="J54" s="18"/>
      <c r="K54" s="18"/>
      <c r="L54" s="18"/>
      <c r="M54" s="18"/>
      <c r="N54" s="18"/>
      <c r="O54" s="18"/>
      <c r="P54" s="18"/>
      <c r="S54" s="23"/>
      <c r="T54" s="23"/>
      <c r="U54" s="23"/>
      <c r="V54" s="23"/>
      <c r="W54" s="23"/>
      <c r="X54" s="23"/>
      <c r="Y54" s="23"/>
    </row>
    <row r="55" spans="1:25" ht="12.75">
      <c r="A55" s="15">
        <v>38838</v>
      </c>
      <c r="B55" s="20">
        <v>19479.101038439167</v>
      </c>
      <c r="C55" s="20">
        <v>1287.1693288384809</v>
      </c>
      <c r="D55" s="20">
        <v>1440.9173522093984</v>
      </c>
      <c r="E55" s="20">
        <v>2137.8129066377537</v>
      </c>
      <c r="F55" s="20">
        <v>4816.9624433562585</v>
      </c>
      <c r="G55" s="20">
        <v>8133.242119460398</v>
      </c>
      <c r="H55" s="20">
        <v>1662.9968879368748</v>
      </c>
      <c r="I55" s="2"/>
      <c r="J55" s="18"/>
      <c r="K55" s="18"/>
      <c r="L55" s="18"/>
      <c r="M55" s="18"/>
      <c r="N55" s="18"/>
      <c r="O55" s="18"/>
      <c r="P55" s="18"/>
      <c r="S55" s="23"/>
      <c r="T55" s="23"/>
      <c r="U55" s="23"/>
      <c r="V55" s="23"/>
      <c r="W55" s="23"/>
      <c r="X55" s="23"/>
      <c r="Y55" s="23"/>
    </row>
    <row r="56" spans="1:25" ht="12.75">
      <c r="A56" s="15">
        <v>38869</v>
      </c>
      <c r="B56" s="20">
        <v>19627.19929418591</v>
      </c>
      <c r="C56" s="20">
        <v>1292.1238940826925</v>
      </c>
      <c r="D56" s="20">
        <v>1465.5832521727343</v>
      </c>
      <c r="E56" s="20">
        <v>2156.5462748397695</v>
      </c>
      <c r="F56" s="20">
        <v>4818.84209220292</v>
      </c>
      <c r="G56" s="20">
        <v>8203.645421022093</v>
      </c>
      <c r="H56" s="20">
        <v>1690.458359865702</v>
      </c>
      <c r="I56" s="2"/>
      <c r="J56" s="18"/>
      <c r="K56" s="18"/>
      <c r="L56" s="18"/>
      <c r="M56" s="18"/>
      <c r="N56" s="18"/>
      <c r="O56" s="18"/>
      <c r="P56" s="18"/>
      <c r="S56" s="23"/>
      <c r="T56" s="23"/>
      <c r="U56" s="23"/>
      <c r="V56" s="23"/>
      <c r="W56" s="23"/>
      <c r="X56" s="23"/>
      <c r="Y56" s="23"/>
    </row>
    <row r="57" spans="1:25" ht="12.75">
      <c r="A57" s="15">
        <v>38899</v>
      </c>
      <c r="B57" s="20">
        <v>19687.200590364842</v>
      </c>
      <c r="C57" s="20">
        <v>1276.5974382586894</v>
      </c>
      <c r="D57" s="20">
        <v>1472.4087327714149</v>
      </c>
      <c r="E57" s="20">
        <v>2170.8860716394097</v>
      </c>
      <c r="F57" s="20">
        <v>4847.273367573732</v>
      </c>
      <c r="G57" s="20">
        <v>8251.72285654009</v>
      </c>
      <c r="H57" s="20">
        <v>1668.3121235815097</v>
      </c>
      <c r="I57" s="2"/>
      <c r="J57" s="18"/>
      <c r="K57" s="18"/>
      <c r="L57" s="18"/>
      <c r="M57" s="18"/>
      <c r="N57" s="18"/>
      <c r="O57" s="18"/>
      <c r="P57" s="18"/>
      <c r="S57" s="23"/>
      <c r="T57" s="23"/>
      <c r="U57" s="23"/>
      <c r="V57" s="23"/>
      <c r="W57" s="23"/>
      <c r="X57" s="23"/>
      <c r="Y57" s="23"/>
    </row>
    <row r="58" spans="1:25" ht="12.75">
      <c r="A58" s="15">
        <v>38930</v>
      </c>
      <c r="B58" s="20">
        <v>19801.076130276626</v>
      </c>
      <c r="C58" s="20">
        <v>1264.67760519959</v>
      </c>
      <c r="D58" s="20">
        <v>1477.6126389625006</v>
      </c>
      <c r="E58" s="20">
        <v>2182.740776440958</v>
      </c>
      <c r="F58" s="20">
        <v>4936.21215325086</v>
      </c>
      <c r="G58" s="20">
        <v>8254.71088573733</v>
      </c>
      <c r="H58" s="20">
        <v>1685.1220706853865</v>
      </c>
      <c r="I58" s="2"/>
      <c r="J58" s="18"/>
      <c r="K58" s="18"/>
      <c r="L58" s="18"/>
      <c r="M58" s="18"/>
      <c r="N58" s="18"/>
      <c r="O58" s="18"/>
      <c r="P58" s="18"/>
      <c r="S58" s="23"/>
      <c r="T58" s="23"/>
      <c r="U58" s="23"/>
      <c r="V58" s="23"/>
      <c r="W58" s="23"/>
      <c r="X58" s="23"/>
      <c r="Y58" s="23"/>
    </row>
    <row r="59" spans="1:25" ht="12.75">
      <c r="A59" s="15">
        <v>38961</v>
      </c>
      <c r="B59" s="20">
        <v>20000.670624482515</v>
      </c>
      <c r="C59" s="20">
        <v>1325.055564589853</v>
      </c>
      <c r="D59" s="20">
        <v>1485.7252040674957</v>
      </c>
      <c r="E59" s="20">
        <v>2206.0108249860036</v>
      </c>
      <c r="F59" s="20">
        <v>4946.533835835279</v>
      </c>
      <c r="G59" s="20">
        <v>8347.82569625335</v>
      </c>
      <c r="H59" s="20">
        <v>1689.5194987505351</v>
      </c>
      <c r="I59" s="2"/>
      <c r="J59" s="18"/>
      <c r="K59" s="18"/>
      <c r="L59" s="18"/>
      <c r="M59" s="18"/>
      <c r="N59" s="18"/>
      <c r="O59" s="18"/>
      <c r="P59" s="18"/>
      <c r="S59" s="23"/>
      <c r="T59" s="23"/>
      <c r="U59" s="23"/>
      <c r="V59" s="23"/>
      <c r="W59" s="23"/>
      <c r="X59" s="23"/>
      <c r="Y59" s="23"/>
    </row>
    <row r="60" spans="1:25" ht="12.75">
      <c r="A60" s="15">
        <v>38991</v>
      </c>
      <c r="B60" s="20">
        <v>19925.611037255076</v>
      </c>
      <c r="C60" s="20">
        <v>1333.7284691983793</v>
      </c>
      <c r="D60" s="20">
        <v>1486.4340884772473</v>
      </c>
      <c r="E60" s="20">
        <v>2194.2033001477193</v>
      </c>
      <c r="F60" s="20">
        <v>4902.164177576118</v>
      </c>
      <c r="G60" s="20">
        <v>8350.985099885522</v>
      </c>
      <c r="H60" s="20">
        <v>1658.0959019700938</v>
      </c>
      <c r="I60" s="2"/>
      <c r="J60" s="18"/>
      <c r="K60" s="18"/>
      <c r="L60" s="18"/>
      <c r="M60" s="18"/>
      <c r="N60" s="18"/>
      <c r="O60" s="18"/>
      <c r="P60" s="18"/>
      <c r="S60" s="23"/>
      <c r="T60" s="23"/>
      <c r="U60" s="23"/>
      <c r="V60" s="23"/>
      <c r="W60" s="23"/>
      <c r="X60" s="23"/>
      <c r="Y60" s="23"/>
    </row>
    <row r="61" spans="1:25" ht="12.75">
      <c r="A61" s="15">
        <v>39022</v>
      </c>
      <c r="B61" s="20">
        <v>19992.146802005806</v>
      </c>
      <c r="C61" s="20">
        <v>1353.818692574498</v>
      </c>
      <c r="D61" s="20">
        <v>1523.9956290211</v>
      </c>
      <c r="E61" s="20">
        <v>2187.8401573345495</v>
      </c>
      <c r="F61" s="20">
        <v>4860.155669543701</v>
      </c>
      <c r="G61" s="20">
        <v>8392.356038365293</v>
      </c>
      <c r="H61" s="20">
        <v>1673.9806151666623</v>
      </c>
      <c r="I61" s="2"/>
      <c r="J61" s="18"/>
      <c r="K61" s="18"/>
      <c r="L61" s="18"/>
      <c r="M61" s="18"/>
      <c r="N61" s="18"/>
      <c r="O61" s="18"/>
      <c r="P61" s="18"/>
      <c r="S61" s="23"/>
      <c r="T61" s="23"/>
      <c r="U61" s="23"/>
      <c r="V61" s="23"/>
      <c r="W61" s="23"/>
      <c r="X61" s="23"/>
      <c r="Y61" s="23"/>
    </row>
    <row r="62" spans="1:25" ht="12.75">
      <c r="A62" s="15">
        <v>39052</v>
      </c>
      <c r="B62" s="20">
        <v>20008.21379005939</v>
      </c>
      <c r="C62" s="20">
        <v>1341.0150677103666</v>
      </c>
      <c r="D62" s="20">
        <v>1533.3803760078831</v>
      </c>
      <c r="E62" s="20">
        <v>2193.716619183145</v>
      </c>
      <c r="F62" s="20">
        <v>4898.848498857345</v>
      </c>
      <c r="G62" s="20">
        <v>8374.069804164448</v>
      </c>
      <c r="H62" s="20">
        <v>1667.183424136202</v>
      </c>
      <c r="I62" s="2"/>
      <c r="J62" s="18"/>
      <c r="K62" s="18"/>
      <c r="L62" s="18"/>
      <c r="M62" s="18"/>
      <c r="N62" s="18"/>
      <c r="O62" s="18"/>
      <c r="P62" s="18"/>
      <c r="S62" s="23"/>
      <c r="T62" s="23"/>
      <c r="U62" s="23"/>
      <c r="V62" s="23"/>
      <c r="W62" s="23"/>
      <c r="X62" s="23"/>
      <c r="Y62" s="23"/>
    </row>
    <row r="63" spans="1:25" ht="12.75">
      <c r="A63" s="10" t="s">
        <v>31</v>
      </c>
      <c r="B63" s="20">
        <v>19740.9687641608</v>
      </c>
      <c r="C63" s="20">
        <v>1312.667708574088</v>
      </c>
      <c r="D63" s="20">
        <v>1520.725447149767</v>
      </c>
      <c r="E63" s="20">
        <v>2161.242936180575</v>
      </c>
      <c r="F63" s="20">
        <v>4859.553020322797</v>
      </c>
      <c r="G63" s="20">
        <v>8257.244220536477</v>
      </c>
      <c r="H63" s="20">
        <v>1629.5354313970945</v>
      </c>
      <c r="I63" s="2"/>
      <c r="J63" s="18"/>
      <c r="K63" s="18"/>
      <c r="L63" s="18"/>
      <c r="M63" s="18"/>
      <c r="N63" s="18"/>
      <c r="O63" s="18"/>
      <c r="P63" s="18"/>
      <c r="S63" s="23"/>
      <c r="T63" s="23"/>
      <c r="U63" s="23"/>
      <c r="V63" s="23"/>
      <c r="W63" s="23"/>
      <c r="X63" s="23"/>
      <c r="Y63" s="23"/>
    </row>
    <row r="64" spans="1:25" ht="12.75">
      <c r="A64" s="15">
        <v>39114</v>
      </c>
      <c r="B64" s="20">
        <v>19627.728185623688</v>
      </c>
      <c r="C64" s="20">
        <v>1291.8643770452018</v>
      </c>
      <c r="D64" s="20">
        <v>1503.6323612875296</v>
      </c>
      <c r="E64" s="20">
        <v>2152.80238712557</v>
      </c>
      <c r="F64" s="20">
        <v>4824.098667580904</v>
      </c>
      <c r="G64" s="20">
        <v>8232.774109214653</v>
      </c>
      <c r="H64" s="20">
        <v>1622.556283369827</v>
      </c>
      <c r="I64" s="2"/>
      <c r="J64" s="18"/>
      <c r="K64" s="18"/>
      <c r="L64" s="18"/>
      <c r="M64" s="18"/>
      <c r="N64" s="18"/>
      <c r="O64" s="18"/>
      <c r="P64" s="18"/>
      <c r="S64" s="23"/>
      <c r="T64" s="23"/>
      <c r="U64" s="23"/>
      <c r="V64" s="23"/>
      <c r="W64" s="23"/>
      <c r="X64" s="23"/>
      <c r="Y64" s="23"/>
    </row>
    <row r="65" spans="1:25" ht="12.75">
      <c r="A65" s="15">
        <v>39142</v>
      </c>
      <c r="B65" s="20">
        <v>19751.035404885763</v>
      </c>
      <c r="C65" s="20">
        <v>1288.7581579323623</v>
      </c>
      <c r="D65" s="20">
        <v>1508.8516115944776</v>
      </c>
      <c r="E65" s="20">
        <v>2177.540644527487</v>
      </c>
      <c r="F65" s="20">
        <v>4847.466089552949</v>
      </c>
      <c r="G65" s="20">
        <v>8281.431891408858</v>
      </c>
      <c r="H65" s="20">
        <v>1646.9870098696258</v>
      </c>
      <c r="I65" s="2"/>
      <c r="J65" s="18"/>
      <c r="K65" s="18"/>
      <c r="L65" s="18"/>
      <c r="M65" s="18"/>
      <c r="N65" s="18"/>
      <c r="O65" s="18"/>
      <c r="P65" s="18"/>
      <c r="S65" s="23"/>
      <c r="T65" s="23"/>
      <c r="U65" s="23"/>
      <c r="V65" s="23"/>
      <c r="W65" s="23"/>
      <c r="X65" s="23"/>
      <c r="Y65" s="23"/>
    </row>
    <row r="66" spans="1:25" ht="12.75">
      <c r="A66" s="15">
        <v>39173</v>
      </c>
      <c r="B66" s="20">
        <v>19690.11723733152</v>
      </c>
      <c r="C66" s="20">
        <v>1288.1832332765186</v>
      </c>
      <c r="D66" s="20">
        <v>1496.2262077918667</v>
      </c>
      <c r="E66" s="20">
        <v>2197.3728818950153</v>
      </c>
      <c r="F66" s="20">
        <v>4794.758575057501</v>
      </c>
      <c r="G66" s="20">
        <v>8250.285120250062</v>
      </c>
      <c r="H66" s="20">
        <v>1663.2912190605564</v>
      </c>
      <c r="I66" s="2"/>
      <c r="J66" s="18"/>
      <c r="K66" s="18"/>
      <c r="L66" s="18"/>
      <c r="M66" s="18"/>
      <c r="N66" s="18"/>
      <c r="O66" s="18"/>
      <c r="P66" s="18"/>
      <c r="S66" s="23"/>
      <c r="T66" s="23"/>
      <c r="U66" s="23"/>
      <c r="V66" s="23"/>
      <c r="W66" s="23"/>
      <c r="X66" s="23"/>
      <c r="Y66" s="23"/>
    </row>
    <row r="67" spans="1:25" ht="12.75">
      <c r="A67" s="15">
        <v>39203</v>
      </c>
      <c r="B67" s="20">
        <v>19675.606401667163</v>
      </c>
      <c r="C67" s="20">
        <v>1290.150353435232</v>
      </c>
      <c r="D67" s="20">
        <v>1535.6037088612934</v>
      </c>
      <c r="E67" s="20">
        <v>2179.6099643161874</v>
      </c>
      <c r="F67" s="20">
        <v>4817.929308230303</v>
      </c>
      <c r="G67" s="20">
        <v>8190.812322559473</v>
      </c>
      <c r="H67" s="20">
        <v>1661.5007442646754</v>
      </c>
      <c r="I67" s="2"/>
      <c r="J67" s="18"/>
      <c r="K67" s="18"/>
      <c r="L67" s="18"/>
      <c r="M67" s="18"/>
      <c r="N67" s="18"/>
      <c r="O67" s="18"/>
      <c r="P67" s="18"/>
      <c r="S67" s="23"/>
      <c r="T67" s="23"/>
      <c r="U67" s="23"/>
      <c r="V67" s="23"/>
      <c r="W67" s="23"/>
      <c r="X67" s="23"/>
      <c r="Y67" s="23"/>
    </row>
    <row r="68" spans="1:25" ht="12.75">
      <c r="A68" s="15">
        <v>39234</v>
      </c>
      <c r="B68" s="20">
        <v>19937.281734186086</v>
      </c>
      <c r="C68" s="20">
        <v>1289.111091575829</v>
      </c>
      <c r="D68" s="20">
        <v>1536.0020751248435</v>
      </c>
      <c r="E68" s="20">
        <v>2201.2343396895967</v>
      </c>
      <c r="F68" s="20">
        <v>4843.866919545928</v>
      </c>
      <c r="G68" s="20">
        <v>8380.308638310928</v>
      </c>
      <c r="H68" s="20">
        <v>1686.7586699389644</v>
      </c>
      <c r="I68" s="2"/>
      <c r="J68" s="18"/>
      <c r="K68" s="18"/>
      <c r="L68" s="18"/>
      <c r="M68" s="18"/>
      <c r="N68" s="18"/>
      <c r="O68" s="18"/>
      <c r="P68" s="18"/>
      <c r="S68" s="23"/>
      <c r="T68" s="23"/>
      <c r="U68" s="23"/>
      <c r="V68" s="23"/>
      <c r="W68" s="23"/>
      <c r="X68" s="23"/>
      <c r="Y68" s="23"/>
    </row>
    <row r="69" spans="1:75" s="4" customFormat="1" ht="12.75">
      <c r="A69" s="15">
        <v>39265</v>
      </c>
      <c r="B69" s="20">
        <v>19966.045295444146</v>
      </c>
      <c r="C69" s="20">
        <v>1296.243886460128</v>
      </c>
      <c r="D69" s="20">
        <v>1551.3564319101731</v>
      </c>
      <c r="E69" s="20">
        <v>2249.2290589120576</v>
      </c>
      <c r="F69" s="20">
        <v>4853.265770691312</v>
      </c>
      <c r="G69" s="20">
        <v>8314.241508234389</v>
      </c>
      <c r="H69" s="20">
        <v>1701.7086392360854</v>
      </c>
      <c r="J69" s="18"/>
      <c r="K69" s="18"/>
      <c r="L69" s="18"/>
      <c r="M69" s="18"/>
      <c r="N69" s="18"/>
      <c r="O69" s="18"/>
      <c r="P69" s="18"/>
      <c r="Q69"/>
      <c r="R69"/>
      <c r="S69" s="23"/>
      <c r="T69" s="23"/>
      <c r="U69" s="23"/>
      <c r="V69" s="23"/>
      <c r="W69" s="23"/>
      <c r="X69" s="23"/>
      <c r="Y69" s="23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</row>
    <row r="70" spans="1:25" ht="12.75">
      <c r="A70" s="15">
        <v>39295</v>
      </c>
      <c r="B70" s="20">
        <v>20174.172889108402</v>
      </c>
      <c r="C70" s="20">
        <v>1304.10991888819</v>
      </c>
      <c r="D70" s="20">
        <v>1561.314878074531</v>
      </c>
      <c r="E70" s="20">
        <v>2260.299718930423</v>
      </c>
      <c r="F70" s="20">
        <v>4914.944792182819</v>
      </c>
      <c r="G70" s="20">
        <v>8413.34189170327</v>
      </c>
      <c r="H70" s="20">
        <v>1720.1616893291664</v>
      </c>
      <c r="I70" s="2"/>
      <c r="J70" s="18"/>
      <c r="K70" s="18"/>
      <c r="L70" s="18"/>
      <c r="M70" s="18"/>
      <c r="N70" s="18"/>
      <c r="O70" s="18"/>
      <c r="P70" s="18"/>
      <c r="S70" s="23"/>
      <c r="T70" s="23"/>
      <c r="U70" s="23"/>
      <c r="V70" s="23"/>
      <c r="W70" s="23"/>
      <c r="X70" s="23"/>
      <c r="Y70" s="23"/>
    </row>
    <row r="71" spans="1:25" ht="12.75">
      <c r="A71" s="15">
        <v>39326</v>
      </c>
      <c r="B71" s="20">
        <v>20406.854176700435</v>
      </c>
      <c r="C71" s="20">
        <v>1307.8886225348197</v>
      </c>
      <c r="D71" s="20">
        <v>1563.2403779309825</v>
      </c>
      <c r="E71" s="20">
        <v>2259.7358172025174</v>
      </c>
      <c r="F71" s="20">
        <v>4987.770241408491</v>
      </c>
      <c r="G71" s="20">
        <v>8565.113340206679</v>
      </c>
      <c r="H71" s="20">
        <v>1723.105777416949</v>
      </c>
      <c r="I71" s="2"/>
      <c r="J71" s="18"/>
      <c r="K71" s="18"/>
      <c r="L71" s="18"/>
      <c r="M71" s="18"/>
      <c r="N71" s="18"/>
      <c r="O71" s="18"/>
      <c r="P71" s="18"/>
      <c r="S71" s="23"/>
      <c r="T71" s="23"/>
      <c r="U71" s="23"/>
      <c r="V71" s="23"/>
      <c r="W71" s="23"/>
      <c r="X71" s="23"/>
      <c r="Y71" s="23"/>
    </row>
    <row r="72" spans="1:25" ht="12.75">
      <c r="A72" s="15">
        <v>39356</v>
      </c>
      <c r="B72" s="20">
        <v>20401.145991786503</v>
      </c>
      <c r="C72" s="20">
        <v>1299.136244684449</v>
      </c>
      <c r="D72" s="20">
        <v>1555.4395374274648</v>
      </c>
      <c r="E72" s="20">
        <v>2264.9583038837513</v>
      </c>
      <c r="F72" s="20">
        <v>4978.914333844858</v>
      </c>
      <c r="G72" s="20">
        <v>8578.080857819117</v>
      </c>
      <c r="H72" s="20">
        <v>1724.6167141268631</v>
      </c>
      <c r="I72" s="2"/>
      <c r="J72" s="18"/>
      <c r="K72" s="18"/>
      <c r="L72" s="18"/>
      <c r="M72" s="18"/>
      <c r="N72" s="18"/>
      <c r="O72" s="18"/>
      <c r="P72" s="18"/>
      <c r="S72" s="23"/>
      <c r="T72" s="23"/>
      <c r="U72" s="23"/>
      <c r="V72" s="23"/>
      <c r="W72" s="23"/>
      <c r="X72" s="23"/>
      <c r="Y72" s="23"/>
    </row>
    <row r="73" spans="1:25" ht="12.75">
      <c r="A73" s="15">
        <v>39387</v>
      </c>
      <c r="B73" s="20">
        <v>20505.739599067667</v>
      </c>
      <c r="C73" s="20">
        <v>1325.9341995911388</v>
      </c>
      <c r="D73" s="20">
        <v>1593.1374508808735</v>
      </c>
      <c r="E73" s="20">
        <v>2299.549525950019</v>
      </c>
      <c r="F73" s="20">
        <v>4937.395855263059</v>
      </c>
      <c r="G73" s="20">
        <v>8595.944036835861</v>
      </c>
      <c r="H73" s="20">
        <v>1753.7785305467125</v>
      </c>
      <c r="I73" s="2"/>
      <c r="J73" s="18"/>
      <c r="K73" s="18"/>
      <c r="L73" s="18"/>
      <c r="M73" s="18"/>
      <c r="N73" s="18"/>
      <c r="O73" s="18"/>
      <c r="P73" s="18"/>
      <c r="S73" s="23"/>
      <c r="T73" s="23"/>
      <c r="U73" s="23"/>
      <c r="V73" s="23"/>
      <c r="W73" s="23"/>
      <c r="X73" s="23"/>
      <c r="Y73" s="23"/>
    </row>
    <row r="74" spans="1:25" ht="12.75">
      <c r="A74" s="15">
        <v>39417</v>
      </c>
      <c r="B74" s="20">
        <v>20464.825984610696</v>
      </c>
      <c r="C74" s="20">
        <v>1329.0124994242797</v>
      </c>
      <c r="D74" s="20">
        <v>1586.1481913721816</v>
      </c>
      <c r="E74" s="20">
        <v>2297.02872563058</v>
      </c>
      <c r="F74" s="20">
        <v>4909.833168777814</v>
      </c>
      <c r="G74" s="20">
        <v>8597.655152167035</v>
      </c>
      <c r="H74" s="20">
        <v>1745.1482472388045</v>
      </c>
      <c r="I74" s="2"/>
      <c r="J74" s="18"/>
      <c r="K74" s="18"/>
      <c r="L74" s="18"/>
      <c r="M74" s="18"/>
      <c r="N74" s="18"/>
      <c r="O74" s="18"/>
      <c r="P74" s="18"/>
      <c r="S74" s="23"/>
      <c r="T74" s="23"/>
      <c r="U74" s="23"/>
      <c r="V74" s="23"/>
      <c r="W74" s="23"/>
      <c r="X74" s="23"/>
      <c r="Y74" s="23"/>
    </row>
    <row r="75" spans="1:25" ht="12.75">
      <c r="A75" s="10" t="s">
        <v>32</v>
      </c>
      <c r="B75" s="20">
        <v>20361.231715539456</v>
      </c>
      <c r="C75" s="20">
        <v>1321.806648461345</v>
      </c>
      <c r="D75" s="20">
        <v>1584.8374690880632</v>
      </c>
      <c r="E75" s="20">
        <v>2258.3862561475603</v>
      </c>
      <c r="F75" s="20">
        <v>4898.030018674799</v>
      </c>
      <c r="G75" s="20">
        <v>8564.154485475074</v>
      </c>
      <c r="H75" s="20">
        <v>1734.0168376926151</v>
      </c>
      <c r="I75" s="2"/>
      <c r="J75" s="18"/>
      <c r="K75" s="18"/>
      <c r="L75" s="18"/>
      <c r="M75" s="18"/>
      <c r="N75" s="18"/>
      <c r="O75" s="18"/>
      <c r="P75" s="18"/>
      <c r="S75" s="23"/>
      <c r="T75" s="23"/>
      <c r="U75" s="23"/>
      <c r="V75" s="23"/>
      <c r="W75" s="23"/>
      <c r="X75" s="23"/>
      <c r="Y75" s="23"/>
    </row>
    <row r="76" spans="1:25" ht="12.75">
      <c r="A76" s="15">
        <v>39479</v>
      </c>
      <c r="B76" s="20">
        <v>20258.39475521614</v>
      </c>
      <c r="C76" s="20">
        <v>1291.9172581461435</v>
      </c>
      <c r="D76" s="20">
        <v>1571.1325707533626</v>
      </c>
      <c r="E76" s="20">
        <v>2272.0985385116423</v>
      </c>
      <c r="F76" s="20">
        <v>4874.948651402534</v>
      </c>
      <c r="G76" s="20">
        <v>8517.647536924896</v>
      </c>
      <c r="H76" s="20">
        <v>1730.6501994775597</v>
      </c>
      <c r="I76" s="2"/>
      <c r="J76" s="18"/>
      <c r="K76" s="18"/>
      <c r="L76" s="18"/>
      <c r="M76" s="18"/>
      <c r="N76" s="18"/>
      <c r="O76" s="18"/>
      <c r="P76" s="18"/>
      <c r="S76" s="23"/>
      <c r="T76" s="23"/>
      <c r="U76" s="23"/>
      <c r="V76" s="23"/>
      <c r="W76" s="23"/>
      <c r="X76" s="23"/>
      <c r="Y76" s="23"/>
    </row>
    <row r="77" spans="1:25" ht="12.75">
      <c r="A77" s="15">
        <v>39508</v>
      </c>
      <c r="B77" s="20">
        <v>20371.552405654093</v>
      </c>
      <c r="C77" s="20">
        <v>1299.3631103901832</v>
      </c>
      <c r="D77" s="20">
        <v>1537.1285969599758</v>
      </c>
      <c r="E77" s="20">
        <v>2268.3649810650345</v>
      </c>
      <c r="F77" s="20">
        <v>4948.754696021177</v>
      </c>
      <c r="G77" s="20">
        <v>8597.082989041559</v>
      </c>
      <c r="H77" s="20">
        <v>1720.8580321761615</v>
      </c>
      <c r="I77" s="2"/>
      <c r="J77" s="18"/>
      <c r="K77" s="18"/>
      <c r="L77" s="18"/>
      <c r="M77" s="18"/>
      <c r="N77" s="18"/>
      <c r="O77" s="18"/>
      <c r="P77" s="18"/>
      <c r="S77" s="23"/>
      <c r="T77" s="23"/>
      <c r="U77" s="23"/>
      <c r="V77" s="23"/>
      <c r="W77" s="23"/>
      <c r="X77" s="23"/>
      <c r="Y77" s="23"/>
    </row>
    <row r="78" spans="1:25" ht="12.75">
      <c r="A78" s="15">
        <v>39539</v>
      </c>
      <c r="B78" s="20">
        <v>20491.499782876777</v>
      </c>
      <c r="C78" s="20">
        <v>1283.3020026522086</v>
      </c>
      <c r="D78" s="20">
        <v>1554.2579987680956</v>
      </c>
      <c r="E78" s="20">
        <v>2317.057436921655</v>
      </c>
      <c r="F78" s="20">
        <v>4977.692127110417</v>
      </c>
      <c r="G78" s="20">
        <v>8630.656324488118</v>
      </c>
      <c r="H78" s="20">
        <v>1728.5338929362872</v>
      </c>
      <c r="I78" s="2"/>
      <c r="J78" s="18"/>
      <c r="K78" s="18"/>
      <c r="L78" s="18"/>
      <c r="M78" s="18"/>
      <c r="N78" s="18"/>
      <c r="O78" s="18"/>
      <c r="P78" s="18"/>
      <c r="S78" s="23"/>
      <c r="T78" s="23"/>
      <c r="U78" s="23"/>
      <c r="V78" s="23"/>
      <c r="W78" s="23"/>
      <c r="X78" s="23"/>
      <c r="Y78" s="23"/>
    </row>
    <row r="79" spans="1:25" ht="12.75">
      <c r="A79" s="15">
        <v>39570</v>
      </c>
      <c r="B79" s="20">
        <v>20585.407358176264</v>
      </c>
      <c r="C79" s="20">
        <v>1275.0750226852372</v>
      </c>
      <c r="D79" s="20">
        <v>1538.6129123615551</v>
      </c>
      <c r="E79" s="20">
        <v>2288.424410866886</v>
      </c>
      <c r="F79" s="20">
        <v>4981.97909047603</v>
      </c>
      <c r="G79" s="20">
        <v>8731.97050644798</v>
      </c>
      <c r="H79" s="20">
        <v>1769.3454153385753</v>
      </c>
      <c r="I79" s="2"/>
      <c r="J79" s="18"/>
      <c r="K79" s="18"/>
      <c r="L79" s="18"/>
      <c r="M79" s="18"/>
      <c r="N79" s="18"/>
      <c r="O79" s="18"/>
      <c r="P79" s="18"/>
      <c r="S79" s="23"/>
      <c r="T79" s="23"/>
      <c r="U79" s="23"/>
      <c r="V79" s="23"/>
      <c r="W79" s="23"/>
      <c r="X79" s="23"/>
      <c r="Y79" s="23"/>
    </row>
    <row r="80" spans="1:25" ht="12.75">
      <c r="A80" s="15">
        <v>39600</v>
      </c>
      <c r="B80" s="20">
        <v>20796.84055004772</v>
      </c>
      <c r="C80" s="20">
        <v>1317.0509396491882</v>
      </c>
      <c r="D80" s="21">
        <v>1541.2025594719382</v>
      </c>
      <c r="E80" s="21">
        <v>2304.218950919244</v>
      </c>
      <c r="F80" s="21">
        <v>5020.334389969076</v>
      </c>
      <c r="G80" s="20">
        <v>8846.605282842966</v>
      </c>
      <c r="H80" s="21">
        <v>1767.428427195307</v>
      </c>
      <c r="J80" s="18"/>
      <c r="K80" s="18"/>
      <c r="L80" s="18"/>
      <c r="M80" s="18"/>
      <c r="N80" s="18"/>
      <c r="O80" s="18"/>
      <c r="P80" s="18"/>
      <c r="S80" s="23"/>
      <c r="T80" s="23"/>
      <c r="U80" s="23"/>
      <c r="V80" s="23"/>
      <c r="W80" s="23"/>
      <c r="X80" s="23"/>
      <c r="Y80" s="23"/>
    </row>
    <row r="81" spans="1:16" ht="12.75">
      <c r="A81" s="15">
        <v>39633</v>
      </c>
      <c r="B81" s="20">
        <v>20731.472855888715</v>
      </c>
      <c r="C81" s="20">
        <v>1330.923626266155</v>
      </c>
      <c r="D81" s="21">
        <v>1544.189837750423</v>
      </c>
      <c r="E81" s="21">
        <v>2324.0734264564708</v>
      </c>
      <c r="F81" s="21">
        <v>4957.070071031192</v>
      </c>
      <c r="G81" s="20">
        <v>8796.595562853661</v>
      </c>
      <c r="H81" s="21">
        <v>1778.6203315308117</v>
      </c>
      <c r="J81" s="18"/>
      <c r="K81" s="18"/>
      <c r="L81" s="18"/>
      <c r="M81" s="18"/>
      <c r="N81" s="18"/>
      <c r="O81" s="18"/>
      <c r="P81" s="18"/>
    </row>
    <row r="82" spans="1:16" ht="12.75">
      <c r="A82" s="15">
        <v>39665</v>
      </c>
      <c r="B82" s="20">
        <v>20919.15088407699</v>
      </c>
      <c r="C82" s="20">
        <v>1326.5088759538414</v>
      </c>
      <c r="D82" s="21">
        <v>1563.984484049981</v>
      </c>
      <c r="E82" s="21">
        <v>2353.841848469447</v>
      </c>
      <c r="F82" s="21">
        <v>5012.827682605691</v>
      </c>
      <c r="G82" s="20">
        <v>8883.361975328957</v>
      </c>
      <c r="H82" s="21">
        <v>1778.6260176690755</v>
      </c>
      <c r="J82" s="18"/>
      <c r="K82" s="18"/>
      <c r="L82" s="18"/>
      <c r="M82" s="18"/>
      <c r="N82" s="18"/>
      <c r="O82" s="18"/>
      <c r="P82" s="18"/>
    </row>
    <row r="83" spans="1:17" ht="12.75">
      <c r="A83" s="15">
        <v>39697</v>
      </c>
      <c r="B83" s="20">
        <v>21088.958762466093</v>
      </c>
      <c r="C83" s="20">
        <v>1362.9493070302422</v>
      </c>
      <c r="D83" s="21">
        <v>1578.478288643829</v>
      </c>
      <c r="E83" s="21">
        <v>2351.1236975949328</v>
      </c>
      <c r="F83" s="21">
        <v>5044.058737163128</v>
      </c>
      <c r="G83" s="20">
        <v>8964.873060560749</v>
      </c>
      <c r="H83" s="21">
        <v>1787.4756714732077</v>
      </c>
      <c r="J83" s="18"/>
      <c r="K83" s="18"/>
      <c r="L83" s="18"/>
      <c r="M83" s="18"/>
      <c r="N83" s="18"/>
      <c r="O83" s="18"/>
      <c r="P83" s="18"/>
      <c r="Q83" s="22"/>
    </row>
    <row r="84" spans="1:17" ht="12.75">
      <c r="A84" s="15">
        <v>39727</v>
      </c>
      <c r="B84" s="20">
        <v>21237.843028498897</v>
      </c>
      <c r="C84" s="20">
        <v>1360.8961871818412</v>
      </c>
      <c r="D84" s="21">
        <v>1587.9167439365333</v>
      </c>
      <c r="E84" s="21">
        <v>2387.201552922308</v>
      </c>
      <c r="F84" s="21">
        <v>5065.133097846253</v>
      </c>
      <c r="G84" s="20">
        <v>9039.078494457961</v>
      </c>
      <c r="H84" s="21">
        <v>1797.616952154001</v>
      </c>
      <c r="J84" s="18"/>
      <c r="K84" s="18"/>
      <c r="L84" s="18"/>
      <c r="M84" s="18"/>
      <c r="N84" s="18"/>
      <c r="O84" s="18"/>
      <c r="P84" s="18"/>
      <c r="Q84" s="22"/>
    </row>
    <row r="85" spans="1:17" ht="12.75">
      <c r="A85" s="15">
        <v>39759</v>
      </c>
      <c r="B85" s="20">
        <v>21159.96597212339</v>
      </c>
      <c r="C85" s="20">
        <v>1339.2761325991628</v>
      </c>
      <c r="D85" s="20">
        <v>1601.1053960635425</v>
      </c>
      <c r="E85" s="20">
        <v>2375.7386879884207</v>
      </c>
      <c r="F85" s="20">
        <v>5054.6024620648805</v>
      </c>
      <c r="G85" s="20">
        <v>8974.73297950818</v>
      </c>
      <c r="H85" s="20">
        <v>1814.510313899206</v>
      </c>
      <c r="J85" s="18"/>
      <c r="K85" s="18"/>
      <c r="L85" s="18"/>
      <c r="M85" s="18"/>
      <c r="N85" s="18"/>
      <c r="O85" s="18"/>
      <c r="P85" s="18"/>
      <c r="Q85" s="22"/>
    </row>
    <row r="86" spans="1:17" ht="12.75">
      <c r="A86" s="15">
        <v>39790</v>
      </c>
      <c r="B86" s="20">
        <v>21206.237401377748</v>
      </c>
      <c r="C86" s="20">
        <v>1397.485087903556</v>
      </c>
      <c r="D86" s="20">
        <v>1603.7551197191128</v>
      </c>
      <c r="E86" s="20">
        <v>2333.607611012427</v>
      </c>
      <c r="F86" s="20">
        <v>5046.995632103493</v>
      </c>
      <c r="G86" s="20">
        <v>9003.296450944981</v>
      </c>
      <c r="H86" s="20">
        <v>1821.097499694181</v>
      </c>
      <c r="J86" s="18"/>
      <c r="K86" s="18"/>
      <c r="L86" s="18"/>
      <c r="M86" s="18"/>
      <c r="N86" s="18"/>
      <c r="O86" s="18"/>
      <c r="P86" s="18"/>
      <c r="Q86" s="22"/>
    </row>
    <row r="87" spans="1:17" ht="12.75">
      <c r="A87" s="10" t="s">
        <v>33</v>
      </c>
      <c r="B87" s="20">
        <v>20828.30396380588</v>
      </c>
      <c r="C87" s="20">
        <v>1363.703664128354</v>
      </c>
      <c r="D87" s="20">
        <v>1614.918291151228</v>
      </c>
      <c r="E87" s="20">
        <v>2281.327393199814</v>
      </c>
      <c r="F87" s="20">
        <v>5003.321233170064</v>
      </c>
      <c r="G87" s="20">
        <v>8799.855389800205</v>
      </c>
      <c r="H87" s="20">
        <v>1765.1779923562144</v>
      </c>
      <c r="J87" s="18"/>
      <c r="K87" s="18"/>
      <c r="L87" s="18"/>
      <c r="M87" s="18"/>
      <c r="N87" s="18"/>
      <c r="O87" s="18"/>
      <c r="P87" s="18"/>
      <c r="Q87" s="22"/>
    </row>
    <row r="88" spans="1:17" ht="11.25">
      <c r="A88" s="15">
        <v>39479</v>
      </c>
      <c r="B88" s="20">
        <v>20672.064</v>
      </c>
      <c r="C88" s="20">
        <v>1344.106</v>
      </c>
      <c r="D88" s="20">
        <v>1606.898</v>
      </c>
      <c r="E88" s="20">
        <v>2261.958</v>
      </c>
      <c r="F88" s="20">
        <v>4978.172</v>
      </c>
      <c r="G88" s="20">
        <v>8772.54</v>
      </c>
      <c r="H88" s="20">
        <v>1708.39</v>
      </c>
      <c r="K88" s="22"/>
      <c r="L88" s="22"/>
      <c r="M88" s="22"/>
      <c r="N88" s="22"/>
      <c r="O88" s="22"/>
      <c r="P88" s="22"/>
      <c r="Q88" s="22"/>
    </row>
    <row r="89" spans="1:17" ht="11.25">
      <c r="A89" s="15">
        <v>39509</v>
      </c>
      <c r="B89" s="20">
        <v>20639.399</v>
      </c>
      <c r="C89" s="20">
        <v>1339.449</v>
      </c>
      <c r="D89" s="20">
        <v>1611.975</v>
      </c>
      <c r="E89" s="20">
        <v>2272.178</v>
      </c>
      <c r="F89" s="20">
        <v>4934.504</v>
      </c>
      <c r="G89" s="20">
        <v>8756.897</v>
      </c>
      <c r="H89" s="20">
        <v>1724.397</v>
      </c>
      <c r="K89" s="22"/>
      <c r="L89" s="22"/>
      <c r="M89" s="22"/>
      <c r="N89" s="22"/>
      <c r="O89" s="22"/>
      <c r="P89" s="22"/>
      <c r="Q89" s="22"/>
    </row>
    <row r="90" spans="1:17" ht="11.25">
      <c r="A90" s="15">
        <v>39541</v>
      </c>
      <c r="B90" s="20">
        <v>20623.333</v>
      </c>
      <c r="C90" s="20">
        <v>1311.455</v>
      </c>
      <c r="D90" s="20">
        <v>1595.739</v>
      </c>
      <c r="E90" s="20">
        <v>2291.097</v>
      </c>
      <c r="F90" s="20">
        <v>4935.948</v>
      </c>
      <c r="G90" s="20">
        <v>8759.884</v>
      </c>
      <c r="H90" s="20">
        <v>1729.21</v>
      </c>
      <c r="K90" s="22"/>
      <c r="L90" s="22"/>
      <c r="M90" s="22"/>
      <c r="N90" s="22"/>
      <c r="O90" s="22"/>
      <c r="P90" s="22"/>
      <c r="Q90" s="22"/>
    </row>
    <row r="91" spans="1:17" ht="11.25">
      <c r="A91" s="15">
        <v>39572</v>
      </c>
      <c r="B91" s="20">
        <v>20714.938</v>
      </c>
      <c r="C91" s="20">
        <v>1339.233</v>
      </c>
      <c r="D91" s="20">
        <v>1591.503</v>
      </c>
      <c r="E91" s="20">
        <v>2324.733</v>
      </c>
      <c r="F91" s="20">
        <v>4920.904</v>
      </c>
      <c r="G91" s="20">
        <v>8809.574</v>
      </c>
      <c r="H91" s="20">
        <v>1728.991</v>
      </c>
      <c r="K91" s="22"/>
      <c r="L91" s="22"/>
      <c r="M91" s="22"/>
      <c r="N91" s="22"/>
      <c r="O91" s="22"/>
      <c r="P91" s="22"/>
      <c r="Q91" s="22"/>
    </row>
    <row r="92" spans="1:17" ht="11.25">
      <c r="A92" s="15">
        <v>39605</v>
      </c>
      <c r="B92" s="20">
        <v>20887.526</v>
      </c>
      <c r="C92" s="20">
        <v>1342.591</v>
      </c>
      <c r="D92" s="20">
        <v>1594.305</v>
      </c>
      <c r="E92" s="20">
        <v>2340.515</v>
      </c>
      <c r="F92" s="20">
        <v>5007.953</v>
      </c>
      <c r="G92" s="20">
        <v>8859.006</v>
      </c>
      <c r="H92" s="20">
        <v>1743.157</v>
      </c>
      <c r="K92" s="22"/>
      <c r="L92" s="22"/>
      <c r="M92" s="22"/>
      <c r="N92" s="22"/>
      <c r="O92" s="22"/>
      <c r="P92" s="22"/>
      <c r="Q92" s="22"/>
    </row>
    <row r="93" spans="1:17" ht="11.25">
      <c r="A93" s="15">
        <v>39636</v>
      </c>
      <c r="B93" s="20">
        <v>21063.654</v>
      </c>
      <c r="C93" s="20">
        <v>1347.296</v>
      </c>
      <c r="D93" s="20">
        <v>1613.587</v>
      </c>
      <c r="E93" s="20">
        <v>2380.441</v>
      </c>
      <c r="F93" s="20">
        <v>4992.994</v>
      </c>
      <c r="G93" s="20">
        <v>8962.214</v>
      </c>
      <c r="H93" s="20">
        <v>1767.122</v>
      </c>
      <c r="K93" s="22"/>
      <c r="L93" s="22"/>
      <c r="M93" s="22"/>
      <c r="N93" s="22"/>
      <c r="O93" s="22"/>
      <c r="P93" s="22"/>
      <c r="Q93" s="22"/>
    </row>
    <row r="94" spans="1:17" ht="11.25">
      <c r="A94" s="15">
        <v>39668</v>
      </c>
      <c r="B94" s="20">
        <v>21156.047</v>
      </c>
      <c r="C94" s="20">
        <v>1333.081</v>
      </c>
      <c r="D94" s="20">
        <v>1632.702</v>
      </c>
      <c r="E94" s="20">
        <v>2354.693</v>
      </c>
      <c r="F94" s="20">
        <v>5060.924</v>
      </c>
      <c r="G94" s="20">
        <v>8987.676</v>
      </c>
      <c r="H94" s="20">
        <v>1786.971</v>
      </c>
      <c r="K94" s="22"/>
      <c r="L94" s="22"/>
      <c r="M94" s="22"/>
      <c r="N94" s="22"/>
      <c r="O94" s="22"/>
      <c r="P94" s="22"/>
      <c r="Q94" s="22"/>
    </row>
    <row r="95" spans="1:17" ht="11.25">
      <c r="A95" s="15">
        <v>39700</v>
      </c>
      <c r="B95" s="20">
        <v>21232.766</v>
      </c>
      <c r="C95" s="20">
        <v>1340.354</v>
      </c>
      <c r="D95" s="20">
        <v>1663.961</v>
      </c>
      <c r="E95" s="20">
        <v>2373.974</v>
      </c>
      <c r="F95" s="20">
        <v>5046.766</v>
      </c>
      <c r="G95" s="20">
        <v>9010.696</v>
      </c>
      <c r="H95" s="20">
        <v>1797.014</v>
      </c>
      <c r="K95" s="22"/>
      <c r="L95" s="22"/>
      <c r="M95" s="22"/>
      <c r="N95" s="22"/>
      <c r="O95" s="22"/>
      <c r="P95" s="22"/>
      <c r="Q95" s="22"/>
    </row>
    <row r="96" spans="1:17" ht="11.25">
      <c r="A96" s="15">
        <v>284</v>
      </c>
      <c r="B96" s="20">
        <v>21229.89849963145</v>
      </c>
      <c r="C96" s="20">
        <v>1374.0698659074546</v>
      </c>
      <c r="D96" s="20">
        <v>1671.186579412674</v>
      </c>
      <c r="E96" s="20">
        <v>2401.398561635595</v>
      </c>
      <c r="F96" s="20">
        <v>5027.93758142813</v>
      </c>
      <c r="G96" s="20">
        <v>8941.779331523785</v>
      </c>
      <c r="H96" s="20">
        <v>1813.5265797238117</v>
      </c>
      <c r="K96" s="22"/>
      <c r="L96" s="22"/>
      <c r="M96" s="22"/>
      <c r="N96" s="22"/>
      <c r="O96" s="22"/>
      <c r="P96" s="22"/>
      <c r="Q96" s="22"/>
    </row>
    <row r="97" spans="1:17" ht="11.25">
      <c r="A97" s="27">
        <v>11</v>
      </c>
      <c r="B97" s="20">
        <v>21314.924</v>
      </c>
      <c r="C97" s="20">
        <v>1378.32</v>
      </c>
      <c r="D97" s="20">
        <v>1658.388</v>
      </c>
      <c r="E97" s="20">
        <v>2397.929</v>
      </c>
      <c r="F97" s="20">
        <v>5103.501</v>
      </c>
      <c r="G97" s="20">
        <v>8964.465</v>
      </c>
      <c r="H97" s="20">
        <v>1812.321</v>
      </c>
      <c r="K97" s="22"/>
      <c r="L97" s="22"/>
      <c r="M97" s="22"/>
      <c r="N97" s="22"/>
      <c r="O97" s="22"/>
      <c r="P97" s="22"/>
      <c r="Q97" s="22"/>
    </row>
    <row r="98" spans="1:17" ht="11.25">
      <c r="A98" s="27">
        <v>12</v>
      </c>
      <c r="B98" s="20">
        <v>21509.733</v>
      </c>
      <c r="C98" s="20">
        <v>1410.614</v>
      </c>
      <c r="D98" s="20">
        <v>1663.633</v>
      </c>
      <c r="E98" s="20">
        <v>2447.312</v>
      </c>
      <c r="F98" s="20">
        <v>5097.232</v>
      </c>
      <c r="G98" s="20">
        <v>9072.058</v>
      </c>
      <c r="H98" s="20">
        <v>1818.883</v>
      </c>
      <c r="K98" s="22"/>
      <c r="L98" s="22"/>
      <c r="M98" s="22"/>
      <c r="N98" s="22"/>
      <c r="O98" s="22"/>
      <c r="P98" s="22"/>
      <c r="Q98" s="22"/>
    </row>
    <row r="99" spans="1:17" ht="11.25">
      <c r="A99" s="10" t="s">
        <v>34</v>
      </c>
      <c r="B99" s="20">
        <v>21311.963</v>
      </c>
      <c r="C99" s="20">
        <v>1369.935</v>
      </c>
      <c r="D99" s="20">
        <v>1646.509</v>
      </c>
      <c r="E99" s="20">
        <v>2390.004</v>
      </c>
      <c r="F99" s="20">
        <v>5141.482</v>
      </c>
      <c r="G99" s="20">
        <v>8974.848</v>
      </c>
      <c r="H99" s="20">
        <v>1789.184</v>
      </c>
      <c r="K99" s="22"/>
      <c r="L99" s="22"/>
      <c r="M99" s="22"/>
      <c r="N99" s="22"/>
      <c r="O99" s="22"/>
      <c r="P99" s="22"/>
      <c r="Q99" s="22"/>
    </row>
    <row r="100" spans="1:17" ht="11.25">
      <c r="A100" s="15">
        <v>39479</v>
      </c>
      <c r="B100" s="20">
        <v>21361.654</v>
      </c>
      <c r="C100" s="20">
        <v>1386.551</v>
      </c>
      <c r="D100" s="20">
        <v>1650.978</v>
      </c>
      <c r="E100" s="20">
        <v>2366.427</v>
      </c>
      <c r="F100" s="20">
        <v>5177.054</v>
      </c>
      <c r="G100" s="20">
        <v>8996.66</v>
      </c>
      <c r="H100" s="20">
        <v>1783.984</v>
      </c>
      <c r="K100" s="22"/>
      <c r="L100" s="22"/>
      <c r="M100" s="22"/>
      <c r="N100" s="22"/>
      <c r="O100" s="22"/>
      <c r="P100" s="22"/>
      <c r="Q100" s="22"/>
    </row>
    <row r="101" spans="1:75" ht="11.25">
      <c r="A101" s="15">
        <v>39509</v>
      </c>
      <c r="B101" s="20">
        <v>21425.63</v>
      </c>
      <c r="C101" s="20">
        <v>1402.152</v>
      </c>
      <c r="D101" s="20">
        <v>1669.977</v>
      </c>
      <c r="E101" s="20">
        <v>2423.667</v>
      </c>
      <c r="F101" s="20">
        <v>5112.931</v>
      </c>
      <c r="G101" s="20">
        <v>9037.123</v>
      </c>
      <c r="H101" s="20">
        <v>1779.78</v>
      </c>
      <c r="K101" s="22"/>
      <c r="L101" s="22"/>
      <c r="M101" s="22"/>
      <c r="BT101" s="2"/>
      <c r="BU101" s="2"/>
      <c r="BV101" s="2"/>
      <c r="BW101" s="2"/>
    </row>
    <row r="102" spans="1:75" ht="11.25">
      <c r="A102" s="15">
        <v>39541</v>
      </c>
      <c r="B102" s="20">
        <v>21521.912</v>
      </c>
      <c r="C102" s="20">
        <v>1435.469</v>
      </c>
      <c r="D102" s="20">
        <v>1698.752</v>
      </c>
      <c r="E102" s="20">
        <v>2427.527</v>
      </c>
      <c r="F102" s="20">
        <v>5064.744</v>
      </c>
      <c r="G102" s="20">
        <v>9118.026</v>
      </c>
      <c r="H102" s="20">
        <v>1777.394</v>
      </c>
      <c r="K102" s="22"/>
      <c r="L102" s="22"/>
      <c r="M102" s="22"/>
      <c r="BT102" s="2"/>
      <c r="BU102" s="2"/>
      <c r="BV102" s="2"/>
      <c r="BW102" s="2"/>
    </row>
    <row r="103" spans="1:75" ht="11.25">
      <c r="A103" s="15">
        <v>39572</v>
      </c>
      <c r="B103" s="20">
        <v>21595.362</v>
      </c>
      <c r="C103" s="20">
        <v>1445.426</v>
      </c>
      <c r="D103" s="20">
        <v>1697.836</v>
      </c>
      <c r="E103" s="20">
        <v>2460.83</v>
      </c>
      <c r="F103" s="20">
        <v>5104.22</v>
      </c>
      <c r="G103" s="20">
        <v>9095.432</v>
      </c>
      <c r="H103" s="20">
        <v>1791.619</v>
      </c>
      <c r="K103" s="22"/>
      <c r="L103" s="22"/>
      <c r="M103" s="22"/>
      <c r="BT103" s="2"/>
      <c r="BU103" s="2"/>
      <c r="BV103" s="2"/>
      <c r="BW103" s="2"/>
    </row>
    <row r="104" spans="1:75" ht="11.25">
      <c r="A104" s="15">
        <v>39604</v>
      </c>
      <c r="B104" s="20">
        <v>21627.394</v>
      </c>
      <c r="C104" s="20">
        <v>1455.217</v>
      </c>
      <c r="D104" s="20">
        <v>1686.91</v>
      </c>
      <c r="E104" s="20">
        <v>2459.477</v>
      </c>
      <c r="F104" s="20">
        <v>5118.308</v>
      </c>
      <c r="G104" s="20">
        <v>9102.641</v>
      </c>
      <c r="H104" s="20">
        <v>1804.841</v>
      </c>
      <c r="K104" s="22"/>
      <c r="L104" s="22"/>
      <c r="M104" s="22"/>
      <c r="BT104" s="2"/>
      <c r="BU104" s="2"/>
      <c r="BV104" s="2"/>
      <c r="BW104" s="2"/>
    </row>
    <row r="105" spans="1:75" ht="11.25">
      <c r="A105" s="15">
        <v>39635</v>
      </c>
      <c r="B105" s="20">
        <v>21774.303</v>
      </c>
      <c r="C105" s="20">
        <v>1417.482</v>
      </c>
      <c r="D105" s="20">
        <v>1689.527</v>
      </c>
      <c r="E105" s="20">
        <v>2477.157</v>
      </c>
      <c r="F105" s="20">
        <v>5145.758</v>
      </c>
      <c r="G105" s="20">
        <v>9212.361</v>
      </c>
      <c r="H105" s="20">
        <v>1832.018</v>
      </c>
      <c r="K105" s="22"/>
      <c r="L105" s="22"/>
      <c r="M105" s="22"/>
      <c r="BT105" s="2"/>
      <c r="BU105" s="2"/>
      <c r="BV105" s="2"/>
      <c r="BW105" s="2"/>
    </row>
    <row r="106" spans="1:75" ht="11.25">
      <c r="A106" s="15">
        <v>39667</v>
      </c>
      <c r="B106" s="20">
        <v>21861.849</v>
      </c>
      <c r="C106" s="20">
        <v>1433.891</v>
      </c>
      <c r="D106" s="20">
        <v>1696.024</v>
      </c>
      <c r="E106" s="20">
        <v>2496.569</v>
      </c>
      <c r="F106" s="20">
        <v>5181.458</v>
      </c>
      <c r="G106" s="20">
        <v>9209.473</v>
      </c>
      <c r="H106" s="20">
        <v>1844.433</v>
      </c>
      <c r="K106" s="22"/>
      <c r="L106" s="22"/>
      <c r="M106" s="22"/>
      <c r="BT106" s="2"/>
      <c r="BU106" s="2"/>
      <c r="BV106" s="2"/>
      <c r="BW106" s="2"/>
    </row>
    <row r="107" spans="1:75" ht="11.25">
      <c r="A107" s="15">
        <v>39699</v>
      </c>
      <c r="B107" s="20">
        <v>22015.348</v>
      </c>
      <c r="C107" s="20">
        <v>1498.568</v>
      </c>
      <c r="D107" s="20">
        <v>1709.815</v>
      </c>
      <c r="E107" s="20">
        <v>2500.988</v>
      </c>
      <c r="F107" s="20">
        <v>5149.67</v>
      </c>
      <c r="G107" s="20">
        <v>9293.594</v>
      </c>
      <c r="H107" s="20">
        <v>1862.713</v>
      </c>
      <c r="K107" s="22"/>
      <c r="L107" s="22"/>
      <c r="M107" s="22"/>
      <c r="BT107" s="2"/>
      <c r="BU107" s="2"/>
      <c r="BV107" s="2"/>
      <c r="BW107" s="2"/>
    </row>
    <row r="108" spans="1:75" ht="11.25">
      <c r="A108" s="15">
        <v>39730</v>
      </c>
      <c r="B108" s="20">
        <v>22085.216</v>
      </c>
      <c r="C108" s="20">
        <v>1489.858</v>
      </c>
      <c r="D108" s="20">
        <v>1721.471</v>
      </c>
      <c r="E108" s="20">
        <v>2503.462</v>
      </c>
      <c r="F108" s="20">
        <v>5100.509</v>
      </c>
      <c r="G108" s="20">
        <v>9373.268</v>
      </c>
      <c r="H108" s="20">
        <v>1896.649</v>
      </c>
      <c r="K108" s="22"/>
      <c r="L108" s="22"/>
      <c r="M108" s="22"/>
      <c r="BT108" s="2"/>
      <c r="BU108" s="2"/>
      <c r="BV108" s="2"/>
      <c r="BW108" s="2"/>
    </row>
    <row r="109" spans="1:75" ht="11.25">
      <c r="A109" s="15">
        <v>39762</v>
      </c>
      <c r="B109" s="20">
        <v>22156.489</v>
      </c>
      <c r="C109" s="20">
        <v>1491.104</v>
      </c>
      <c r="D109" s="20">
        <v>1731.64</v>
      </c>
      <c r="E109" s="20">
        <v>2497.526</v>
      </c>
      <c r="F109" s="20">
        <v>5186.615</v>
      </c>
      <c r="G109" s="20">
        <v>9347.33</v>
      </c>
      <c r="H109" s="20">
        <v>1902.274</v>
      </c>
      <c r="K109" s="22"/>
      <c r="L109" s="22"/>
      <c r="M109" s="22"/>
      <c r="BT109" s="2"/>
      <c r="BU109" s="2"/>
      <c r="BV109" s="2"/>
      <c r="BW109" s="2"/>
    </row>
    <row r="110" spans="1:75" ht="11.25">
      <c r="A110" s="15">
        <v>39793</v>
      </c>
      <c r="B110" s="20">
        <v>22171.174</v>
      </c>
      <c r="C110" s="20">
        <v>1488.292</v>
      </c>
      <c r="D110" s="20">
        <v>1754.623</v>
      </c>
      <c r="E110" s="20">
        <v>2505.593</v>
      </c>
      <c r="F110" s="20">
        <v>5200.242</v>
      </c>
      <c r="G110" s="20">
        <v>9319.318</v>
      </c>
      <c r="H110" s="20">
        <v>1903.105</v>
      </c>
      <c r="K110" s="22"/>
      <c r="L110" s="22"/>
      <c r="M110" s="22"/>
      <c r="BT110" s="2"/>
      <c r="BU110" s="2"/>
      <c r="BV110" s="2"/>
      <c r="BW110" s="2"/>
    </row>
    <row r="111" spans="1:75" ht="11.25">
      <c r="A111" s="10" t="s">
        <v>35</v>
      </c>
      <c r="B111" s="20">
        <v>21837.31706936101</v>
      </c>
      <c r="C111" s="20">
        <v>1437.0767763931544</v>
      </c>
      <c r="D111" s="20">
        <v>1705.920206571824</v>
      </c>
      <c r="E111" s="20">
        <v>2449.3466358754263</v>
      </c>
      <c r="F111" s="20">
        <v>5200.533616914059</v>
      </c>
      <c r="G111" s="20">
        <v>9176.019632721585</v>
      </c>
      <c r="H111" s="20">
        <v>1868.420200884964</v>
      </c>
      <c r="K111" s="22"/>
      <c r="L111" s="22"/>
      <c r="M111" s="22"/>
      <c r="BT111" s="2"/>
      <c r="BU111" s="2"/>
      <c r="BV111" s="2"/>
      <c r="BW111" s="2"/>
    </row>
    <row r="112" spans="1:75" ht="11.25">
      <c r="A112" s="15">
        <v>39479</v>
      </c>
      <c r="B112" s="20">
        <v>21919.21</v>
      </c>
      <c r="C112" s="20">
        <v>1440.787</v>
      </c>
      <c r="D112" s="20">
        <v>1695.758</v>
      </c>
      <c r="E112" s="20">
        <v>2471.338</v>
      </c>
      <c r="F112" s="20">
        <v>5246.636</v>
      </c>
      <c r="G112" s="20">
        <v>9218.091</v>
      </c>
      <c r="H112" s="20">
        <v>1846.599</v>
      </c>
      <c r="K112" s="22"/>
      <c r="L112" s="22"/>
      <c r="M112" s="22"/>
      <c r="BT112" s="2"/>
      <c r="BU112" s="2"/>
      <c r="BV112" s="2"/>
      <c r="BW112" s="2"/>
    </row>
    <row r="113" spans="1:75" ht="11.25">
      <c r="A113" s="15">
        <v>39509</v>
      </c>
      <c r="B113" s="20">
        <v>22028.59</v>
      </c>
      <c r="C113" s="20">
        <v>1471.768</v>
      </c>
      <c r="D113" s="20">
        <v>1672.504</v>
      </c>
      <c r="E113" s="20">
        <v>2485.556</v>
      </c>
      <c r="F113" s="20">
        <v>5235.964</v>
      </c>
      <c r="G113" s="20">
        <v>9297.198</v>
      </c>
      <c r="H113" s="20">
        <v>1865.6</v>
      </c>
      <c r="K113" s="22"/>
      <c r="L113" s="22"/>
      <c r="M113" s="22"/>
      <c r="BT113" s="2"/>
      <c r="BU113" s="2"/>
      <c r="BV113" s="2"/>
      <c r="BW113" s="2"/>
    </row>
    <row r="114" spans="1:75" ht="11.25">
      <c r="A114" s="15">
        <v>39541</v>
      </c>
      <c r="B114" s="20">
        <v>22066.754</v>
      </c>
      <c r="C114" s="20">
        <v>1495.761</v>
      </c>
      <c r="D114" s="20">
        <v>1685.109</v>
      </c>
      <c r="E114" s="20">
        <v>2499.468</v>
      </c>
      <c r="F114" s="20">
        <v>5190.46</v>
      </c>
      <c r="G114" s="20">
        <v>9323.531</v>
      </c>
      <c r="H114" s="20">
        <v>1872.426</v>
      </c>
      <c r="K114" s="22"/>
      <c r="L114" s="22"/>
      <c r="M114" s="22"/>
      <c r="BT114" s="2"/>
      <c r="BU114" s="2"/>
      <c r="BV114" s="2"/>
      <c r="BW114" s="2"/>
    </row>
    <row r="115" spans="1:75" ht="11.25">
      <c r="A115" s="15">
        <v>39571</v>
      </c>
      <c r="B115" s="20">
        <v>22161.627</v>
      </c>
      <c r="C115" s="20">
        <v>1503.836</v>
      </c>
      <c r="D115" s="20">
        <v>1679.974</v>
      </c>
      <c r="E115" s="20">
        <v>2546.304</v>
      </c>
      <c r="F115" s="20">
        <v>5215.937</v>
      </c>
      <c r="G115" s="20">
        <v>9332.014</v>
      </c>
      <c r="H115" s="20">
        <v>1883.561</v>
      </c>
      <c r="K115" s="22"/>
      <c r="L115" s="22"/>
      <c r="M115" s="22"/>
      <c r="BT115" s="2"/>
      <c r="BU115" s="2"/>
      <c r="BV115" s="2"/>
      <c r="BW115" s="2"/>
    </row>
    <row r="116" spans="1:75" ht="11.25">
      <c r="A116" s="15">
        <v>39603</v>
      </c>
      <c r="B116" s="20">
        <v>22120.612</v>
      </c>
      <c r="C116" s="20">
        <v>1496.357</v>
      </c>
      <c r="D116" s="20">
        <v>1703.268</v>
      </c>
      <c r="E116" s="20">
        <v>2548.299</v>
      </c>
      <c r="F116" s="20">
        <v>5153.008</v>
      </c>
      <c r="G116" s="20">
        <v>9340.059</v>
      </c>
      <c r="H116" s="20">
        <v>1879.622</v>
      </c>
      <c r="K116" s="22"/>
      <c r="L116" s="22"/>
      <c r="M116" s="22"/>
      <c r="BT116" s="2"/>
      <c r="BU116" s="2"/>
      <c r="BV116" s="2"/>
      <c r="BW116" s="2"/>
    </row>
    <row r="117" spans="1:75" ht="11.25">
      <c r="A117" s="15">
        <v>39634</v>
      </c>
      <c r="B117" s="20">
        <v>22187.353</v>
      </c>
      <c r="C117" s="20">
        <v>1478.839</v>
      </c>
      <c r="D117" s="20">
        <v>1717.211</v>
      </c>
      <c r="E117" s="20">
        <v>2554.24</v>
      </c>
      <c r="F117" s="20">
        <v>5165.352</v>
      </c>
      <c r="G117" s="20">
        <v>9405.017</v>
      </c>
      <c r="H117" s="20">
        <v>1866.694</v>
      </c>
      <c r="K117" s="22"/>
      <c r="L117" s="22"/>
      <c r="M117" s="22"/>
      <c r="BT117" s="2"/>
      <c r="BU117" s="2"/>
      <c r="BV117" s="2"/>
      <c r="BW117" s="2"/>
    </row>
    <row r="118" spans="1:75" ht="11.25">
      <c r="A118" s="15">
        <v>39666</v>
      </c>
      <c r="B118" s="20">
        <v>22347.689</v>
      </c>
      <c r="C118" s="20">
        <v>1473.237</v>
      </c>
      <c r="D118" s="20">
        <v>1730.819</v>
      </c>
      <c r="E118" s="20">
        <v>2555.36</v>
      </c>
      <c r="F118" s="20">
        <v>5287.86</v>
      </c>
      <c r="G118" s="20">
        <v>9426.105</v>
      </c>
      <c r="H118" s="20">
        <v>1874.308</v>
      </c>
      <c r="K118" s="22"/>
      <c r="L118" s="22"/>
      <c r="M118" s="22"/>
      <c r="BT118" s="2"/>
      <c r="BU118" s="2"/>
      <c r="BV118" s="2"/>
      <c r="BW118" s="2"/>
    </row>
    <row r="119" spans="1:75" ht="11.25">
      <c r="A119" s="15">
        <v>39698</v>
      </c>
      <c r="B119" s="20">
        <v>22340.432</v>
      </c>
      <c r="C119" s="20">
        <v>1441.157</v>
      </c>
      <c r="D119" s="20">
        <v>1748.183</v>
      </c>
      <c r="E119" s="20">
        <v>2554.713</v>
      </c>
      <c r="F119" s="20">
        <v>5278.875</v>
      </c>
      <c r="G119" s="20">
        <v>9440.512</v>
      </c>
      <c r="H119" s="20">
        <v>1876.993</v>
      </c>
      <c r="K119" s="22"/>
      <c r="L119" s="22"/>
      <c r="M119" s="22"/>
      <c r="BT119" s="2"/>
      <c r="BU119" s="2"/>
      <c r="BV119" s="2"/>
      <c r="BW119" s="2"/>
    </row>
    <row r="120" spans="1:75" ht="11.25">
      <c r="A120" s="15">
        <v>39729</v>
      </c>
      <c r="B120" s="20">
        <v>22379.449</v>
      </c>
      <c r="C120" s="20">
        <v>1438.829</v>
      </c>
      <c r="D120" s="20">
        <v>1726.582</v>
      </c>
      <c r="E120" s="20">
        <v>2548.012</v>
      </c>
      <c r="F120" s="20">
        <v>5337.497</v>
      </c>
      <c r="G120" s="20">
        <v>9455.976</v>
      </c>
      <c r="H120" s="20">
        <v>1872.554</v>
      </c>
      <c r="K120" s="22"/>
      <c r="L120" s="22"/>
      <c r="M120" s="22"/>
      <c r="BT120" s="2"/>
      <c r="BU120" s="2"/>
      <c r="BV120" s="2"/>
      <c r="BW120" s="2"/>
    </row>
    <row r="121" spans="1:17" ht="11.25">
      <c r="A121" s="15">
        <v>39761</v>
      </c>
      <c r="B121" s="20">
        <v>22513.559</v>
      </c>
      <c r="C121" s="20">
        <v>1423.745</v>
      </c>
      <c r="D121" s="20">
        <v>1737.036</v>
      </c>
      <c r="E121" s="20">
        <v>2559.552</v>
      </c>
      <c r="F121" s="20">
        <v>5381.942</v>
      </c>
      <c r="G121" s="20">
        <v>9497.695</v>
      </c>
      <c r="H121" s="20">
        <v>1913.59</v>
      </c>
      <c r="K121" s="22"/>
      <c r="L121" s="22"/>
      <c r="M121" s="22"/>
      <c r="N121" s="22"/>
      <c r="O121" s="22"/>
      <c r="P121" s="22"/>
      <c r="Q121" s="22"/>
    </row>
    <row r="122" spans="1:17" ht="11.25">
      <c r="A122" s="15">
        <v>39792</v>
      </c>
      <c r="B122" s="20">
        <v>22423.451</v>
      </c>
      <c r="C122" s="20">
        <v>1459.681</v>
      </c>
      <c r="D122" s="20">
        <v>1732.657</v>
      </c>
      <c r="E122" s="20">
        <v>2541.923</v>
      </c>
      <c r="F122" s="20">
        <v>5318.105</v>
      </c>
      <c r="G122" s="20">
        <v>9450.837</v>
      </c>
      <c r="H122" s="20">
        <v>1920.247</v>
      </c>
      <c r="K122" s="22"/>
      <c r="L122" s="22"/>
      <c r="M122" s="22"/>
      <c r="N122" s="22"/>
      <c r="O122" s="22"/>
      <c r="P122" s="22"/>
      <c r="Q122" s="22"/>
    </row>
    <row r="123" spans="1:17" ht="11.25">
      <c r="A123" s="10" t="s">
        <v>36</v>
      </c>
      <c r="B123" s="20">
        <v>22155.799046623473</v>
      </c>
      <c r="C123" s="20">
        <v>1436.5328173727708</v>
      </c>
      <c r="D123" s="20">
        <v>1700.3967616954853</v>
      </c>
      <c r="E123" s="20">
        <v>2539.5967264845262</v>
      </c>
      <c r="F123" s="20">
        <v>5277.328423201859</v>
      </c>
      <c r="G123" s="20">
        <v>9306.409215722746</v>
      </c>
      <c r="H123" s="20">
        <v>1895.5351021460838</v>
      </c>
      <c r="K123" s="22"/>
      <c r="L123" s="22"/>
      <c r="M123" s="22"/>
      <c r="N123" s="22"/>
      <c r="O123" s="22"/>
      <c r="P123" s="22"/>
      <c r="Q123" s="22"/>
    </row>
    <row r="124" spans="1:17" ht="11.25">
      <c r="A124" s="15">
        <v>39479</v>
      </c>
      <c r="B124" s="20">
        <v>22266.272040569165</v>
      </c>
      <c r="C124" s="20">
        <v>1465.5687752981305</v>
      </c>
      <c r="D124" s="20">
        <v>1719.8785499639398</v>
      </c>
      <c r="E124" s="20">
        <v>2551.872554495242</v>
      </c>
      <c r="F124" s="20">
        <v>5282.990134022813</v>
      </c>
      <c r="G124" s="20">
        <v>9368.074949660928</v>
      </c>
      <c r="H124" s="20">
        <v>1877.8870771281117</v>
      </c>
      <c r="K124" s="22"/>
      <c r="L124" s="22"/>
      <c r="M124" s="22"/>
      <c r="N124" s="22"/>
      <c r="O124" s="22"/>
      <c r="P124" s="22"/>
      <c r="Q124" s="22"/>
    </row>
    <row r="125" spans="1:17" ht="11.25">
      <c r="A125" s="12">
        <v>40971</v>
      </c>
      <c r="B125" s="20">
        <v>22308.0966688268</v>
      </c>
      <c r="C125" s="20">
        <v>1467.2849261859933</v>
      </c>
      <c r="D125" s="20">
        <v>1747.2431174603666</v>
      </c>
      <c r="E125" s="20">
        <v>2572.3690676274778</v>
      </c>
      <c r="F125" s="20">
        <v>5290.467365413372</v>
      </c>
      <c r="G125" s="20">
        <v>9334.429785724202</v>
      </c>
      <c r="H125" s="20">
        <v>1896.3024064153883</v>
      </c>
      <c r="K125" s="22"/>
      <c r="L125" s="22"/>
      <c r="M125" s="22"/>
      <c r="N125" s="22"/>
      <c r="O125" s="22"/>
      <c r="P125" s="22"/>
      <c r="Q125" s="22"/>
    </row>
    <row r="126" spans="1:17" ht="11.25">
      <c r="A126" s="15">
        <v>42463</v>
      </c>
      <c r="B126" s="20">
        <v>22400.32258649198</v>
      </c>
      <c r="C126" s="20">
        <v>1505.3832886224582</v>
      </c>
      <c r="D126" s="20">
        <v>1728.2030401842987</v>
      </c>
      <c r="E126" s="20">
        <v>2579.9534403033936</v>
      </c>
      <c r="F126" s="20">
        <v>5291.027438198513</v>
      </c>
      <c r="G126" s="20">
        <v>9384.587863934818</v>
      </c>
      <c r="H126" s="20">
        <v>1911.1675152484997</v>
      </c>
      <c r="K126" s="22"/>
      <c r="L126" s="22"/>
      <c r="M126" s="22"/>
      <c r="N126" s="22"/>
      <c r="O126" s="22"/>
      <c r="P126" s="22"/>
      <c r="Q126" s="22"/>
    </row>
    <row r="127" spans="1:17" ht="11.25">
      <c r="A127" s="15">
        <v>43955</v>
      </c>
      <c r="B127" s="20">
        <v>22703.495564864083</v>
      </c>
      <c r="C127" s="20">
        <v>1532.6793471559843</v>
      </c>
      <c r="D127" s="20">
        <v>1733.2176901098867</v>
      </c>
      <c r="E127" s="20">
        <v>2619.106793236548</v>
      </c>
      <c r="F127" s="20">
        <v>5347.076940469162</v>
      </c>
      <c r="G127" s="20">
        <v>9552.12159937595</v>
      </c>
      <c r="H127" s="20">
        <v>1919.2931945165544</v>
      </c>
      <c r="K127" s="22"/>
      <c r="L127" s="22"/>
      <c r="M127" s="22"/>
      <c r="N127" s="22"/>
      <c r="O127" s="22"/>
      <c r="P127" s="22"/>
      <c r="Q127" s="22"/>
    </row>
    <row r="128" spans="1:17" ht="11.25">
      <c r="A128" s="15">
        <v>43987</v>
      </c>
      <c r="B128" s="20">
        <v>22551.43705937837</v>
      </c>
      <c r="C128" s="20">
        <v>1550.9242141358604</v>
      </c>
      <c r="D128" s="20">
        <v>1691.1767531302346</v>
      </c>
      <c r="E128" s="20">
        <v>2571.9943685512803</v>
      </c>
      <c r="F128" s="20">
        <v>5303.901753527743</v>
      </c>
      <c r="G128" s="20">
        <v>9550.972061591176</v>
      </c>
      <c r="H128" s="20">
        <v>1882.4679084420775</v>
      </c>
      <c r="K128" s="22"/>
      <c r="L128" s="22"/>
      <c r="M128" s="22"/>
      <c r="N128" s="22"/>
      <c r="O128" s="22"/>
      <c r="P128" s="22"/>
      <c r="Q128" s="22"/>
    </row>
    <row r="129" spans="1:17" ht="11.25">
      <c r="A129" s="15">
        <v>44018</v>
      </c>
      <c r="B129" s="20">
        <v>22511.420059419357</v>
      </c>
      <c r="C129" s="20">
        <v>1519.373232377357</v>
      </c>
      <c r="D129" s="20">
        <v>1730.205877977696</v>
      </c>
      <c r="E129" s="20">
        <v>2566.3542674683226</v>
      </c>
      <c r="F129" s="20">
        <v>5294.420025226419</v>
      </c>
      <c r="G129" s="20">
        <v>9574.45738124364</v>
      </c>
      <c r="H129" s="20">
        <v>1826.6092751259241</v>
      </c>
      <c r="K129" s="22"/>
      <c r="L129" s="22"/>
      <c r="M129" s="22"/>
      <c r="N129" s="22"/>
      <c r="O129" s="22"/>
      <c r="P129" s="22"/>
      <c r="Q129" s="22"/>
    </row>
    <row r="130" spans="1:17" ht="11.25">
      <c r="A130" s="15">
        <v>44050</v>
      </c>
      <c r="B130" s="20">
        <v>22630.252580192377</v>
      </c>
      <c r="C130" s="20">
        <v>1512.1286269294294</v>
      </c>
      <c r="D130" s="20">
        <v>1778.585431535777</v>
      </c>
      <c r="E130" s="20">
        <v>2579.769724162503</v>
      </c>
      <c r="F130" s="20">
        <v>5370.625976999885</v>
      </c>
      <c r="G130" s="20">
        <v>9521.589161374923</v>
      </c>
      <c r="H130" s="20">
        <v>1867.5536591898583</v>
      </c>
      <c r="K130" s="22"/>
      <c r="L130" s="22"/>
      <c r="M130" s="22"/>
      <c r="N130" s="22"/>
      <c r="O130" s="22"/>
      <c r="P130" s="22"/>
      <c r="Q130" s="22"/>
    </row>
    <row r="131" spans="1:17" ht="11.25">
      <c r="A131" s="15">
        <v>44082</v>
      </c>
      <c r="B131" s="20">
        <v>22813.53270616095</v>
      </c>
      <c r="C131" s="20">
        <v>1512.9146591105584</v>
      </c>
      <c r="D131" s="20">
        <v>1821.8628975967792</v>
      </c>
      <c r="E131" s="20">
        <v>2646.029811793768</v>
      </c>
      <c r="F131" s="20">
        <v>5430.031157593334</v>
      </c>
      <c r="G131" s="20">
        <v>9518.790286808206</v>
      </c>
      <c r="H131" s="20">
        <v>1883.9038932583085</v>
      </c>
      <c r="K131" s="22"/>
      <c r="L131" s="22"/>
      <c r="M131" s="22"/>
      <c r="N131" s="22"/>
      <c r="O131" s="22"/>
      <c r="P131" s="22"/>
      <c r="Q131" s="22"/>
    </row>
    <row r="132" spans="1:17" ht="11.25">
      <c r="A132" s="15">
        <v>44113</v>
      </c>
      <c r="B132" s="20">
        <v>23038.418</v>
      </c>
      <c r="C132" s="20">
        <v>1519.056</v>
      </c>
      <c r="D132" s="20">
        <v>1831.137</v>
      </c>
      <c r="E132" s="20">
        <v>2635.452</v>
      </c>
      <c r="F132" s="20">
        <v>5479.481</v>
      </c>
      <c r="G132" s="20">
        <v>9663.792</v>
      </c>
      <c r="H132" s="20">
        <v>1909.501</v>
      </c>
      <c r="K132" s="22"/>
      <c r="L132" s="22"/>
      <c r="M132" s="22"/>
      <c r="N132" s="22"/>
      <c r="O132" s="22"/>
      <c r="P132" s="22"/>
      <c r="Q132" s="22"/>
    </row>
    <row r="133" spans="1:17" ht="12" customHeight="1">
      <c r="A133" s="15">
        <v>44145</v>
      </c>
      <c r="B133" s="20">
        <v>23145.641</v>
      </c>
      <c r="C133" s="20">
        <v>1546.528</v>
      </c>
      <c r="D133" s="20">
        <v>1802.251</v>
      </c>
      <c r="E133" s="20">
        <v>2626.472</v>
      </c>
      <c r="F133" s="20">
        <v>5505.029</v>
      </c>
      <c r="G133" s="20">
        <v>9729.807</v>
      </c>
      <c r="H133" s="20">
        <v>1935.554</v>
      </c>
      <c r="K133" s="22"/>
      <c r="L133" s="48"/>
      <c r="M133" s="52"/>
      <c r="N133" s="22"/>
      <c r="O133" s="51"/>
      <c r="P133" s="22"/>
      <c r="Q133" s="22"/>
    </row>
    <row r="134" spans="1:17" ht="12" customHeight="1">
      <c r="A134" s="15">
        <v>44176</v>
      </c>
      <c r="B134" s="20">
        <v>23143.636362616715</v>
      </c>
      <c r="C134" s="20">
        <v>1536.9076387769283</v>
      </c>
      <c r="D134" s="20">
        <v>1801.7571903992102</v>
      </c>
      <c r="E134" s="20">
        <v>2625.94743760208</v>
      </c>
      <c r="F134" s="20">
        <v>5488.749094250541</v>
      </c>
      <c r="G134" s="20">
        <v>9779.847454466792</v>
      </c>
      <c r="H134" s="20">
        <v>1910.427547121165</v>
      </c>
      <c r="K134" s="22"/>
      <c r="L134" s="66"/>
      <c r="M134" s="66"/>
      <c r="N134" s="22"/>
      <c r="O134" s="65"/>
      <c r="P134" s="22"/>
      <c r="Q134" s="22"/>
    </row>
    <row r="135" spans="2:17" ht="15">
      <c r="B135" s="42"/>
      <c r="C135" s="18"/>
      <c r="D135" s="47"/>
      <c r="E135" s="18"/>
      <c r="F135" s="18"/>
      <c r="G135" s="18"/>
      <c r="H135" s="18"/>
      <c r="K135" s="22"/>
      <c r="L135" s="48"/>
      <c r="M135" s="52"/>
      <c r="N135" s="22"/>
      <c r="O135" s="51"/>
      <c r="P135" s="22"/>
      <c r="Q135" s="22"/>
    </row>
    <row r="136" spans="2:17" ht="15">
      <c r="B136" s="53"/>
      <c r="C136" s="53"/>
      <c r="D136" s="53"/>
      <c r="E136" s="53"/>
      <c r="F136" s="53"/>
      <c r="G136" s="53"/>
      <c r="H136" s="53"/>
      <c r="J136" s="65"/>
      <c r="K136" s="22"/>
      <c r="L136" s="48"/>
      <c r="M136" s="52"/>
      <c r="N136" s="51"/>
      <c r="O136" s="51"/>
      <c r="P136" s="22"/>
      <c r="Q136" s="22"/>
    </row>
    <row r="137" spans="2:17" ht="15">
      <c r="B137" s="18"/>
      <c r="C137" s="18"/>
      <c r="D137" s="55"/>
      <c r="E137" s="18"/>
      <c r="F137" s="18"/>
      <c r="G137" s="18"/>
      <c r="H137" s="18"/>
      <c r="J137" s="65"/>
      <c r="K137" s="22"/>
      <c r="L137" s="48"/>
      <c r="M137" s="52"/>
      <c r="N137" s="51"/>
      <c r="O137" s="51"/>
      <c r="P137" s="22"/>
      <c r="Q137" s="22"/>
    </row>
    <row r="138" spans="2:17" ht="15">
      <c r="B138" s="18"/>
      <c r="C138" s="18"/>
      <c r="D138" s="55"/>
      <c r="E138" s="18"/>
      <c r="F138" s="18"/>
      <c r="G138" s="18"/>
      <c r="H138" s="18"/>
      <c r="J138" s="65"/>
      <c r="K138" s="22"/>
      <c r="L138" s="48"/>
      <c r="M138" s="52"/>
      <c r="N138" s="51"/>
      <c r="O138" s="51"/>
      <c r="P138" s="22"/>
      <c r="Q138" s="22"/>
    </row>
    <row r="139" spans="2:17" ht="15">
      <c r="B139" s="18"/>
      <c r="C139" s="18"/>
      <c r="D139" s="55"/>
      <c r="E139" s="18"/>
      <c r="F139" s="18"/>
      <c r="G139" s="18"/>
      <c r="H139" s="18"/>
      <c r="J139" s="65"/>
      <c r="K139" s="22"/>
      <c r="L139" s="48"/>
      <c r="M139" s="52"/>
      <c r="N139" s="51"/>
      <c r="O139" s="51"/>
      <c r="P139" s="22"/>
      <c r="Q139" s="22"/>
    </row>
    <row r="140" spans="2:17" ht="15">
      <c r="B140" s="18"/>
      <c r="C140" s="18"/>
      <c r="D140" s="55"/>
      <c r="E140" s="18"/>
      <c r="F140" s="18"/>
      <c r="G140" s="18"/>
      <c r="H140" s="18"/>
      <c r="J140" s="65"/>
      <c r="K140" s="22"/>
      <c r="L140" s="48"/>
      <c r="M140" s="52"/>
      <c r="N140" s="51"/>
      <c r="O140" s="51"/>
      <c r="P140" s="22"/>
      <c r="Q140" s="22"/>
    </row>
    <row r="141" spans="2:17" ht="15">
      <c r="B141" s="18"/>
      <c r="C141" s="18"/>
      <c r="D141" s="55"/>
      <c r="E141" s="18"/>
      <c r="F141" s="18"/>
      <c r="G141" s="18"/>
      <c r="H141" s="18"/>
      <c r="J141" s="65"/>
      <c r="K141" s="22"/>
      <c r="L141" s="48"/>
      <c r="M141" s="52"/>
      <c r="N141" s="51"/>
      <c r="O141" s="51"/>
      <c r="P141" s="22"/>
      <c r="Q141" s="22"/>
    </row>
    <row r="142" spans="2:17" ht="15">
      <c r="B142" s="18"/>
      <c r="C142" s="18"/>
      <c r="D142" s="55"/>
      <c r="E142" s="18"/>
      <c r="F142" s="18"/>
      <c r="G142" s="18"/>
      <c r="H142" s="18"/>
      <c r="J142" s="65"/>
      <c r="K142" s="22"/>
      <c r="L142" s="48"/>
      <c r="M142" s="52"/>
      <c r="N142" s="51"/>
      <c r="O142" s="51"/>
      <c r="P142" s="22"/>
      <c r="Q142" s="22"/>
    </row>
    <row r="143" spans="2:17" ht="15">
      <c r="B143" s="18"/>
      <c r="C143" s="18"/>
      <c r="D143" s="18"/>
      <c r="E143" s="18"/>
      <c r="F143" s="18"/>
      <c r="G143" s="18"/>
      <c r="H143" s="18"/>
      <c r="K143" s="22"/>
      <c r="L143" s="48"/>
      <c r="M143" s="52"/>
      <c r="N143" s="51"/>
      <c r="O143" s="51"/>
      <c r="P143" s="22"/>
      <c r="Q143" s="22"/>
    </row>
    <row r="144" spans="2:17" ht="15">
      <c r="B144" s="18"/>
      <c r="C144" s="18"/>
      <c r="D144" s="18"/>
      <c r="E144" s="18"/>
      <c r="F144" s="18"/>
      <c r="G144" s="18"/>
      <c r="H144" s="18"/>
      <c r="K144" s="22"/>
      <c r="L144" s="48"/>
      <c r="M144" s="52"/>
      <c r="N144" s="51"/>
      <c r="O144" s="51"/>
      <c r="P144" s="22"/>
      <c r="Q144" s="22"/>
    </row>
    <row r="145" spans="2:17" ht="15">
      <c r="B145" s="18"/>
      <c r="C145" s="18"/>
      <c r="D145" s="18"/>
      <c r="E145" s="18"/>
      <c r="F145" s="18"/>
      <c r="G145" s="18"/>
      <c r="H145" s="18"/>
      <c r="K145" s="50"/>
      <c r="L145" s="49"/>
      <c r="M145" s="52"/>
      <c r="N145" s="51"/>
      <c r="O145" s="51"/>
      <c r="P145" s="22"/>
      <c r="Q145" s="22"/>
    </row>
    <row r="146" spans="2:17" ht="15">
      <c r="B146" s="18"/>
      <c r="C146" s="18"/>
      <c r="D146" s="18"/>
      <c r="E146" s="18"/>
      <c r="F146" s="18"/>
      <c r="G146" s="18"/>
      <c r="H146" s="18"/>
      <c r="K146" s="50"/>
      <c r="L146" s="49"/>
      <c r="M146" s="52"/>
      <c r="N146" s="51"/>
      <c r="O146" s="51"/>
      <c r="P146" s="22"/>
      <c r="Q146" s="22"/>
    </row>
    <row r="147" spans="2:17" ht="15">
      <c r="B147" s="18"/>
      <c r="C147" s="18"/>
      <c r="D147" s="18"/>
      <c r="E147" s="18"/>
      <c r="F147" s="18"/>
      <c r="G147" s="18"/>
      <c r="H147" s="18"/>
      <c r="K147" s="50"/>
      <c r="L147" s="49"/>
      <c r="M147" s="52"/>
      <c r="N147" s="51"/>
      <c r="O147" s="51"/>
      <c r="P147" s="22"/>
      <c r="Q147" s="22"/>
    </row>
    <row r="148" spans="2:17" ht="15">
      <c r="B148" s="18"/>
      <c r="C148" s="18"/>
      <c r="D148" s="18"/>
      <c r="E148" s="18"/>
      <c r="F148" s="18"/>
      <c r="G148" s="18"/>
      <c r="H148" s="18"/>
      <c r="K148" s="50"/>
      <c r="L148" s="49"/>
      <c r="M148" s="52"/>
      <c r="N148" s="51"/>
      <c r="O148" s="51"/>
      <c r="P148" s="22"/>
      <c r="Q148" s="22"/>
    </row>
    <row r="149" spans="2:17" ht="15">
      <c r="B149" s="18"/>
      <c r="C149" s="18"/>
      <c r="D149" s="18"/>
      <c r="E149" s="18"/>
      <c r="F149" s="18"/>
      <c r="G149" s="18"/>
      <c r="H149" s="18"/>
      <c r="K149" s="50"/>
      <c r="L149" s="49"/>
      <c r="M149" s="52"/>
      <c r="N149" s="51"/>
      <c r="O149" s="51"/>
      <c r="P149" s="22"/>
      <c r="Q149" s="22"/>
    </row>
    <row r="150" spans="2:17" ht="15">
      <c r="B150" s="18"/>
      <c r="C150" s="18"/>
      <c r="D150" s="18"/>
      <c r="E150" s="18"/>
      <c r="F150" s="18"/>
      <c r="G150" s="18"/>
      <c r="H150" s="18"/>
      <c r="K150" s="50"/>
      <c r="L150" s="49"/>
      <c r="M150" s="52"/>
      <c r="N150" s="51"/>
      <c r="O150" s="51"/>
      <c r="P150" s="22"/>
      <c r="Q150" s="22"/>
    </row>
    <row r="151" spans="2:17" ht="15">
      <c r="B151" s="18"/>
      <c r="C151" s="18"/>
      <c r="D151" s="18"/>
      <c r="E151" s="18"/>
      <c r="F151" s="18"/>
      <c r="G151" s="18"/>
      <c r="H151" s="18"/>
      <c r="K151" s="50"/>
      <c r="L151" s="49"/>
      <c r="M151" s="52"/>
      <c r="N151" s="51"/>
      <c r="O151" s="51"/>
      <c r="P151" s="22"/>
      <c r="Q151" s="22"/>
    </row>
    <row r="152" spans="2:17" ht="15">
      <c r="B152" s="18"/>
      <c r="C152" s="18"/>
      <c r="D152" s="18"/>
      <c r="E152" s="18"/>
      <c r="F152" s="18"/>
      <c r="G152" s="18"/>
      <c r="H152" s="18"/>
      <c r="K152" s="50"/>
      <c r="L152" s="49"/>
      <c r="M152" s="52"/>
      <c r="N152" s="51"/>
      <c r="O152" s="51"/>
      <c r="P152" s="22"/>
      <c r="Q152" s="22"/>
    </row>
    <row r="153" spans="2:17" ht="15">
      <c r="B153" s="18"/>
      <c r="C153" s="18"/>
      <c r="D153" s="18"/>
      <c r="E153" s="18"/>
      <c r="F153" s="18"/>
      <c r="G153" s="18"/>
      <c r="H153" s="18"/>
      <c r="K153" s="50"/>
      <c r="L153" s="49"/>
      <c r="M153" s="52"/>
      <c r="N153" s="51"/>
      <c r="O153" s="51"/>
      <c r="P153" s="22"/>
      <c r="Q153" s="22"/>
    </row>
    <row r="154" spans="2:17" ht="15">
      <c r="B154" s="18"/>
      <c r="C154" s="18"/>
      <c r="D154" s="18"/>
      <c r="E154" s="18"/>
      <c r="F154" s="18"/>
      <c r="G154" s="18"/>
      <c r="H154" s="18"/>
      <c r="K154" s="50"/>
      <c r="L154" s="49"/>
      <c r="M154" s="49"/>
      <c r="N154" s="22"/>
      <c r="O154" s="22"/>
      <c r="P154" s="22"/>
      <c r="Q154" s="22"/>
    </row>
    <row r="155" spans="2:17" ht="15">
      <c r="B155" s="18"/>
      <c r="C155" s="18"/>
      <c r="D155" s="18"/>
      <c r="E155" s="18"/>
      <c r="F155" s="18"/>
      <c r="G155" s="18"/>
      <c r="H155" s="18"/>
      <c r="K155" s="50"/>
      <c r="L155" s="49"/>
      <c r="M155" s="49"/>
      <c r="N155" s="22"/>
      <c r="O155" s="22"/>
      <c r="P155" s="22"/>
      <c r="Q155" s="22"/>
    </row>
    <row r="156" spans="2:17" ht="15">
      <c r="B156" s="18"/>
      <c r="C156" s="18"/>
      <c r="D156" s="18"/>
      <c r="E156" s="18"/>
      <c r="F156" s="18"/>
      <c r="G156" s="18"/>
      <c r="H156" s="18"/>
      <c r="K156" s="50"/>
      <c r="L156" s="49"/>
      <c r="M156" s="49"/>
      <c r="N156" s="22"/>
      <c r="O156" s="22"/>
      <c r="P156" s="22"/>
      <c r="Q156" s="22"/>
    </row>
    <row r="157" spans="2:17" ht="15">
      <c r="B157" s="18"/>
      <c r="C157" s="18"/>
      <c r="D157" s="18"/>
      <c r="E157" s="18"/>
      <c r="F157" s="18"/>
      <c r="G157" s="18"/>
      <c r="H157" s="18"/>
      <c r="K157" s="50"/>
      <c r="L157" s="49"/>
      <c r="M157" s="49"/>
      <c r="N157" s="22"/>
      <c r="O157" s="22"/>
      <c r="P157" s="22"/>
      <c r="Q157" s="22"/>
    </row>
    <row r="158" spans="2:17" ht="15">
      <c r="B158" s="18"/>
      <c r="C158" s="18"/>
      <c r="D158" s="18"/>
      <c r="E158" s="18"/>
      <c r="F158" s="18"/>
      <c r="G158" s="18"/>
      <c r="H158" s="18"/>
      <c r="K158" s="50"/>
      <c r="L158" s="49"/>
      <c r="M158" s="49"/>
      <c r="N158" s="22"/>
      <c r="O158" s="22"/>
      <c r="P158" s="22"/>
      <c r="Q158" s="22"/>
    </row>
    <row r="159" spans="2:13" ht="15">
      <c r="B159" s="18"/>
      <c r="C159" s="18"/>
      <c r="D159" s="18"/>
      <c r="E159" s="18"/>
      <c r="F159" s="18"/>
      <c r="G159" s="18"/>
      <c r="H159" s="18"/>
      <c r="K159" s="50"/>
      <c r="L159" s="49"/>
      <c r="M159" s="49"/>
    </row>
    <row r="160" spans="11:13" ht="15">
      <c r="K160" s="50"/>
      <c r="L160" s="49"/>
      <c r="M160" s="49"/>
    </row>
    <row r="161" spans="11:13" ht="15">
      <c r="K161" s="50"/>
      <c r="L161" s="49"/>
      <c r="M161" s="49"/>
    </row>
    <row r="162" spans="11:13" ht="15">
      <c r="K162" s="50"/>
      <c r="L162" s="49"/>
      <c r="M162" s="49"/>
    </row>
    <row r="163" spans="11:13" ht="15">
      <c r="K163" s="50"/>
      <c r="L163" s="49"/>
      <c r="M163" s="49"/>
    </row>
    <row r="164" spans="11:13" ht="15">
      <c r="K164" s="50"/>
      <c r="L164" s="49"/>
      <c r="M164" s="49"/>
    </row>
    <row r="165" spans="11:13" ht="15">
      <c r="K165" s="50"/>
      <c r="L165" s="49"/>
      <c r="M165" s="49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1"/>
  <dimension ref="A1:EZ156"/>
  <sheetViews>
    <sheetView zoomScalePageLayoutView="0" workbookViewId="0" topLeftCell="K1">
      <selection activeCell="B138" sqref="B138:F152"/>
    </sheetView>
  </sheetViews>
  <sheetFormatPr defaultColWidth="9.33203125" defaultRowHeight="11.25"/>
  <cols>
    <col min="1" max="1" width="6.16015625" style="3" customWidth="1"/>
    <col min="2" max="2" width="9.33203125" style="4" customWidth="1"/>
    <col min="3" max="3" width="8.83203125" style="4" customWidth="1"/>
    <col min="4" max="6" width="8.83203125" style="3" customWidth="1"/>
    <col min="7" max="7" width="8.83203125" style="4" customWidth="1"/>
    <col min="8" max="8" width="8.83203125" style="3" customWidth="1"/>
    <col min="9" max="9" width="6.83203125" style="3" customWidth="1"/>
    <col min="10" max="10" width="9.33203125" style="2" customWidth="1"/>
    <col min="11" max="11" width="6.16015625" style="3" customWidth="1"/>
    <col min="12" max="12" width="8.83203125" style="4" customWidth="1"/>
    <col min="13" max="14" width="6.83203125" style="4" customWidth="1"/>
    <col min="15" max="15" width="8.83203125" style="4" customWidth="1"/>
    <col min="16" max="17" width="6.83203125" style="4" customWidth="1"/>
    <col min="18" max="18" width="8.83203125" style="3" customWidth="1"/>
    <col min="19" max="20" width="6.83203125" style="4" customWidth="1"/>
    <col min="21" max="21" width="8.83203125" style="3" customWidth="1"/>
    <col min="22" max="23" width="6.83203125" style="4" customWidth="1"/>
    <col min="24" max="24" width="8.83203125" style="3" customWidth="1"/>
    <col min="25" max="26" width="6.83203125" style="4" customWidth="1"/>
    <col min="27" max="27" width="8.83203125" style="4" customWidth="1"/>
    <col min="28" max="29" width="6.83203125" style="4" customWidth="1"/>
    <col min="30" max="30" width="8.83203125" style="3" customWidth="1"/>
    <col min="31" max="32" width="6.83203125" style="4" customWidth="1"/>
    <col min="33" max="16384" width="9.33203125" style="2" customWidth="1"/>
  </cols>
  <sheetData>
    <row r="1" spans="1:32" ht="11.25">
      <c r="A1" s="2"/>
      <c r="B1" s="2"/>
      <c r="C1" s="2"/>
      <c r="D1" s="2"/>
      <c r="E1" s="2"/>
      <c r="F1" s="2"/>
      <c r="G1" s="2"/>
      <c r="H1" s="2"/>
      <c r="I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1.25">
      <c r="A2" s="2"/>
      <c r="B2" s="1" t="s">
        <v>22</v>
      </c>
      <c r="C2" s="2"/>
      <c r="D2" s="2"/>
      <c r="E2" s="2"/>
      <c r="F2" s="2"/>
      <c r="G2" s="2"/>
      <c r="H2" s="2"/>
      <c r="I2" s="2"/>
      <c r="K2" s="2"/>
      <c r="L2" s="1" t="s">
        <v>23</v>
      </c>
      <c r="M2" s="1"/>
      <c r="N2" s="1"/>
      <c r="O2" s="2"/>
      <c r="P2" s="1"/>
      <c r="Q2" s="1"/>
      <c r="R2" s="2"/>
      <c r="S2" s="1"/>
      <c r="T2" s="1"/>
      <c r="U2" s="2"/>
      <c r="V2" s="1"/>
      <c r="W2" s="1"/>
      <c r="X2" s="2"/>
      <c r="Y2" s="1"/>
      <c r="Z2" s="1"/>
      <c r="AA2" s="2"/>
      <c r="AB2" s="1"/>
      <c r="AC2" s="1"/>
      <c r="AD2" s="2"/>
      <c r="AE2" s="1"/>
      <c r="AF2" s="1"/>
    </row>
    <row r="3" spans="1:32" ht="11.25">
      <c r="A3" s="2"/>
      <c r="B3" s="2"/>
      <c r="C3" s="2"/>
      <c r="D3" s="2"/>
      <c r="E3" s="2"/>
      <c r="F3" s="2"/>
      <c r="G3" s="2"/>
      <c r="H3" s="2"/>
      <c r="I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1.25">
      <c r="A4" s="8"/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/>
      <c r="K4" s="8"/>
      <c r="L4" s="8" t="s">
        <v>0</v>
      </c>
      <c r="M4" s="8" t="s">
        <v>19</v>
      </c>
      <c r="N4" s="8" t="s">
        <v>20</v>
      </c>
      <c r="O4" s="8" t="s">
        <v>1</v>
      </c>
      <c r="P4" s="8" t="s">
        <v>19</v>
      </c>
      <c r="Q4" s="8" t="s">
        <v>20</v>
      </c>
      <c r="R4" s="8" t="s">
        <v>2</v>
      </c>
      <c r="S4" s="8" t="s">
        <v>19</v>
      </c>
      <c r="T4" s="8" t="s">
        <v>20</v>
      </c>
      <c r="U4" s="8" t="s">
        <v>3</v>
      </c>
      <c r="V4" s="8" t="s">
        <v>19</v>
      </c>
      <c r="W4" s="8" t="s">
        <v>20</v>
      </c>
      <c r="X4" s="8" t="s">
        <v>4</v>
      </c>
      <c r="Y4" s="8" t="s">
        <v>19</v>
      </c>
      <c r="Z4" s="8" t="s">
        <v>20</v>
      </c>
      <c r="AA4" s="8" t="s">
        <v>5</v>
      </c>
      <c r="AB4" s="8" t="s">
        <v>19</v>
      </c>
      <c r="AC4" s="8" t="s">
        <v>20</v>
      </c>
      <c r="AD4" s="8" t="s">
        <v>6</v>
      </c>
      <c r="AE4" s="8" t="s">
        <v>19</v>
      </c>
      <c r="AF4" s="8" t="s">
        <v>20</v>
      </c>
    </row>
    <row r="5" spans="1:156" s="1" customFormat="1" ht="12.75">
      <c r="A5" s="10" t="s">
        <v>26</v>
      </c>
      <c r="B5" s="11">
        <v>824.9054124737626</v>
      </c>
      <c r="C5" s="11">
        <v>592.093501404581</v>
      </c>
      <c r="D5" s="11">
        <v>578.60550121589</v>
      </c>
      <c r="E5" s="11">
        <v>673.8747489638573</v>
      </c>
      <c r="F5" s="11">
        <v>824.1774034023188</v>
      </c>
      <c r="G5" s="11">
        <v>962.6024576206263</v>
      </c>
      <c r="H5" s="11">
        <v>722.2928238936242</v>
      </c>
      <c r="I5" s="17"/>
      <c r="K5" s="7" t="s">
        <v>26</v>
      </c>
      <c r="L5" s="4">
        <f>+(B5*DEFLATOR!B6)</f>
        <v>1627.7714771065134</v>
      </c>
      <c r="M5" s="9"/>
      <c r="N5" s="9"/>
      <c r="O5" s="4">
        <f>+(C5*DEFLATOR!C6)</f>
        <v>1210.7797426085958</v>
      </c>
      <c r="P5" s="9"/>
      <c r="Q5" s="9"/>
      <c r="R5" s="4">
        <f>+(D5*DEFLATOR!D6)</f>
        <v>1170.7592001922587</v>
      </c>
      <c r="S5" s="9"/>
      <c r="T5" s="9"/>
      <c r="U5" s="4">
        <f>+(E5*DEFLATOR!E6)</f>
        <v>1401.6774601259015</v>
      </c>
      <c r="V5" s="9"/>
      <c r="W5" s="9"/>
      <c r="X5" s="4">
        <f>+(F5*DEFLATOR!F6)</f>
        <v>1667.786077515757</v>
      </c>
      <c r="Y5" s="9"/>
      <c r="Z5" s="9"/>
      <c r="AA5" s="4">
        <f>+(G5*DEFLATOR!G6)</f>
        <v>1831.1301715884435</v>
      </c>
      <c r="AB5" s="9"/>
      <c r="AC5" s="9"/>
      <c r="AD5" s="4">
        <f>+(H5*DEFLATOR!H6)</f>
        <v>1391.5795243827217</v>
      </c>
      <c r="AE5" s="9"/>
      <c r="AF5" s="9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</row>
    <row r="6" spans="1:156" s="1" customFormat="1" ht="12.75">
      <c r="A6" s="10" t="s">
        <v>12</v>
      </c>
      <c r="B6" s="11">
        <v>832.0639408251969</v>
      </c>
      <c r="C6" s="11">
        <v>602.3492101144213</v>
      </c>
      <c r="D6" s="11">
        <v>619.9449589303346</v>
      </c>
      <c r="E6" s="11">
        <v>681.7897803393851</v>
      </c>
      <c r="F6" s="11">
        <v>815.7727860106997</v>
      </c>
      <c r="G6" s="11">
        <v>958.3729420770071</v>
      </c>
      <c r="H6" s="11">
        <v>800.8136030653659</v>
      </c>
      <c r="I6" s="17"/>
      <c r="K6" s="7" t="s">
        <v>12</v>
      </c>
      <c r="L6" s="4">
        <f>+(B6*DEFLATOR!B7)</f>
        <v>1631.421722784352</v>
      </c>
      <c r="M6" s="9">
        <f aca="true" t="shared" si="0" ref="M6:M68">+((L6/L5)-1)*100</f>
        <v>0.2242480427490312</v>
      </c>
      <c r="N6" s="9"/>
      <c r="O6" s="4">
        <f>+(C6*DEFLATOR!C7)</f>
        <v>1220.8858910121057</v>
      </c>
      <c r="P6" s="9">
        <f aca="true" t="shared" si="1" ref="P6:P68">+((O6/O5)-1)*100</f>
        <v>0.8346809950533496</v>
      </c>
      <c r="Q6" s="9"/>
      <c r="R6" s="4">
        <f>+(D6*DEFLATOR!D7)</f>
        <v>1245.3152881335552</v>
      </c>
      <c r="S6" s="9">
        <f aca="true" t="shared" si="2" ref="S6:S68">+((R6/R5)-1)*100</f>
        <v>6.368182964443347</v>
      </c>
      <c r="T6" s="9"/>
      <c r="U6" s="4">
        <f>+(E6*DEFLATOR!E7)</f>
        <v>1405.0737507171596</v>
      </c>
      <c r="V6" s="9">
        <f aca="true" t="shared" si="3" ref="V6:V68">+((U6/U5)-1)*100</f>
        <v>0.2423018624379658</v>
      </c>
      <c r="W6" s="9"/>
      <c r="X6" s="4">
        <f>+(F6*DEFLATOR!F7)</f>
        <v>1645.8411672369707</v>
      </c>
      <c r="Y6" s="9">
        <f aca="true" t="shared" si="4" ref="Y6:Y68">+((X6/X5)-1)*100</f>
        <v>-1.3158108569579996</v>
      </c>
      <c r="Z6" s="9"/>
      <c r="AA6" s="4">
        <f>+(G6*DEFLATOR!G7)</f>
        <v>1810.7712448567559</v>
      </c>
      <c r="AB6" s="9">
        <f aca="true" t="shared" si="5" ref="AB6:AB68">+((AA6/AA5)-1)*100</f>
        <v>-1.1118230176955124</v>
      </c>
      <c r="AC6" s="9"/>
      <c r="AD6" s="4">
        <f>+(H6*DEFLATOR!H7)</f>
        <v>1530.1584479877827</v>
      </c>
      <c r="AE6" s="9">
        <f aca="true" t="shared" si="6" ref="AE6:AE68">+((AD6/AD5)-1)*100</f>
        <v>9.958390532264549</v>
      </c>
      <c r="AF6" s="9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</row>
    <row r="7" spans="1:156" s="1" customFormat="1" ht="12.75">
      <c r="A7" s="10" t="s">
        <v>13</v>
      </c>
      <c r="B7" s="11">
        <v>854.3851720625657</v>
      </c>
      <c r="C7" s="11">
        <v>603.3542366803302</v>
      </c>
      <c r="D7" s="11">
        <v>615.0153391955662</v>
      </c>
      <c r="E7" s="11">
        <v>683.2839702987902</v>
      </c>
      <c r="F7" s="11">
        <v>859.0859672633462</v>
      </c>
      <c r="G7" s="11">
        <v>988.1056363519352</v>
      </c>
      <c r="H7" s="11">
        <v>792.2388744802043</v>
      </c>
      <c r="I7" s="17"/>
      <c r="K7" s="7" t="s">
        <v>13</v>
      </c>
      <c r="L7" s="4">
        <f>+(B7*DEFLATOR!B8)</f>
        <v>1673.5543962975153</v>
      </c>
      <c r="M7" s="9">
        <f t="shared" si="0"/>
        <v>2.5825740165611677</v>
      </c>
      <c r="N7" s="9"/>
      <c r="O7" s="4">
        <f>+(C7*DEFLATOR!C8)</f>
        <v>1226.7258031142467</v>
      </c>
      <c r="P7" s="9">
        <f t="shared" si="1"/>
        <v>0.4783339823265287</v>
      </c>
      <c r="Q7" s="9"/>
      <c r="R7" s="4">
        <f>+(D7*DEFLATOR!D8)</f>
        <v>1232.9470136900422</v>
      </c>
      <c r="S7" s="9">
        <f t="shared" si="2"/>
        <v>-0.9931841808551334</v>
      </c>
      <c r="T7" s="9"/>
      <c r="U7" s="4">
        <f>+(E7*DEFLATOR!E8)</f>
        <v>1403.3815707133774</v>
      </c>
      <c r="V7" s="9">
        <f t="shared" si="3"/>
        <v>-0.12043353616978392</v>
      </c>
      <c r="W7" s="9"/>
      <c r="X7" s="4">
        <f>+(F7*DEFLATOR!F8)</f>
        <v>1738.616259960157</v>
      </c>
      <c r="Y7" s="9">
        <f t="shared" si="4"/>
        <v>5.636940828192838</v>
      </c>
      <c r="Z7" s="9"/>
      <c r="AA7" s="4">
        <f>+(G7*DEFLATOR!G8)</f>
        <v>1862.6647327023254</v>
      </c>
      <c r="AB7" s="9">
        <f t="shared" si="5"/>
        <v>2.865822394350803</v>
      </c>
      <c r="AC7" s="9"/>
      <c r="AD7" s="4">
        <f>+(H7*DEFLATOR!H8)</f>
        <v>1503.6994576897055</v>
      </c>
      <c r="AE7" s="9">
        <f t="shared" si="6"/>
        <v>-1.72916669727059</v>
      </c>
      <c r="AF7" s="9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</row>
    <row r="8" spans="1:156" s="1" customFormat="1" ht="12.75">
      <c r="A8" s="10" t="s">
        <v>14</v>
      </c>
      <c r="B8" s="11">
        <v>851.6258262257104</v>
      </c>
      <c r="C8" s="11">
        <v>624.555903800456</v>
      </c>
      <c r="D8" s="11">
        <v>618.7767038796616</v>
      </c>
      <c r="E8" s="11">
        <v>709.336692505271</v>
      </c>
      <c r="F8" s="11">
        <v>843.3761725871987</v>
      </c>
      <c r="G8" s="11">
        <v>972.2984541639333</v>
      </c>
      <c r="H8" s="11">
        <v>834.3342197668161</v>
      </c>
      <c r="I8" s="17"/>
      <c r="K8" s="7" t="s">
        <v>14</v>
      </c>
      <c r="L8" s="4">
        <f>+(B8*DEFLATOR!B9)</f>
        <v>1657.167305637767</v>
      </c>
      <c r="M8" s="9">
        <f t="shared" si="0"/>
        <v>-0.9791788480853825</v>
      </c>
      <c r="N8" s="9"/>
      <c r="O8" s="4">
        <f>+(C8*DEFLATOR!C9)</f>
        <v>1262.3844712810233</v>
      </c>
      <c r="P8" s="9">
        <f t="shared" si="1"/>
        <v>2.9068165091376663</v>
      </c>
      <c r="Q8" s="9"/>
      <c r="R8" s="4">
        <f>+(D8*DEFLATOR!D9)</f>
        <v>1226.9906815401705</v>
      </c>
      <c r="S8" s="9">
        <f t="shared" si="2"/>
        <v>-0.48309717155202714</v>
      </c>
      <c r="T8" s="9"/>
      <c r="U8" s="4">
        <f>+(E8*DEFLATOR!E9)</f>
        <v>1451.375443904155</v>
      </c>
      <c r="V8" s="9">
        <f t="shared" si="3"/>
        <v>3.4198734109341933</v>
      </c>
      <c r="W8" s="9"/>
      <c r="X8" s="4">
        <f>+(F8*DEFLATOR!F9)</f>
        <v>1687.584351014097</v>
      </c>
      <c r="Y8" s="9">
        <f t="shared" si="4"/>
        <v>-2.9352025585697494</v>
      </c>
      <c r="Z8" s="9"/>
      <c r="AA8" s="4">
        <f>+(G8*DEFLATOR!G9)</f>
        <v>1824.6558733343638</v>
      </c>
      <c r="AB8" s="9">
        <f t="shared" si="5"/>
        <v>-2.040563645225568</v>
      </c>
      <c r="AC8" s="9"/>
      <c r="AD8" s="4">
        <f>+(H8*DEFLATOR!H9)</f>
        <v>1579.018866299352</v>
      </c>
      <c r="AE8" s="9">
        <f t="shared" si="6"/>
        <v>5.008940332090561</v>
      </c>
      <c r="AF8" s="9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</row>
    <row r="9" spans="1:156" s="1" customFormat="1" ht="12.75">
      <c r="A9" s="10" t="s">
        <v>15</v>
      </c>
      <c r="B9" s="11">
        <v>879.433434768304</v>
      </c>
      <c r="C9" s="11">
        <v>653.5545747358059</v>
      </c>
      <c r="D9" s="11">
        <v>636.0843773745037</v>
      </c>
      <c r="E9" s="11">
        <v>675.3846448471371</v>
      </c>
      <c r="F9" s="11">
        <v>883.5587248053995</v>
      </c>
      <c r="G9" s="11">
        <v>1018.2928275940143</v>
      </c>
      <c r="H9" s="11">
        <v>824.51886499871</v>
      </c>
      <c r="I9" s="17"/>
      <c r="K9" s="7" t="s">
        <v>15</v>
      </c>
      <c r="L9" s="4">
        <f>+(B9*DEFLATOR!B10)</f>
        <v>1691.5819342273794</v>
      </c>
      <c r="M9" s="9">
        <f t="shared" si="0"/>
        <v>2.076714190084017</v>
      </c>
      <c r="N9" s="9"/>
      <c r="O9" s="4">
        <f>+(C9*DEFLATOR!C10)</f>
        <v>1309.7343589222357</v>
      </c>
      <c r="P9" s="9">
        <f t="shared" si="1"/>
        <v>3.7508293803046877</v>
      </c>
      <c r="Q9" s="9"/>
      <c r="R9" s="4">
        <f>+(D9*DEFLATOR!D10)</f>
        <v>1247.710535887447</v>
      </c>
      <c r="S9" s="9">
        <f t="shared" si="2"/>
        <v>1.688672510639444</v>
      </c>
      <c r="T9" s="9"/>
      <c r="U9" s="4">
        <f>+(E9*DEFLATOR!E10)</f>
        <v>1371.3467111431867</v>
      </c>
      <c r="V9" s="9">
        <f t="shared" si="3"/>
        <v>-5.513992475006568</v>
      </c>
      <c r="W9" s="9"/>
      <c r="X9" s="4">
        <f>+(F9*DEFLATOR!F10)</f>
        <v>1751.524763487843</v>
      </c>
      <c r="Y9" s="9">
        <f t="shared" si="4"/>
        <v>3.78887209017571</v>
      </c>
      <c r="Z9" s="9"/>
      <c r="AA9" s="4">
        <f>+(G9*DEFLATOR!G10)</f>
        <v>1883.6577967626504</v>
      </c>
      <c r="AB9" s="9">
        <f t="shared" si="5"/>
        <v>3.2335918400036023</v>
      </c>
      <c r="AC9" s="9"/>
      <c r="AD9" s="4">
        <f>+(H9*DEFLATOR!H10)</f>
        <v>1540.7215846007628</v>
      </c>
      <c r="AE9" s="9">
        <f t="shared" si="6"/>
        <v>-2.425384681333431</v>
      </c>
      <c r="AF9" s="9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</row>
    <row r="10" spans="1:156" s="1" customFormat="1" ht="12.75">
      <c r="A10" s="10" t="s">
        <v>16</v>
      </c>
      <c r="B10" s="11">
        <v>872.9807381008399</v>
      </c>
      <c r="C10" s="11">
        <v>629.4302799845406</v>
      </c>
      <c r="D10" s="11">
        <v>621.1666109957187</v>
      </c>
      <c r="E10" s="11">
        <v>694.8342256438805</v>
      </c>
      <c r="F10" s="11">
        <v>901.9710133056797</v>
      </c>
      <c r="G10" s="11">
        <v>995.7526184306635</v>
      </c>
      <c r="H10" s="11">
        <v>809.0542100771589</v>
      </c>
      <c r="I10" s="17"/>
      <c r="K10" s="7" t="s">
        <v>16</v>
      </c>
      <c r="L10" s="4">
        <f>+(B10*DEFLATOR!B11)</f>
        <v>1665.7501316105415</v>
      </c>
      <c r="M10" s="9">
        <f t="shared" si="0"/>
        <v>-1.5270795989339114</v>
      </c>
      <c r="N10" s="9"/>
      <c r="O10" s="4">
        <f>+(C10*DEFLATOR!C11)</f>
        <v>1248.6526099093853</v>
      </c>
      <c r="P10" s="9">
        <f t="shared" si="1"/>
        <v>-4.663674629648861</v>
      </c>
      <c r="Q10" s="9"/>
      <c r="R10" s="4">
        <f>+(D10*DEFLATOR!D11)</f>
        <v>1206.7432003687306</v>
      </c>
      <c r="S10" s="9">
        <f t="shared" si="2"/>
        <v>-3.2834006238135816</v>
      </c>
      <c r="T10" s="9"/>
      <c r="U10" s="4">
        <f>+(E10*DEFLATOR!E11)</f>
        <v>1399.2248902757226</v>
      </c>
      <c r="V10" s="9">
        <f t="shared" si="3"/>
        <v>2.032905238770444</v>
      </c>
      <c r="W10" s="9"/>
      <c r="X10" s="4">
        <f>+(F10*DEFLATOR!F11)</f>
        <v>1774.537919696799</v>
      </c>
      <c r="Y10" s="9">
        <f t="shared" si="4"/>
        <v>1.3138927115783128</v>
      </c>
      <c r="Z10" s="9"/>
      <c r="AA10" s="4">
        <f>+(G10*DEFLATOR!G11)</f>
        <v>1827.1624652808273</v>
      </c>
      <c r="AB10" s="9">
        <f t="shared" si="5"/>
        <v>-2.9992354014045874</v>
      </c>
      <c r="AC10" s="9"/>
      <c r="AD10" s="4">
        <f>+(H10*DEFLATOR!H11)</f>
        <v>1503.5543009783673</v>
      </c>
      <c r="AE10" s="9">
        <f t="shared" si="6"/>
        <v>-2.412329650851641</v>
      </c>
      <c r="AF10" s="9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</row>
    <row r="11" spans="1:156" s="1" customFormat="1" ht="12.75">
      <c r="A11" s="10" t="s">
        <v>17</v>
      </c>
      <c r="B11" s="11">
        <v>859.0197574382321</v>
      </c>
      <c r="C11" s="11">
        <v>596.861412125602</v>
      </c>
      <c r="D11" s="11">
        <v>628.6089611307436</v>
      </c>
      <c r="E11" s="11">
        <v>706.0987368709837</v>
      </c>
      <c r="F11" s="11">
        <v>860.520893836149</v>
      </c>
      <c r="G11" s="11">
        <v>990.5137765094281</v>
      </c>
      <c r="H11" s="11">
        <v>805.7970659084177</v>
      </c>
      <c r="I11" s="17"/>
      <c r="K11" s="7" t="s">
        <v>17</v>
      </c>
      <c r="L11" s="4">
        <f>+(B11*DEFLATOR!B12)</f>
        <v>1627.3242292096386</v>
      </c>
      <c r="M11" s="9">
        <f t="shared" si="0"/>
        <v>-2.306822714385781</v>
      </c>
      <c r="N11" s="9"/>
      <c r="O11" s="4">
        <f>+(C11*DEFLATOR!C12)</f>
        <v>1174.7624450019773</v>
      </c>
      <c r="P11" s="9">
        <f t="shared" si="1"/>
        <v>-5.91759183627304</v>
      </c>
      <c r="Q11" s="9"/>
      <c r="R11" s="4">
        <f>+(D11*DEFLATOR!D12)</f>
        <v>1207.3173384333259</v>
      </c>
      <c r="S11" s="9">
        <f t="shared" si="2"/>
        <v>0.04757748495451963</v>
      </c>
      <c r="T11" s="9"/>
      <c r="U11" s="4">
        <f>+(E11*DEFLATOR!E12)</f>
        <v>1410.2041453696947</v>
      </c>
      <c r="V11" s="9">
        <f t="shared" si="3"/>
        <v>0.7846669374076631</v>
      </c>
      <c r="W11" s="9"/>
      <c r="X11" s="4">
        <f>+(F11*DEFLATOR!F12)</f>
        <v>1678.8863029012489</v>
      </c>
      <c r="Y11" s="9">
        <f t="shared" si="4"/>
        <v>-5.390226702616385</v>
      </c>
      <c r="Z11" s="9"/>
      <c r="AA11" s="4">
        <f>+(G11*DEFLATOR!G12)</f>
        <v>1808.506885261822</v>
      </c>
      <c r="AB11" s="9">
        <f t="shared" si="5"/>
        <v>-1.021013750747013</v>
      </c>
      <c r="AC11" s="9"/>
      <c r="AD11" s="4">
        <f>+(H11*DEFLATOR!H12)</f>
        <v>1484.143897147152</v>
      </c>
      <c r="AE11" s="9">
        <f t="shared" si="6"/>
        <v>-1.2909679296973064</v>
      </c>
      <c r="AF11" s="9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</row>
    <row r="12" spans="1:156" s="1" customFormat="1" ht="12.75">
      <c r="A12" s="10" t="s">
        <v>7</v>
      </c>
      <c r="B12" s="11">
        <v>876.7880558311026</v>
      </c>
      <c r="C12" s="11">
        <v>597.8335429645111</v>
      </c>
      <c r="D12" s="11">
        <v>629.1971698153739</v>
      </c>
      <c r="E12" s="11">
        <v>753.4077258772659</v>
      </c>
      <c r="F12" s="11">
        <v>892.7086706124632</v>
      </c>
      <c r="G12" s="11">
        <v>999.2668265779178</v>
      </c>
      <c r="H12" s="11">
        <v>817.9336561293203</v>
      </c>
      <c r="I12" s="17"/>
      <c r="K12" s="7" t="s">
        <v>7</v>
      </c>
      <c r="L12" s="4">
        <f>+(B12*DEFLATOR!B13)</f>
        <v>1635.915420055865</v>
      </c>
      <c r="M12" s="9">
        <f t="shared" si="0"/>
        <v>0.5279335667729201</v>
      </c>
      <c r="N12" s="9"/>
      <c r="O12" s="4">
        <f>+(C12*DEFLATOR!C13)</f>
        <v>1155.416167704608</v>
      </c>
      <c r="P12" s="9">
        <f t="shared" si="1"/>
        <v>-1.6468246307734913</v>
      </c>
      <c r="Q12" s="9"/>
      <c r="R12" s="4">
        <f>+(D12*DEFLATOR!D13)</f>
        <v>1195.0623638210309</v>
      </c>
      <c r="S12" s="9">
        <f t="shared" si="2"/>
        <v>-1.0150582802196495</v>
      </c>
      <c r="T12" s="9"/>
      <c r="U12" s="4">
        <f>+(E12*DEFLATOR!E13)</f>
        <v>1478.9547565623513</v>
      </c>
      <c r="V12" s="9">
        <f t="shared" si="3"/>
        <v>4.875224017628543</v>
      </c>
      <c r="W12" s="9"/>
      <c r="X12" s="4">
        <f>+(F12*DEFLATOR!F13)</f>
        <v>1712.4029406170046</v>
      </c>
      <c r="Y12" s="9">
        <f t="shared" si="4"/>
        <v>1.996361377053124</v>
      </c>
      <c r="Z12" s="9"/>
      <c r="AA12" s="4">
        <f>+(G12*DEFLATOR!G13)</f>
        <v>1800.0083279291425</v>
      </c>
      <c r="AB12" s="9">
        <f t="shared" si="5"/>
        <v>-0.46992120416776695</v>
      </c>
      <c r="AC12" s="9"/>
      <c r="AD12" s="4">
        <f>+(H12*DEFLATOR!H13)</f>
        <v>1481.8979673302358</v>
      </c>
      <c r="AE12" s="9">
        <f t="shared" si="6"/>
        <v>-0.15132830591652047</v>
      </c>
      <c r="AF12" s="9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</row>
    <row r="13" spans="1:156" s="1" customFormat="1" ht="12.75">
      <c r="A13" s="10" t="s">
        <v>8</v>
      </c>
      <c r="B13" s="11">
        <v>886.5067919901627</v>
      </c>
      <c r="C13" s="11">
        <v>600.985454115502</v>
      </c>
      <c r="D13" s="11">
        <v>661.930473384481</v>
      </c>
      <c r="E13" s="11">
        <v>722.246469054732</v>
      </c>
      <c r="F13" s="11">
        <v>899.6077159479781</v>
      </c>
      <c r="G13" s="11">
        <v>1014.5941231577489</v>
      </c>
      <c r="H13" s="11">
        <v>837.6036229288499</v>
      </c>
      <c r="I13" s="17"/>
      <c r="K13" s="7" t="s">
        <v>8</v>
      </c>
      <c r="L13" s="4">
        <f>+(B13*DEFLATOR!B14)</f>
        <v>1601.2678126630872</v>
      </c>
      <c r="M13" s="9">
        <f t="shared" si="0"/>
        <v>-2.1179339083187254</v>
      </c>
      <c r="N13" s="9"/>
      <c r="O13" s="4">
        <f>+(C13*DEFLATOR!C14)</f>
        <v>1124.9470007074563</v>
      </c>
      <c r="P13" s="9">
        <f t="shared" si="1"/>
        <v>-2.6370729308455854</v>
      </c>
      <c r="Q13" s="9"/>
      <c r="R13" s="4">
        <f>+(D13*DEFLATOR!D14)</f>
        <v>1217.7781802419736</v>
      </c>
      <c r="S13" s="9">
        <f t="shared" si="2"/>
        <v>1.9008059419018286</v>
      </c>
      <c r="T13" s="9"/>
      <c r="U13" s="4">
        <f>+(E13*DEFLATOR!E14)</f>
        <v>1378.3633801821911</v>
      </c>
      <c r="V13" s="9">
        <f t="shared" si="3"/>
        <v>-6.801518162325159</v>
      </c>
      <c r="W13" s="9"/>
      <c r="X13" s="4">
        <f>+(F13*DEFLATOR!F14)</f>
        <v>1660.5434567329503</v>
      </c>
      <c r="Y13" s="9">
        <f t="shared" si="4"/>
        <v>-3.0284626739410125</v>
      </c>
      <c r="Z13" s="9"/>
      <c r="AA13" s="4">
        <f>+(G13*DEFLATOR!G14)</f>
        <v>1772.837163616296</v>
      </c>
      <c r="AB13" s="9">
        <f t="shared" si="5"/>
        <v>-1.5095021445876378</v>
      </c>
      <c r="AC13" s="9"/>
      <c r="AD13" s="4">
        <f>+(H13*DEFLATOR!H14)</f>
        <v>1472.6202716950845</v>
      </c>
      <c r="AE13" s="9">
        <f t="shared" si="6"/>
        <v>-0.6260684500341007</v>
      </c>
      <c r="AF13" s="9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</row>
    <row r="14" spans="1:156" s="1" customFormat="1" ht="12.75">
      <c r="A14" s="10" t="s">
        <v>9</v>
      </c>
      <c r="B14" s="11">
        <v>897.0919934176297</v>
      </c>
      <c r="C14" s="11">
        <v>620.4177117760044</v>
      </c>
      <c r="D14" s="11">
        <v>693.4396723393376</v>
      </c>
      <c r="E14" s="11">
        <v>709.0533111250043</v>
      </c>
      <c r="F14" s="11">
        <v>872.0046326709893</v>
      </c>
      <c r="G14" s="11">
        <v>1057.4876670276888</v>
      </c>
      <c r="H14" s="11">
        <v>807.2714836787387</v>
      </c>
      <c r="I14" s="17"/>
      <c r="K14" s="7" t="s">
        <v>9</v>
      </c>
      <c r="L14" s="4">
        <f>+(B14*DEFLATOR!B15)</f>
        <v>1578.1911717798757</v>
      </c>
      <c r="M14" s="9">
        <f t="shared" si="0"/>
        <v>-1.4411481140579774</v>
      </c>
      <c r="N14" s="9"/>
      <c r="O14" s="4">
        <f>+(C14*DEFLATOR!C15)</f>
        <v>1114.939540872907</v>
      </c>
      <c r="P14" s="9">
        <f t="shared" si="1"/>
        <v>-0.889593894490659</v>
      </c>
      <c r="Q14" s="9"/>
      <c r="R14" s="4">
        <f>+(D14*DEFLATOR!D15)</f>
        <v>1240.5161695583388</v>
      </c>
      <c r="S14" s="9">
        <f t="shared" si="2"/>
        <v>1.8671700384586654</v>
      </c>
      <c r="T14" s="9"/>
      <c r="U14" s="4">
        <f>+(E14*DEFLATOR!E15)</f>
        <v>1322.7615270027945</v>
      </c>
      <c r="V14" s="9">
        <f t="shared" si="3"/>
        <v>-4.033903829630702</v>
      </c>
      <c r="W14" s="9"/>
      <c r="X14" s="4">
        <f>+(F14*DEFLATOR!F15)</f>
        <v>1562.5591953139156</v>
      </c>
      <c r="Y14" s="9">
        <f t="shared" si="4"/>
        <v>-5.900734546978659</v>
      </c>
      <c r="Z14" s="9"/>
      <c r="AA14" s="4">
        <f>+(G14*DEFLATOR!G15)</f>
        <v>1806.4196019212538</v>
      </c>
      <c r="AB14" s="9">
        <f t="shared" si="5"/>
        <v>1.894276529969341</v>
      </c>
      <c r="AC14" s="9"/>
      <c r="AD14" s="4">
        <f>+(H14*DEFLATOR!H15)</f>
        <v>1385.215962433669</v>
      </c>
      <c r="AE14" s="9">
        <f t="shared" si="6"/>
        <v>-5.9352917341554345</v>
      </c>
      <c r="AF14" s="9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</row>
    <row r="15" spans="1:156" s="1" customFormat="1" ht="12.75">
      <c r="A15" s="10" t="s">
        <v>18</v>
      </c>
      <c r="B15" s="11">
        <v>879.5123399157059</v>
      </c>
      <c r="C15" s="11">
        <v>598.2073317660412</v>
      </c>
      <c r="D15" s="11">
        <v>742.4940908236332</v>
      </c>
      <c r="E15" s="11">
        <v>733.6366527307484</v>
      </c>
      <c r="F15" s="11">
        <v>805.202621908113</v>
      </c>
      <c r="G15" s="11">
        <v>1052.3523341758641</v>
      </c>
      <c r="H15" s="11">
        <v>783.1975405943319</v>
      </c>
      <c r="I15" s="17"/>
      <c r="K15" s="7" t="s">
        <v>18</v>
      </c>
      <c r="L15" s="4">
        <f>+(B15*DEFLATOR!B16)</f>
        <v>1508.1635760815977</v>
      </c>
      <c r="M15" s="9">
        <f t="shared" si="0"/>
        <v>-4.437206147801554</v>
      </c>
      <c r="N15" s="9"/>
      <c r="O15" s="4">
        <f>+(C15*DEFLATOR!C16)</f>
        <v>1056.0174233414664</v>
      </c>
      <c r="P15" s="9">
        <f t="shared" si="1"/>
        <v>-5.28478140485621</v>
      </c>
      <c r="Q15" s="9"/>
      <c r="R15" s="4">
        <f>+(D15*DEFLATOR!D16)</f>
        <v>1288.7078401239069</v>
      </c>
      <c r="S15" s="9">
        <f t="shared" si="2"/>
        <v>3.884807933033696</v>
      </c>
      <c r="T15" s="9"/>
      <c r="U15" s="4">
        <f>+(E15*DEFLATOR!E16)</f>
        <v>1326.9561115588008</v>
      </c>
      <c r="V15" s="9">
        <f t="shared" si="3"/>
        <v>0.317108146130507</v>
      </c>
      <c r="W15" s="9"/>
      <c r="X15" s="4">
        <f>+(F15*DEFLATOR!F16)</f>
        <v>1407.1148747033499</v>
      </c>
      <c r="Y15" s="9">
        <f t="shared" si="4"/>
        <v>-9.948059636827855</v>
      </c>
      <c r="Z15" s="9"/>
      <c r="AA15" s="4">
        <f>+(G15*DEFLATOR!G16)</f>
        <v>1750.7278274790262</v>
      </c>
      <c r="AB15" s="9">
        <f t="shared" si="5"/>
        <v>-3.082992145512342</v>
      </c>
      <c r="AC15" s="9"/>
      <c r="AD15" s="4">
        <f>+(H15*DEFLATOR!H16)</f>
        <v>1317.943436451779</v>
      </c>
      <c r="AE15" s="9">
        <f t="shared" si="6"/>
        <v>-4.856464826156037</v>
      </c>
      <c r="AF15" s="9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</row>
    <row r="16" spans="1:156" s="1" customFormat="1" ht="12.75">
      <c r="A16" s="10" t="s">
        <v>10</v>
      </c>
      <c r="B16" s="11">
        <v>888.0316297580758</v>
      </c>
      <c r="C16" s="11">
        <v>609.1275404375774</v>
      </c>
      <c r="D16" s="11">
        <v>703.9643263481015</v>
      </c>
      <c r="E16" s="11">
        <v>721.6303123997236</v>
      </c>
      <c r="F16" s="11">
        <v>853.4943753879325</v>
      </c>
      <c r="G16" s="11">
        <v>1045.5591000931647</v>
      </c>
      <c r="H16" s="11">
        <v>806.7412009007356</v>
      </c>
      <c r="I16" s="17"/>
      <c r="K16" s="7" t="s">
        <v>10</v>
      </c>
      <c r="L16" s="4">
        <f>+(B16*DEFLATOR!B17)</f>
        <v>1500.3852510296138</v>
      </c>
      <c r="M16" s="9">
        <f t="shared" si="0"/>
        <v>-0.515748104207181</v>
      </c>
      <c r="N16" s="9"/>
      <c r="O16" s="4">
        <f>+(C16*DEFLATOR!C17)</f>
        <v>1071.7581028552777</v>
      </c>
      <c r="P16" s="9">
        <f t="shared" si="1"/>
        <v>1.4905700574526781</v>
      </c>
      <c r="Q16" s="9"/>
      <c r="R16" s="4">
        <f>+(D16*DEFLATOR!D17)</f>
        <v>1199.2871610536988</v>
      </c>
      <c r="S16" s="9">
        <f t="shared" si="2"/>
        <v>-6.938785990594298</v>
      </c>
      <c r="T16" s="9"/>
      <c r="U16" s="4">
        <f>+(E16*DEFLATOR!E17)</f>
        <v>1293.4692238500097</v>
      </c>
      <c r="V16" s="9">
        <f t="shared" si="3"/>
        <v>-2.5235866821136543</v>
      </c>
      <c r="W16" s="9"/>
      <c r="X16" s="4">
        <f>+(F16*DEFLATOR!F17)</f>
        <v>1471.4937952784403</v>
      </c>
      <c r="Y16" s="9">
        <f t="shared" si="4"/>
        <v>4.575242699261706</v>
      </c>
      <c r="Z16" s="9"/>
      <c r="AA16" s="4">
        <f>+(G16*DEFLATOR!G17)</f>
        <v>1706.6585367472364</v>
      </c>
      <c r="AB16" s="9">
        <f t="shared" si="5"/>
        <v>-2.517198278343913</v>
      </c>
      <c r="AC16" s="9"/>
      <c r="AD16" s="4">
        <f>+(H16*DEFLATOR!H17)</f>
        <v>1340.6696278552502</v>
      </c>
      <c r="AE16" s="9">
        <f t="shared" si="6"/>
        <v>1.7243677364982668</v>
      </c>
      <c r="AF16" s="9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</row>
    <row r="17" spans="1:156" s="1" customFormat="1" ht="12.75">
      <c r="A17" s="10" t="s">
        <v>11</v>
      </c>
      <c r="B17" s="11">
        <v>886.4227834255481</v>
      </c>
      <c r="C17" s="11">
        <v>629.3087411859026</v>
      </c>
      <c r="D17" s="11">
        <v>682.9464469916777</v>
      </c>
      <c r="E17" s="11">
        <v>745.0691780970535</v>
      </c>
      <c r="F17" s="11">
        <v>860.7604546114859</v>
      </c>
      <c r="G17" s="11">
        <v>1024.8863711363529</v>
      </c>
      <c r="H17" s="11">
        <v>833.1867045908552</v>
      </c>
      <c r="I17" s="17"/>
      <c r="K17" s="7" t="s">
        <v>11</v>
      </c>
      <c r="L17" s="4">
        <f>+(B17*DEFLATOR!B18)</f>
        <v>1479.2450008322094</v>
      </c>
      <c r="M17" s="9">
        <f t="shared" si="0"/>
        <v>-1.4089881370732749</v>
      </c>
      <c r="N17" s="9">
        <f aca="true" t="shared" si="7" ref="N17:N76">+((L17/L5)-1)*100</f>
        <v>-9.124528741486559</v>
      </c>
      <c r="O17" s="4">
        <f>+(C17*DEFLATOR!C18)</f>
        <v>1090.0441679316855</v>
      </c>
      <c r="P17" s="9">
        <f t="shared" si="1"/>
        <v>1.7061746515087517</v>
      </c>
      <c r="Q17" s="9">
        <f aca="true" t="shared" si="8" ref="Q17:Q77">+((O17/O5)-1)*100</f>
        <v>-9.971720737314982</v>
      </c>
      <c r="R17" s="4">
        <f>+(D17*DEFLATOR!D18)</f>
        <v>1149.798100290856</v>
      </c>
      <c r="S17" s="9">
        <f t="shared" si="2"/>
        <v>-4.126539695410525</v>
      </c>
      <c r="T17" s="9">
        <f aca="true" t="shared" si="9" ref="T17:T76">+((R17/R5)-1)*100</f>
        <v>-1.7903852387374464</v>
      </c>
      <c r="U17" s="4">
        <f>+(E17*DEFLATOR!E18)</f>
        <v>1310.5806335034715</v>
      </c>
      <c r="V17" s="9">
        <f t="shared" si="3"/>
        <v>1.3229081402130083</v>
      </c>
      <c r="W17" s="9">
        <f aca="true" t="shared" si="10" ref="W17:W76">+((U17/U5)-1)*100</f>
        <v>-6.499129023181083</v>
      </c>
      <c r="X17" s="4">
        <f>+(F17*DEFLATOR!F18)</f>
        <v>1469.764392858378</v>
      </c>
      <c r="Y17" s="9">
        <f t="shared" si="4"/>
        <v>-0.11752699369929065</v>
      </c>
      <c r="Z17" s="9">
        <f aca="true" t="shared" si="11" ref="Z17:Z76">+((X17/X5)-1)*100</f>
        <v>-11.873326401209749</v>
      </c>
      <c r="AA17" s="4">
        <f>+(G17*DEFLATOR!G18)</f>
        <v>1654.8764380141276</v>
      </c>
      <c r="AB17" s="9">
        <f t="shared" si="5"/>
        <v>-3.034121801060541</v>
      </c>
      <c r="AC17" s="9">
        <f aca="true" t="shared" si="12" ref="AC17:AC75">+((AA17/AA5)-1)*100</f>
        <v>-9.625407101529094</v>
      </c>
      <c r="AD17" s="4">
        <f>+(H17*DEFLATOR!H18)</f>
        <v>1360.6698646321756</v>
      </c>
      <c r="AE17" s="9">
        <f t="shared" si="6"/>
        <v>1.4918094929114778</v>
      </c>
      <c r="AF17" s="9">
        <f aca="true" t="shared" si="13" ref="AF17:AF74">+((AD17/AD5)-1)*100</f>
        <v>-2.221192480124845</v>
      </c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</row>
    <row r="18" spans="1:156" s="1" customFormat="1" ht="12.75">
      <c r="A18" s="10" t="s">
        <v>12</v>
      </c>
      <c r="B18" s="11">
        <v>887.0200103883284</v>
      </c>
      <c r="C18" s="11">
        <v>607.4453955685251</v>
      </c>
      <c r="D18" s="11">
        <v>669.4337557657036</v>
      </c>
      <c r="E18" s="11">
        <v>733.970800492326</v>
      </c>
      <c r="F18" s="11">
        <v>838.5310176063324</v>
      </c>
      <c r="G18" s="11">
        <v>1048.7389455480456</v>
      </c>
      <c r="H18" s="11">
        <v>840.8638399405173</v>
      </c>
      <c r="I18" s="17"/>
      <c r="K18" s="7" t="s">
        <v>12</v>
      </c>
      <c r="L18" s="4">
        <f>+(B18*DEFLATOR!B19)</f>
        <v>1460.230452072398</v>
      </c>
      <c r="M18" s="9">
        <f t="shared" si="0"/>
        <v>-1.2854225465770641</v>
      </c>
      <c r="N18" s="9">
        <f t="shared" si="7"/>
        <v>-10.493379383215595</v>
      </c>
      <c r="O18" s="4">
        <f>+(C18*DEFLATOR!C19)</f>
        <v>1017.2812765703474</v>
      </c>
      <c r="P18" s="9">
        <f t="shared" si="1"/>
        <v>-6.675224133293856</v>
      </c>
      <c r="Q18" s="9">
        <f t="shared" si="8"/>
        <v>-16.67679313362952</v>
      </c>
      <c r="R18" s="4">
        <f>+(D18*DEFLATOR!D19)</f>
        <v>1115.9999424137486</v>
      </c>
      <c r="S18" s="9">
        <f t="shared" si="2"/>
        <v>-2.9394863209947553</v>
      </c>
      <c r="T18" s="9">
        <f t="shared" si="9"/>
        <v>-10.384145039576353</v>
      </c>
      <c r="U18" s="4">
        <f>+(E18*DEFLATOR!E19)</f>
        <v>1271.4777707996168</v>
      </c>
      <c r="V18" s="9">
        <f t="shared" si="3"/>
        <v>-2.983628912577785</v>
      </c>
      <c r="W18" s="9">
        <f t="shared" si="10"/>
        <v>-9.508111574168577</v>
      </c>
      <c r="X18" s="4">
        <f>+(F18*DEFLATOR!F19)</f>
        <v>1404.5587778302224</v>
      </c>
      <c r="Y18" s="9">
        <f t="shared" si="4"/>
        <v>-4.436467187869786</v>
      </c>
      <c r="Z18" s="9">
        <f t="shared" si="11"/>
        <v>-14.660126032198594</v>
      </c>
      <c r="AA18" s="4">
        <f>+(G18*DEFLATOR!G19)</f>
        <v>1683.1239572382149</v>
      </c>
      <c r="AB18" s="9">
        <f t="shared" si="5"/>
        <v>1.706926183442703</v>
      </c>
      <c r="AC18" s="9">
        <f t="shared" si="12"/>
        <v>-7.049332596875802</v>
      </c>
      <c r="AD18" s="4">
        <f>+(H18*DEFLATOR!H19)</f>
        <v>1351.9812215371855</v>
      </c>
      <c r="AE18" s="9">
        <f t="shared" si="6"/>
        <v>-0.6385562964855485</v>
      </c>
      <c r="AF18" s="9">
        <f t="shared" si="13"/>
        <v>-11.644364456825173</v>
      </c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</row>
    <row r="19" spans="1:156" s="1" customFormat="1" ht="12.75">
      <c r="A19" s="10" t="s">
        <v>13</v>
      </c>
      <c r="B19" s="11">
        <v>880.2134590687544</v>
      </c>
      <c r="C19" s="11">
        <v>637.6692110587497</v>
      </c>
      <c r="D19" s="11">
        <v>646.1097259353745</v>
      </c>
      <c r="E19" s="11">
        <v>751.4361627899247</v>
      </c>
      <c r="F19" s="11">
        <v>873.2675179282002</v>
      </c>
      <c r="G19" s="11">
        <v>1004.1182601423475</v>
      </c>
      <c r="H19" s="11">
        <v>843.9086874737791</v>
      </c>
      <c r="I19" s="17"/>
      <c r="K19" s="7" t="s">
        <v>13</v>
      </c>
      <c r="L19" s="4">
        <f>+(B19*DEFLATOR!B20)</f>
        <v>1434.188798046574</v>
      </c>
      <c r="M19" s="9">
        <f t="shared" si="0"/>
        <v>-1.7833934355269143</v>
      </c>
      <c r="N19" s="9">
        <f t="shared" si="7"/>
        <v>-14.302827489832492</v>
      </c>
      <c r="O19" s="4">
        <f>+(C19*DEFLATOR!C20)</f>
        <v>1043.1735135704216</v>
      </c>
      <c r="P19" s="9">
        <f t="shared" si="1"/>
        <v>2.5452387256518882</v>
      </c>
      <c r="Q19" s="9">
        <f t="shared" si="8"/>
        <v>-14.962780523393826</v>
      </c>
      <c r="R19" s="4">
        <f>+(D19*DEFLATOR!D20)</f>
        <v>1065.081486922408</v>
      </c>
      <c r="S19" s="9">
        <f t="shared" si="2"/>
        <v>-4.5625858529357295</v>
      </c>
      <c r="T19" s="9">
        <f t="shared" si="9"/>
        <v>-13.614983036881334</v>
      </c>
      <c r="U19" s="4">
        <f>+(E19*DEFLATOR!E20)</f>
        <v>1275.2091472035613</v>
      </c>
      <c r="V19" s="9">
        <f t="shared" si="3"/>
        <v>0.29346768694178405</v>
      </c>
      <c r="W19" s="9">
        <f t="shared" si="10"/>
        <v>-9.133112917013907</v>
      </c>
      <c r="X19" s="4">
        <f>+(F19*DEFLATOR!F20)</f>
        <v>1452.28675173434</v>
      </c>
      <c r="Y19" s="9">
        <f t="shared" si="4"/>
        <v>3.398075940819534</v>
      </c>
      <c r="Z19" s="9">
        <f t="shared" si="11"/>
        <v>-16.46881573696882</v>
      </c>
      <c r="AA19" s="4">
        <f>+(G19*DEFLATOR!G20)</f>
        <v>1601.5822889067638</v>
      </c>
      <c r="AB19" s="9">
        <f t="shared" si="5"/>
        <v>-4.844662092817586</v>
      </c>
      <c r="AC19" s="9">
        <f t="shared" si="12"/>
        <v>-14.016609602995345</v>
      </c>
      <c r="AD19" s="4">
        <f>+(H19*DEFLATOR!H20)</f>
        <v>1338.4068588232049</v>
      </c>
      <c r="AE19" s="9">
        <f t="shared" si="6"/>
        <v>-1.0040348562346701</v>
      </c>
      <c r="AF19" s="9">
        <f t="shared" si="13"/>
        <v>-10.992395988521364</v>
      </c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</row>
    <row r="20" spans="1:156" s="1" customFormat="1" ht="12.75">
      <c r="A20" s="10" t="s">
        <v>14</v>
      </c>
      <c r="B20" s="11">
        <v>884.2793340822824</v>
      </c>
      <c r="C20" s="11">
        <v>661.3410008430563</v>
      </c>
      <c r="D20" s="11">
        <v>672.8850470950678</v>
      </c>
      <c r="E20" s="11">
        <v>764.5909092784351</v>
      </c>
      <c r="F20" s="11">
        <v>860.7634277321824</v>
      </c>
      <c r="G20" s="11">
        <v>1011.0935816254923</v>
      </c>
      <c r="H20" s="11">
        <v>835.3930068014901</v>
      </c>
      <c r="I20" s="17"/>
      <c r="K20" s="7" t="s">
        <v>14</v>
      </c>
      <c r="L20" s="4">
        <f>+(B20*DEFLATOR!B21)</f>
        <v>1440.8631943592293</v>
      </c>
      <c r="M20" s="9">
        <f t="shared" si="0"/>
        <v>0.4653778025421884</v>
      </c>
      <c r="N20" s="9">
        <f t="shared" si="7"/>
        <v>-13.052641730419145</v>
      </c>
      <c r="O20" s="4">
        <f>+(C20*DEFLATOR!C21)</f>
        <v>1083.63239428267</v>
      </c>
      <c r="P20" s="9">
        <f t="shared" si="1"/>
        <v>3.878442098646828</v>
      </c>
      <c r="Q20" s="9">
        <f t="shared" si="8"/>
        <v>-14.159876096777547</v>
      </c>
      <c r="R20" s="4">
        <f>+(D20*DEFLATOR!D21)</f>
        <v>1105.3506170474402</v>
      </c>
      <c r="S20" s="9">
        <f t="shared" si="2"/>
        <v>3.780849692673871</v>
      </c>
      <c r="T20" s="9">
        <f t="shared" si="9"/>
        <v>-9.913690977672507</v>
      </c>
      <c r="U20" s="4">
        <f>+(E20*DEFLATOR!E21)</f>
        <v>1300.3940035689693</v>
      </c>
      <c r="V20" s="9">
        <f t="shared" si="3"/>
        <v>1.9749588858138711</v>
      </c>
      <c r="W20" s="9">
        <f t="shared" si="10"/>
        <v>-10.402645364389674</v>
      </c>
      <c r="X20" s="4">
        <f>+(F20*DEFLATOR!F21)</f>
        <v>1430.20465171576</v>
      </c>
      <c r="Y20" s="9">
        <f t="shared" si="4"/>
        <v>-1.5205055056936367</v>
      </c>
      <c r="Z20" s="9">
        <f t="shared" si="11"/>
        <v>-15.251367977172414</v>
      </c>
      <c r="AA20" s="4">
        <f>+(G20*DEFLATOR!G21)</f>
        <v>1612.3855444832302</v>
      </c>
      <c r="AB20" s="9">
        <f t="shared" si="5"/>
        <v>0.6745364038609925</v>
      </c>
      <c r="AC20" s="9">
        <f t="shared" si="12"/>
        <v>-11.633444527993774</v>
      </c>
      <c r="AD20" s="4">
        <f>+(H20*DEFLATOR!H21)</f>
        <v>1328.8879793434305</v>
      </c>
      <c r="AE20" s="9">
        <f t="shared" si="6"/>
        <v>-0.7112097055557376</v>
      </c>
      <c r="AF20" s="9">
        <f t="shared" si="13"/>
        <v>-15.84090553282227</v>
      </c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</row>
    <row r="21" spans="1:156" s="1" customFormat="1" ht="12.75">
      <c r="A21" s="10" t="s">
        <v>15</v>
      </c>
      <c r="B21" s="11">
        <v>874.3088895930427</v>
      </c>
      <c r="C21" s="11">
        <v>654.7910402971241</v>
      </c>
      <c r="D21" s="11">
        <v>671.7852463416278</v>
      </c>
      <c r="E21" s="11">
        <v>727.2923595372231</v>
      </c>
      <c r="F21" s="11">
        <v>855.980090733156</v>
      </c>
      <c r="G21" s="11">
        <v>996.8918888075741</v>
      </c>
      <c r="H21" s="11">
        <v>852.5486381546147</v>
      </c>
      <c r="I21" s="17"/>
      <c r="K21" s="7" t="s">
        <v>15</v>
      </c>
      <c r="L21" s="4">
        <f>+(B21*DEFLATOR!B22)</f>
        <v>1424.0787238089451</v>
      </c>
      <c r="M21" s="9">
        <f t="shared" si="0"/>
        <v>-1.164889950412562</v>
      </c>
      <c r="N21" s="9">
        <f t="shared" si="7"/>
        <v>-15.813789743540552</v>
      </c>
      <c r="O21" s="4">
        <f>+(C21*DEFLATOR!C22)</f>
        <v>1075.912589950296</v>
      </c>
      <c r="P21" s="9">
        <f t="shared" si="1"/>
        <v>-0.712400660325796</v>
      </c>
      <c r="Q21" s="9">
        <f t="shared" si="8"/>
        <v>-17.852610140299653</v>
      </c>
      <c r="R21" s="4">
        <f>+(D21*DEFLATOR!D22)</f>
        <v>1101.451213203406</v>
      </c>
      <c r="S21" s="9">
        <f t="shared" si="2"/>
        <v>-0.35277528993018503</v>
      </c>
      <c r="T21" s="9">
        <f t="shared" si="9"/>
        <v>-11.72221588880088</v>
      </c>
      <c r="U21" s="4">
        <f>+(E21*DEFLATOR!E22)</f>
        <v>1236.092449151532</v>
      </c>
      <c r="V21" s="9">
        <f t="shared" si="3"/>
        <v>-4.9447747560323885</v>
      </c>
      <c r="W21" s="9">
        <f t="shared" si="10"/>
        <v>-9.862878650060969</v>
      </c>
      <c r="X21" s="4">
        <f>+(F21*DEFLATOR!F22)</f>
        <v>1422.9683646448868</v>
      </c>
      <c r="Y21" s="9">
        <f t="shared" si="4"/>
        <v>-0.5059616511659426</v>
      </c>
      <c r="Z21" s="9">
        <f t="shared" si="11"/>
        <v>-18.758307372640047</v>
      </c>
      <c r="AA21" s="4">
        <f>+(G21*DEFLATOR!G22)</f>
        <v>1587.04021229475</v>
      </c>
      <c r="AB21" s="9">
        <f t="shared" si="5"/>
        <v>-1.571915121367784</v>
      </c>
      <c r="AC21" s="9">
        <f t="shared" si="12"/>
        <v>-15.746893357046188</v>
      </c>
      <c r="AD21" s="4">
        <f>+(H21*DEFLATOR!H22)</f>
        <v>1359.168193813095</v>
      </c>
      <c r="AE21" s="9">
        <f t="shared" si="6"/>
        <v>2.278613016322506</v>
      </c>
      <c r="AF21" s="9">
        <f t="shared" si="13"/>
        <v>-11.783659851478777</v>
      </c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</row>
    <row r="22" spans="1:156" s="1" customFormat="1" ht="12.75">
      <c r="A22" s="10" t="s">
        <v>16</v>
      </c>
      <c r="B22" s="11">
        <v>888.6981942345878</v>
      </c>
      <c r="C22" s="11">
        <v>625.5192493936717</v>
      </c>
      <c r="D22" s="11">
        <v>731.3797179887767</v>
      </c>
      <c r="E22" s="11">
        <v>724.9160835588426</v>
      </c>
      <c r="F22" s="11">
        <v>869.3744601482722</v>
      </c>
      <c r="G22" s="11">
        <v>1016.7125110168863</v>
      </c>
      <c r="H22" s="11">
        <v>870.4504681556791</v>
      </c>
      <c r="I22" s="17"/>
      <c r="K22" s="7" t="s">
        <v>16</v>
      </c>
      <c r="L22" s="4">
        <f>+(B22*DEFLATOR!B23)</f>
        <v>1444.3453242023895</v>
      </c>
      <c r="M22" s="9">
        <f t="shared" si="0"/>
        <v>1.4231376436295573</v>
      </c>
      <c r="N22" s="9">
        <f t="shared" si="7"/>
        <v>-13.291597773676012</v>
      </c>
      <c r="O22" s="4">
        <f>+(C22*DEFLATOR!C23)</f>
        <v>1031.3214664061898</v>
      </c>
      <c r="P22" s="9">
        <f t="shared" si="1"/>
        <v>-4.144493145690042</v>
      </c>
      <c r="Q22" s="9">
        <f t="shared" si="8"/>
        <v>-17.405252812386884</v>
      </c>
      <c r="R22" s="4">
        <f>+(D22*DEFLATOR!D23)</f>
        <v>1200.722549483773</v>
      </c>
      <c r="S22" s="9">
        <f t="shared" si="2"/>
        <v>9.01277651614285</v>
      </c>
      <c r="T22" s="9">
        <f t="shared" si="9"/>
        <v>-0.4989173241761735</v>
      </c>
      <c r="U22" s="4">
        <f>+(E22*DEFLATOR!E23)</f>
        <v>1228.3686690740292</v>
      </c>
      <c r="V22" s="9">
        <f t="shared" si="3"/>
        <v>-0.6248545634919611</v>
      </c>
      <c r="W22" s="9">
        <f t="shared" si="10"/>
        <v>-12.210776294011294</v>
      </c>
      <c r="X22" s="4">
        <f>+(F22*DEFLATOR!F23)</f>
        <v>1437.3296488352923</v>
      </c>
      <c r="Y22" s="9">
        <f t="shared" si="4"/>
        <v>1.0092483112925432</v>
      </c>
      <c r="Z22" s="9">
        <f t="shared" si="11"/>
        <v>-19.002595950112056</v>
      </c>
      <c r="AA22" s="4">
        <f>+(G22*DEFLATOR!G23)</f>
        <v>1616.0087966563083</v>
      </c>
      <c r="AB22" s="9">
        <f t="shared" si="5"/>
        <v>1.8253213836133098</v>
      </c>
      <c r="AC22" s="9">
        <f t="shared" si="12"/>
        <v>-11.556370746268897</v>
      </c>
      <c r="AD22" s="4">
        <f>+(H22*DEFLATOR!H23)</f>
        <v>1384.2474108561141</v>
      </c>
      <c r="AE22" s="9">
        <f t="shared" si="6"/>
        <v>1.8451886350180358</v>
      </c>
      <c r="AF22" s="9">
        <f t="shared" si="13"/>
        <v>-7.934990445281542</v>
      </c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</row>
    <row r="23" spans="1:156" s="1" customFormat="1" ht="12.75">
      <c r="A23" s="10" t="s">
        <v>17</v>
      </c>
      <c r="B23" s="11">
        <v>875.224791873813</v>
      </c>
      <c r="C23" s="11">
        <v>633.0409659327333</v>
      </c>
      <c r="D23" s="11">
        <v>712.6440289769383</v>
      </c>
      <c r="E23" s="11">
        <v>740.335517974808</v>
      </c>
      <c r="F23" s="11">
        <v>866.997076457244</v>
      </c>
      <c r="G23" s="11">
        <v>982.5892237324684</v>
      </c>
      <c r="H23" s="11">
        <v>866.0174799229608</v>
      </c>
      <c r="I23" s="17"/>
      <c r="K23" s="7" t="s">
        <v>17</v>
      </c>
      <c r="L23" s="4">
        <f>+(B23*DEFLATOR!B24)</f>
        <v>1411.3561090368016</v>
      </c>
      <c r="M23" s="9">
        <f t="shared" si="0"/>
        <v>-2.284025475957807</v>
      </c>
      <c r="N23" s="9">
        <f t="shared" si="7"/>
        <v>-13.271363892721533</v>
      </c>
      <c r="O23" s="4">
        <f>+(C23*DEFLATOR!C24)</f>
        <v>1034.925984842355</v>
      </c>
      <c r="P23" s="9">
        <f t="shared" si="1"/>
        <v>0.34950483952649325</v>
      </c>
      <c r="Q23" s="9">
        <f t="shared" si="8"/>
        <v>-11.903381892616327</v>
      </c>
      <c r="R23" s="4">
        <f>+(D23*DEFLATOR!D24)</f>
        <v>1149.0510184768802</v>
      </c>
      <c r="S23" s="9">
        <f t="shared" si="2"/>
        <v>-4.303369752580055</v>
      </c>
      <c r="T23" s="9">
        <f t="shared" si="9"/>
        <v>-4.8260981683618365</v>
      </c>
      <c r="U23" s="4">
        <f>+(E23*DEFLATOR!E24)</f>
        <v>1245.9001548561525</v>
      </c>
      <c r="V23" s="9">
        <f t="shared" si="3"/>
        <v>1.42721694418817</v>
      </c>
      <c r="W23" s="9">
        <f t="shared" si="10"/>
        <v>-11.651078395494919</v>
      </c>
      <c r="X23" s="4">
        <f>+(F23*DEFLATOR!F24)</f>
        <v>1427.830600578398</v>
      </c>
      <c r="Y23" s="9">
        <f t="shared" si="4"/>
        <v>-0.6608816748886914</v>
      </c>
      <c r="Z23" s="9">
        <f t="shared" si="11"/>
        <v>-14.953704839273918</v>
      </c>
      <c r="AA23" s="4">
        <f>+(G23*DEFLATOR!G24)</f>
        <v>1547.2277613149315</v>
      </c>
      <c r="AB23" s="9">
        <f t="shared" si="5"/>
        <v>-4.25622901828826</v>
      </c>
      <c r="AC23" s="9">
        <f t="shared" si="12"/>
        <v>-14.447228599246632</v>
      </c>
      <c r="AD23" s="4">
        <f>+(H23*DEFLATOR!H24)</f>
        <v>1372.2576547354815</v>
      </c>
      <c r="AE23" s="9">
        <f t="shared" si="6"/>
        <v>-0.866157019807412</v>
      </c>
      <c r="AF23" s="9">
        <f t="shared" si="13"/>
        <v>-7.538773202971782</v>
      </c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</row>
    <row r="24" spans="1:156" s="1" customFormat="1" ht="12.75">
      <c r="A24" s="10" t="s">
        <v>7</v>
      </c>
      <c r="B24" s="11">
        <v>875.7098948112356</v>
      </c>
      <c r="C24" s="11">
        <v>609.7119697651674</v>
      </c>
      <c r="D24" s="11">
        <v>675.7883039968032</v>
      </c>
      <c r="E24" s="11">
        <v>766.6541776828755</v>
      </c>
      <c r="F24" s="11">
        <v>861.064276996123</v>
      </c>
      <c r="G24" s="11">
        <v>991.9349363441065</v>
      </c>
      <c r="H24" s="11">
        <v>864.6203481148503</v>
      </c>
      <c r="I24" s="17"/>
      <c r="K24" s="7" t="s">
        <v>7</v>
      </c>
      <c r="L24" s="4">
        <f>+(B24*DEFLATOR!B25)</f>
        <v>1407.9257213039496</v>
      </c>
      <c r="M24" s="9">
        <f t="shared" si="0"/>
        <v>-0.24305614372499562</v>
      </c>
      <c r="N24" s="9">
        <f t="shared" si="7"/>
        <v>-13.936521164653481</v>
      </c>
      <c r="O24" s="4">
        <f>+(C24*DEFLATOR!C25)</f>
        <v>994.7970196826267</v>
      </c>
      <c r="P24" s="9">
        <f t="shared" si="1"/>
        <v>-3.877471988090153</v>
      </c>
      <c r="Q24" s="9">
        <f t="shared" si="8"/>
        <v>-13.901410808632974</v>
      </c>
      <c r="R24" s="4">
        <f>+(D24*DEFLATOR!D25)</f>
        <v>1086.47490881284</v>
      </c>
      <c r="S24" s="9">
        <f t="shared" si="2"/>
        <v>-5.4458947999530665</v>
      </c>
      <c r="T24" s="9">
        <f t="shared" si="9"/>
        <v>-9.086342127033342</v>
      </c>
      <c r="U24" s="4">
        <f>+(E24*DEFLATOR!E25)</f>
        <v>1286.4607183388562</v>
      </c>
      <c r="V24" s="9">
        <f t="shared" si="3"/>
        <v>3.255522790057497</v>
      </c>
      <c r="W24" s="9">
        <f t="shared" si="10"/>
        <v>-13.015546105745923</v>
      </c>
      <c r="X24" s="4">
        <f>+(F24*DEFLATOR!F25)</f>
        <v>1413.5367395489975</v>
      </c>
      <c r="Y24" s="9">
        <f t="shared" si="4"/>
        <v>-1.0010894166023743</v>
      </c>
      <c r="Z24" s="9">
        <f t="shared" si="11"/>
        <v>-17.453030123874992</v>
      </c>
      <c r="AA24" s="4">
        <f>+(G24*DEFLATOR!G25)</f>
        <v>1557.7380344953317</v>
      </c>
      <c r="AB24" s="9">
        <f t="shared" si="5"/>
        <v>0.6792970914293761</v>
      </c>
      <c r="AC24" s="9">
        <f t="shared" si="12"/>
        <v>-13.459398474702377</v>
      </c>
      <c r="AD24" s="4">
        <f>+(H24*DEFLATOR!H25)</f>
        <v>1363.363333614871</v>
      </c>
      <c r="AE24" s="9">
        <f t="shared" si="6"/>
        <v>-0.6481524143747697</v>
      </c>
      <c r="AF24" s="9">
        <f t="shared" si="13"/>
        <v>-7.998839078571319</v>
      </c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</row>
    <row r="25" spans="1:156" s="1" customFormat="1" ht="12.75">
      <c r="A25" s="13" t="s">
        <v>8</v>
      </c>
      <c r="B25" s="11">
        <v>878.1611848989894</v>
      </c>
      <c r="C25" s="11">
        <v>609.740450882981</v>
      </c>
      <c r="D25" s="11">
        <v>686.6748192245469</v>
      </c>
      <c r="E25" s="11">
        <v>756.0682381251222</v>
      </c>
      <c r="F25" s="11">
        <v>858.3851593196314</v>
      </c>
      <c r="G25" s="11">
        <v>998.9834152211043</v>
      </c>
      <c r="H25" s="11">
        <v>865.8106488460771</v>
      </c>
      <c r="I25" s="17"/>
      <c r="K25" s="14" t="s">
        <v>8</v>
      </c>
      <c r="L25" s="4">
        <f>+(B25*DEFLATOR!B26)</f>
        <v>1405.4029496882931</v>
      </c>
      <c r="M25" s="9">
        <f t="shared" si="0"/>
        <v>-0.17918357321577982</v>
      </c>
      <c r="N25" s="9">
        <f t="shared" si="7"/>
        <v>-12.231861617767049</v>
      </c>
      <c r="O25" s="4">
        <f>+(C25*DEFLATOR!C26)</f>
        <v>993.0559882737367</v>
      </c>
      <c r="P25" s="9">
        <f t="shared" si="1"/>
        <v>-0.17501373390175212</v>
      </c>
      <c r="Q25" s="9">
        <f t="shared" si="8"/>
        <v>-11.724197882280318</v>
      </c>
      <c r="R25" s="4">
        <f>+(D25*DEFLATOR!D26)</f>
        <v>1099.688535993057</v>
      </c>
      <c r="S25" s="9">
        <f t="shared" si="2"/>
        <v>1.2161925759201386</v>
      </c>
      <c r="T25" s="9">
        <f t="shared" si="9"/>
        <v>-9.69713911489628</v>
      </c>
      <c r="U25" s="4">
        <f>+(E25*DEFLATOR!E26)</f>
        <v>1265.407245689525</v>
      </c>
      <c r="V25" s="9">
        <f t="shared" si="3"/>
        <v>-1.6365422083401304</v>
      </c>
      <c r="W25" s="9">
        <f t="shared" si="10"/>
        <v>-8.194945985704837</v>
      </c>
      <c r="X25" s="4">
        <f>+(F25*DEFLATOR!F26)</f>
        <v>1392.9800885591117</v>
      </c>
      <c r="Y25" s="9">
        <f t="shared" si="4"/>
        <v>-1.454270724965001</v>
      </c>
      <c r="Z25" s="9">
        <f t="shared" si="11"/>
        <v>-16.113000059646645</v>
      </c>
      <c r="AA25" s="4">
        <f>+(G25*DEFLATOR!G26)</f>
        <v>1565.9882111776574</v>
      </c>
      <c r="AB25" s="9">
        <f t="shared" si="5"/>
        <v>0.5296254247909138</v>
      </c>
      <c r="AC25" s="9">
        <f t="shared" si="12"/>
        <v>-11.667679168948652</v>
      </c>
      <c r="AD25" s="4">
        <f>+(H25*DEFLATOR!H26)</f>
        <v>1361.2924928357993</v>
      </c>
      <c r="AE25" s="9">
        <f t="shared" si="6"/>
        <v>-0.1518920692682113</v>
      </c>
      <c r="AF25" s="9">
        <f t="shared" si="13"/>
        <v>-7.559842886797929</v>
      </c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</row>
    <row r="26" spans="1:156" s="1" customFormat="1" ht="12.75">
      <c r="A26" s="12">
        <v>37956</v>
      </c>
      <c r="B26" s="11">
        <v>882.6382855041143</v>
      </c>
      <c r="C26" s="11">
        <v>604.0548556749713</v>
      </c>
      <c r="D26" s="11">
        <v>703.5053098576439</v>
      </c>
      <c r="E26" s="11">
        <v>745.594642281041</v>
      </c>
      <c r="F26" s="11">
        <v>874.6300732464185</v>
      </c>
      <c r="G26" s="11">
        <v>996.9569173541805</v>
      </c>
      <c r="H26" s="11">
        <v>879.5006762479117</v>
      </c>
      <c r="I26" s="17"/>
      <c r="K26" s="12">
        <v>37956</v>
      </c>
      <c r="L26" s="4">
        <f>+(B26*DEFLATOR!B27)</f>
        <v>1405.8110556476124</v>
      </c>
      <c r="M26" s="9">
        <f t="shared" si="0"/>
        <v>0.029038359383681822</v>
      </c>
      <c r="N26" s="9">
        <f t="shared" si="7"/>
        <v>-10.922638474643975</v>
      </c>
      <c r="O26" s="4">
        <f>+(C26*DEFLATOR!C27)</f>
        <v>977.6370099340295</v>
      </c>
      <c r="P26" s="9">
        <f t="shared" si="1"/>
        <v>-1.5526796597350567</v>
      </c>
      <c r="Q26" s="9">
        <f t="shared" si="8"/>
        <v>-12.314796085838054</v>
      </c>
      <c r="R26" s="4">
        <f>+(D26*DEFLATOR!D27)</f>
        <v>1124.505487020572</v>
      </c>
      <c r="S26" s="9">
        <f t="shared" si="2"/>
        <v>2.256725446819763</v>
      </c>
      <c r="T26" s="9">
        <f t="shared" si="9"/>
        <v>-9.351807367337273</v>
      </c>
      <c r="U26" s="4">
        <f>+(E26*DEFLATOR!E27)</f>
        <v>1240.805332672375</v>
      </c>
      <c r="V26" s="9">
        <f t="shared" si="3"/>
        <v>-1.944189358876669</v>
      </c>
      <c r="W26" s="9">
        <f t="shared" si="10"/>
        <v>-6.195840494100368</v>
      </c>
      <c r="X26" s="4">
        <f>+(F26*DEFLATOR!F27)</f>
        <v>1410.4563209968258</v>
      </c>
      <c r="Y26" s="9">
        <f t="shared" si="4"/>
        <v>1.254593126007375</v>
      </c>
      <c r="Z26" s="9">
        <f t="shared" si="11"/>
        <v>-9.734215175543003</v>
      </c>
      <c r="AA26" s="4">
        <f>+(G26*DEFLATOR!G27)</f>
        <v>1557.2055699701436</v>
      </c>
      <c r="AB26" s="9">
        <f t="shared" si="5"/>
        <v>-0.5608369938435831</v>
      </c>
      <c r="AC26" s="9">
        <f t="shared" si="12"/>
        <v>-13.796021239254353</v>
      </c>
      <c r="AD26" s="4">
        <f>+(H26*DEFLATOR!H27)</f>
        <v>1374.159774955206</v>
      </c>
      <c r="AE26" s="9">
        <f t="shared" si="6"/>
        <v>0.9452253786107478</v>
      </c>
      <c r="AF26" s="9">
        <f t="shared" si="13"/>
        <v>-0.7981562282200594</v>
      </c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</row>
    <row r="27" spans="1:156" s="1" customFormat="1" ht="12.75">
      <c r="A27" s="10" t="s">
        <v>28</v>
      </c>
      <c r="B27" s="11">
        <v>893.1775022293608</v>
      </c>
      <c r="C27" s="11">
        <v>607.1980258796044</v>
      </c>
      <c r="D27" s="11">
        <v>705.4436960081014</v>
      </c>
      <c r="E27" s="11">
        <v>766.0880536117688</v>
      </c>
      <c r="F27" s="11">
        <v>874.0554540148944</v>
      </c>
      <c r="G27" s="11">
        <v>1011.0973758624708</v>
      </c>
      <c r="H27" s="11">
        <v>904.7700003940818</v>
      </c>
      <c r="I27" s="17"/>
      <c r="K27" s="7" t="s">
        <v>28</v>
      </c>
      <c r="L27" s="4">
        <f>+(B27*DEFLATOR!B28)</f>
        <v>1413.7408253493707</v>
      </c>
      <c r="M27" s="9">
        <f t="shared" si="0"/>
        <v>0.5640708023956442</v>
      </c>
      <c r="N27" s="9">
        <f t="shared" si="7"/>
        <v>-6.260776498630838</v>
      </c>
      <c r="O27" s="4">
        <f>+(C27*DEFLATOR!C28)</f>
        <v>970.8793685008811</v>
      </c>
      <c r="P27" s="9">
        <f t="shared" si="1"/>
        <v>-0.6912219325252766</v>
      </c>
      <c r="Q27" s="9">
        <f t="shared" si="8"/>
        <v>-8.062182778309667</v>
      </c>
      <c r="R27" s="4">
        <f>+(D27*DEFLATOR!D28)</f>
        <v>1115.776633399085</v>
      </c>
      <c r="S27" s="9">
        <f t="shared" si="2"/>
        <v>-0.7762393089440933</v>
      </c>
      <c r="T27" s="9">
        <f t="shared" si="9"/>
        <v>-13.418961330148715</v>
      </c>
      <c r="U27" s="4">
        <f>+(E27*DEFLATOR!E28)</f>
        <v>1265.4194571136447</v>
      </c>
      <c r="V27" s="9">
        <f t="shared" si="3"/>
        <v>1.983721684066042</v>
      </c>
      <c r="W27" s="9">
        <f t="shared" si="10"/>
        <v>-4.637429520775016</v>
      </c>
      <c r="X27" s="4">
        <f>+(F27*DEFLATOR!F28)</f>
        <v>1398.2042175550534</v>
      </c>
      <c r="Y27" s="9">
        <f t="shared" si="4"/>
        <v>-0.8686623796413051</v>
      </c>
      <c r="Z27" s="9">
        <f t="shared" si="11"/>
        <v>-0.6332572633897415</v>
      </c>
      <c r="AA27" s="4">
        <f>+(G27*DEFLATOR!G28)</f>
        <v>1574.2547674618804</v>
      </c>
      <c r="AB27" s="9">
        <f t="shared" si="5"/>
        <v>1.0948584965608354</v>
      </c>
      <c r="AC27" s="9">
        <f t="shared" si="12"/>
        <v>-10.079982579088808</v>
      </c>
      <c r="AD27" s="4">
        <f>+(H27*DEFLATOR!H28)</f>
        <v>1407.0283359577008</v>
      </c>
      <c r="AE27" s="9">
        <f t="shared" si="6"/>
        <v>2.3919024265985467</v>
      </c>
      <c r="AF27" s="9">
        <f t="shared" si="13"/>
        <v>6.759387166550934</v>
      </c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</row>
    <row r="28" spans="1:156" s="1" customFormat="1" ht="12.75">
      <c r="A28" s="12">
        <v>38018</v>
      </c>
      <c r="B28" s="11">
        <v>897.9703010471177</v>
      </c>
      <c r="C28" s="11">
        <v>591.0200732267567</v>
      </c>
      <c r="D28" s="11">
        <v>702.4055790475416</v>
      </c>
      <c r="E28" s="11">
        <v>765.2276650082971</v>
      </c>
      <c r="F28" s="11">
        <v>870.6095981580544</v>
      </c>
      <c r="G28" s="11">
        <v>1038.2194499802</v>
      </c>
      <c r="H28" s="11">
        <v>860.9424376998221</v>
      </c>
      <c r="I28" s="17"/>
      <c r="K28" s="12">
        <v>38018</v>
      </c>
      <c r="L28" s="4">
        <f>+(B28*DEFLATOR!B29)</f>
        <v>1417.4987651646309</v>
      </c>
      <c r="M28" s="9">
        <f t="shared" si="0"/>
        <v>0.2658153282325548</v>
      </c>
      <c r="N28" s="9">
        <f t="shared" si="7"/>
        <v>-5.524346884115494</v>
      </c>
      <c r="O28" s="4">
        <f>+(C28*DEFLATOR!C29)</f>
        <v>937.697587657622</v>
      </c>
      <c r="P28" s="9">
        <f t="shared" si="1"/>
        <v>-3.4177037765767526</v>
      </c>
      <c r="Q28" s="9">
        <f t="shared" si="8"/>
        <v>-12.508467614147655</v>
      </c>
      <c r="R28" s="4">
        <f>+(D28*DEFLATOR!D29)</f>
        <v>1108.5325740381068</v>
      </c>
      <c r="S28" s="9">
        <f t="shared" si="2"/>
        <v>-0.6492392064987196</v>
      </c>
      <c r="T28" s="9">
        <f t="shared" si="9"/>
        <v>-7.567377519146845</v>
      </c>
      <c r="U28" s="4">
        <f>+(E28*DEFLATOR!E29)</f>
        <v>1260.2176197386555</v>
      </c>
      <c r="V28" s="9">
        <f t="shared" si="3"/>
        <v>-0.41107613335220616</v>
      </c>
      <c r="W28" s="9">
        <f t="shared" si="10"/>
        <v>-2.5707302112980224</v>
      </c>
      <c r="X28" s="4">
        <f>+(F28*DEFLATOR!F29)</f>
        <v>1387.143396240284</v>
      </c>
      <c r="Y28" s="9">
        <f t="shared" si="4"/>
        <v>-0.791073376542295</v>
      </c>
      <c r="Z28" s="9">
        <f t="shared" si="11"/>
        <v>-5.732297296040956</v>
      </c>
      <c r="AA28" s="4">
        <f>+(G28*DEFLATOR!G29)</f>
        <v>1614.8683288595535</v>
      </c>
      <c r="AB28" s="9">
        <f t="shared" si="5"/>
        <v>2.579859514299132</v>
      </c>
      <c r="AC28" s="9">
        <f t="shared" si="12"/>
        <v>-5.378358113898296</v>
      </c>
      <c r="AD28" s="4">
        <f>+(H28*DEFLATOR!H29)</f>
        <v>1335.6655025700431</v>
      </c>
      <c r="AE28" s="9">
        <f t="shared" si="6"/>
        <v>-5.0718831713566175</v>
      </c>
      <c r="AF28" s="9">
        <f t="shared" si="13"/>
        <v>-0.3732556612931148</v>
      </c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</row>
    <row r="29" spans="1:156" s="1" customFormat="1" ht="12.75">
      <c r="A29" s="12">
        <v>38047</v>
      </c>
      <c r="B29" s="11">
        <v>915.461178146536</v>
      </c>
      <c r="C29" s="11">
        <v>585.7289825534262</v>
      </c>
      <c r="D29" s="11">
        <v>712.3270594507933</v>
      </c>
      <c r="E29" s="11">
        <v>783.8326319809778</v>
      </c>
      <c r="F29" s="11">
        <v>918.0487083568961</v>
      </c>
      <c r="G29" s="11">
        <v>1037.8965907924903</v>
      </c>
      <c r="H29" s="11">
        <v>894.8857400981699</v>
      </c>
      <c r="I29" s="17"/>
      <c r="K29" s="12">
        <v>38047</v>
      </c>
      <c r="L29" s="4">
        <f>+(B29*DEFLATOR!B30)</f>
        <v>1438.2254772398724</v>
      </c>
      <c r="M29" s="9">
        <f t="shared" si="0"/>
        <v>1.4622031838478655</v>
      </c>
      <c r="N29" s="9">
        <f t="shared" si="7"/>
        <v>-2.7730040371446107</v>
      </c>
      <c r="O29" s="4">
        <f>+(C29*DEFLATOR!C30)</f>
        <v>922.3849888176087</v>
      </c>
      <c r="P29" s="9">
        <f t="shared" si="1"/>
        <v>-1.6329997049757017</v>
      </c>
      <c r="Q29" s="9">
        <f t="shared" si="8"/>
        <v>-15.380952813334458</v>
      </c>
      <c r="R29" s="4">
        <f>+(D29*DEFLATOR!D30)</f>
        <v>1117.93019010566</v>
      </c>
      <c r="S29" s="9">
        <f t="shared" si="2"/>
        <v>0.8477528119286593</v>
      </c>
      <c r="T29" s="9">
        <f t="shared" si="9"/>
        <v>-2.771609222274296</v>
      </c>
      <c r="U29" s="4">
        <f>+(E29*DEFLATOR!E30)</f>
        <v>1280.1043920190868</v>
      </c>
      <c r="V29" s="9">
        <f t="shared" si="3"/>
        <v>1.5780427101594885</v>
      </c>
      <c r="W29" s="9">
        <f t="shared" si="10"/>
        <v>-2.325399956728713</v>
      </c>
      <c r="X29" s="4">
        <f>+(F29*DEFLATOR!F30)</f>
        <v>1464.0458329885084</v>
      </c>
      <c r="Y29" s="9">
        <f t="shared" si="4"/>
        <v>5.543942822109171</v>
      </c>
      <c r="Z29" s="9">
        <f t="shared" si="11"/>
        <v>-0.38908003879098985</v>
      </c>
      <c r="AA29" s="4">
        <f>+(G29*DEFLATOR!G30)</f>
        <v>1605.6953917852493</v>
      </c>
      <c r="AB29" s="9">
        <f t="shared" si="5"/>
        <v>-0.568030031326594</v>
      </c>
      <c r="AC29" s="9">
        <f t="shared" si="12"/>
        <v>-2.9718863051731104</v>
      </c>
      <c r="AD29" s="4">
        <f>+(H29*DEFLATOR!H30)</f>
        <v>1373.0838872926304</v>
      </c>
      <c r="AE29" s="9">
        <f t="shared" si="6"/>
        <v>2.8014787123413765</v>
      </c>
      <c r="AF29" s="9">
        <f t="shared" si="13"/>
        <v>0.912346409892062</v>
      </c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</row>
    <row r="30" spans="1:156" s="1" customFormat="1" ht="12.75">
      <c r="A30" s="12">
        <v>38078</v>
      </c>
      <c r="B30" s="4">
        <v>909.8058748871729</v>
      </c>
      <c r="C30" s="4">
        <v>608.261058651209</v>
      </c>
      <c r="D30" s="4">
        <v>716.286118247222</v>
      </c>
      <c r="E30" s="4">
        <v>783.552586891087</v>
      </c>
      <c r="F30" s="4">
        <v>895.7490259076288</v>
      </c>
      <c r="G30" s="4">
        <v>1037.406624462696</v>
      </c>
      <c r="H30" s="4">
        <v>882.0001971082604</v>
      </c>
      <c r="I30" s="17"/>
      <c r="K30" s="12">
        <v>38078</v>
      </c>
      <c r="L30" s="4">
        <f>+(B30*DEFLATOR!B31)</f>
        <v>1425.6870023788638</v>
      </c>
      <c r="M30" s="9">
        <f t="shared" si="0"/>
        <v>-0.8718017487126861</v>
      </c>
      <c r="N30" s="9">
        <f t="shared" si="7"/>
        <v>-2.3656163069677993</v>
      </c>
      <c r="O30" s="4">
        <f>+(C30*DEFLATOR!C31)</f>
        <v>953.8614757247287</v>
      </c>
      <c r="P30" s="9">
        <f t="shared" si="1"/>
        <v>3.4125107507949837</v>
      </c>
      <c r="Q30" s="9">
        <f t="shared" si="8"/>
        <v>-6.234244383169186</v>
      </c>
      <c r="R30" s="4">
        <f>+(D30*DEFLATOR!D31)</f>
        <v>1123.6940821520916</v>
      </c>
      <c r="S30" s="9">
        <f t="shared" si="2"/>
        <v>0.5155860444100657</v>
      </c>
      <c r="T30" s="9">
        <f t="shared" si="9"/>
        <v>0.6894390802298478</v>
      </c>
      <c r="U30" s="4">
        <f>+(E30*DEFLATOR!E31)</f>
        <v>1268.7359117804158</v>
      </c>
      <c r="V30" s="9">
        <f t="shared" si="3"/>
        <v>-0.8880900893355803</v>
      </c>
      <c r="W30" s="9">
        <f t="shared" si="10"/>
        <v>-0.2156434884014291</v>
      </c>
      <c r="X30" s="4">
        <f>+(F30*DEFLATOR!F31)</f>
        <v>1428.9123879745678</v>
      </c>
      <c r="Y30" s="9">
        <f t="shared" si="4"/>
        <v>-2.399750350863261</v>
      </c>
      <c r="Z30" s="9">
        <f t="shared" si="11"/>
        <v>1.7338975433955905</v>
      </c>
      <c r="AA30" s="4">
        <f>+(G30*DEFLATOR!G31)</f>
        <v>1601.893782939512</v>
      </c>
      <c r="AB30" s="9">
        <f t="shared" si="5"/>
        <v>-0.23675778514320456</v>
      </c>
      <c r="AC30" s="9">
        <f t="shared" si="12"/>
        <v>-4.826155194890747</v>
      </c>
      <c r="AD30" s="4">
        <f>+(H30*DEFLATOR!H31)</f>
        <v>1343.5051372104836</v>
      </c>
      <c r="AE30" s="9">
        <f t="shared" si="6"/>
        <v>-2.154183757881578</v>
      </c>
      <c r="AF30" s="9">
        <f t="shared" si="13"/>
        <v>-0.6269380218953624</v>
      </c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</row>
    <row r="31" spans="1:156" s="1" customFormat="1" ht="12.75">
      <c r="A31" s="12">
        <v>38108</v>
      </c>
      <c r="B31" s="11">
        <v>901.931784909184</v>
      </c>
      <c r="C31" s="11">
        <v>603.7399853643636</v>
      </c>
      <c r="D31" s="11">
        <v>691.1146943206464</v>
      </c>
      <c r="E31" s="11">
        <v>782.1913076090375</v>
      </c>
      <c r="F31" s="11">
        <v>870.0564984901331</v>
      </c>
      <c r="G31" s="11">
        <v>1042.7466687416136</v>
      </c>
      <c r="H31" s="11">
        <v>859.1256763333254</v>
      </c>
      <c r="I31" s="17"/>
      <c r="K31" s="12">
        <v>38108</v>
      </c>
      <c r="L31" s="4">
        <f>+(B31*DEFLATOR!B32)</f>
        <v>1407.041488881231</v>
      </c>
      <c r="M31" s="9">
        <f t="shared" si="0"/>
        <v>-1.3078265752946683</v>
      </c>
      <c r="N31" s="9">
        <f t="shared" si="7"/>
        <v>-1.8928685820387536</v>
      </c>
      <c r="O31" s="4">
        <f>+(C31*DEFLATOR!C32)</f>
        <v>952.4865483512791</v>
      </c>
      <c r="P31" s="9">
        <f t="shared" si="1"/>
        <v>-0.14414329632140843</v>
      </c>
      <c r="Q31" s="9">
        <f t="shared" si="8"/>
        <v>-8.693373062047216</v>
      </c>
      <c r="R31" s="4">
        <f>+(D31*DEFLATOR!D32)</f>
        <v>1083.3390285844023</v>
      </c>
      <c r="S31" s="9">
        <f t="shared" si="2"/>
        <v>-3.5912846929300857</v>
      </c>
      <c r="T31" s="9">
        <f t="shared" si="9"/>
        <v>1.7141920018486134</v>
      </c>
      <c r="U31" s="4">
        <f>+(E31*DEFLATOR!E32)</f>
        <v>1257.3530380496795</v>
      </c>
      <c r="V31" s="9">
        <f t="shared" si="3"/>
        <v>-0.8971822760784565</v>
      </c>
      <c r="W31" s="9">
        <f t="shared" si="10"/>
        <v>-1.4002494565725887</v>
      </c>
      <c r="X31" s="4">
        <f>+(F31*DEFLATOR!F32)</f>
        <v>1380.1981700686615</v>
      </c>
      <c r="Y31" s="9">
        <f t="shared" si="4"/>
        <v>-3.409181578652065</v>
      </c>
      <c r="Z31" s="9">
        <f t="shared" si="11"/>
        <v>-4.963798063955993</v>
      </c>
      <c r="AA31" s="4">
        <f>+(G31*DEFLATOR!G32)</f>
        <v>1603.245565495862</v>
      </c>
      <c r="AB31" s="9">
        <f t="shared" si="5"/>
        <v>0.08438652866666896</v>
      </c>
      <c r="AC31" s="9">
        <f t="shared" si="12"/>
        <v>0.10385208431802351</v>
      </c>
      <c r="AD31" s="4">
        <f>+(H31*DEFLATOR!H32)</f>
        <v>1293.6551666375808</v>
      </c>
      <c r="AE31" s="9">
        <f t="shared" si="6"/>
        <v>-3.7104413814454174</v>
      </c>
      <c r="AF31" s="9">
        <f t="shared" si="13"/>
        <v>-3.3436538292229034</v>
      </c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</row>
    <row r="32" spans="1:156" s="1" customFormat="1" ht="12.75">
      <c r="A32" s="12">
        <v>38139</v>
      </c>
      <c r="B32" s="11">
        <v>918.1505034091801</v>
      </c>
      <c r="C32" s="11">
        <v>650.4559604784874</v>
      </c>
      <c r="D32" s="11">
        <v>705.5104790230702</v>
      </c>
      <c r="E32" s="11">
        <v>786.3262126134254</v>
      </c>
      <c r="F32" s="11">
        <v>877.9373411510888</v>
      </c>
      <c r="G32" s="11">
        <v>1055.6899844713362</v>
      </c>
      <c r="H32" s="11">
        <v>910.9748880577168</v>
      </c>
      <c r="I32" s="17"/>
      <c r="K32" s="12">
        <v>38139</v>
      </c>
      <c r="L32" s="4">
        <f>+(B32*DEFLATOR!B33)</f>
        <v>1424.164735522009</v>
      </c>
      <c r="M32" s="9">
        <f t="shared" si="0"/>
        <v>1.2169681403206623</v>
      </c>
      <c r="N32" s="9">
        <f t="shared" si="7"/>
        <v>-1.1589204931177544</v>
      </c>
      <c r="O32" s="4">
        <f>+(C32*DEFLATOR!C33)</f>
        <v>1023.8328937384796</v>
      </c>
      <c r="P32" s="9">
        <f t="shared" si="1"/>
        <v>7.490535746746074</v>
      </c>
      <c r="Q32" s="9">
        <f t="shared" si="8"/>
        <v>-5.5184304990970485</v>
      </c>
      <c r="R32" s="4">
        <f>+(D32*DEFLATOR!D33)</f>
        <v>1104.4689602571436</v>
      </c>
      <c r="S32" s="9">
        <f t="shared" si="2"/>
        <v>1.9504449775387345</v>
      </c>
      <c r="T32" s="9">
        <f t="shared" si="9"/>
        <v>-0.07976263609926759</v>
      </c>
      <c r="U32" s="4">
        <f>+(E32*DEFLATOR!E33)</f>
        <v>1256.7108717634876</v>
      </c>
      <c r="V32" s="9">
        <f t="shared" si="3"/>
        <v>-0.051072870288526584</v>
      </c>
      <c r="W32" s="9">
        <f t="shared" si="10"/>
        <v>-3.3592227959827636</v>
      </c>
      <c r="X32" s="4">
        <f>+(F32*DEFLATOR!F33)</f>
        <v>1384.9441132597153</v>
      </c>
      <c r="Y32" s="9">
        <f t="shared" si="4"/>
        <v>0.34385954814137865</v>
      </c>
      <c r="Z32" s="9">
        <f t="shared" si="11"/>
        <v>-3.164619720803419</v>
      </c>
      <c r="AA32" s="4">
        <f>+(G32*DEFLATOR!G33)</f>
        <v>1612.0232331808002</v>
      </c>
      <c r="AB32" s="9">
        <f t="shared" si="5"/>
        <v>0.5474936512438466</v>
      </c>
      <c r="AC32" s="9">
        <f t="shared" si="12"/>
        <v>-0.022470512940886422</v>
      </c>
      <c r="AD32" s="4">
        <f>+(H32*DEFLATOR!H33)</f>
        <v>1361.2471244712447</v>
      </c>
      <c r="AE32" s="9">
        <f t="shared" si="6"/>
        <v>5.224882146093557</v>
      </c>
      <c r="AF32" s="9">
        <f t="shared" si="13"/>
        <v>2.4350543936594304</v>
      </c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</row>
    <row r="33" spans="1:156" s="1" customFormat="1" ht="12.75">
      <c r="A33" s="12">
        <v>38169</v>
      </c>
      <c r="B33" s="11">
        <v>934.56533306684</v>
      </c>
      <c r="C33" s="11">
        <v>680.4648666583439</v>
      </c>
      <c r="D33" s="11">
        <v>723.9367991175354</v>
      </c>
      <c r="E33" s="11">
        <v>805.9804479717451</v>
      </c>
      <c r="F33" s="11">
        <v>899.2232053479134</v>
      </c>
      <c r="G33" s="11">
        <v>1064.5817477856654</v>
      </c>
      <c r="H33" s="11">
        <v>932.412627967435</v>
      </c>
      <c r="I33" s="17"/>
      <c r="K33" s="12">
        <v>38169</v>
      </c>
      <c r="L33" s="4">
        <f>+(B33*DEFLATOR!B34)</f>
        <v>1436.1963361255753</v>
      </c>
      <c r="M33" s="9">
        <f t="shared" si="0"/>
        <v>0.8448180398987537</v>
      </c>
      <c r="N33" s="9">
        <f t="shared" si="7"/>
        <v>0.8509088798279052</v>
      </c>
      <c r="O33" s="4">
        <f>+(C33*DEFLATOR!C34)</f>
        <v>1069.4634187433735</v>
      </c>
      <c r="P33" s="9">
        <f t="shared" si="1"/>
        <v>4.456833266830884</v>
      </c>
      <c r="Q33" s="9">
        <f t="shared" si="8"/>
        <v>-0.5994140478661425</v>
      </c>
      <c r="R33" s="4">
        <f>+(D33*DEFLATOR!D34)</f>
        <v>1124.432149417878</v>
      </c>
      <c r="S33" s="9">
        <f t="shared" si="2"/>
        <v>1.8074920961189012</v>
      </c>
      <c r="T33" s="9">
        <f t="shared" si="9"/>
        <v>2.086423432921314</v>
      </c>
      <c r="U33" s="4">
        <f>+(E33*DEFLATOR!E34)</f>
        <v>1280.0580131777228</v>
      </c>
      <c r="V33" s="9">
        <f t="shared" si="3"/>
        <v>1.8577973612556642</v>
      </c>
      <c r="W33" s="9">
        <f t="shared" si="10"/>
        <v>3.556818428619102</v>
      </c>
      <c r="X33" s="4">
        <f>+(F33*DEFLATOR!F34)</f>
        <v>1403.7827951622303</v>
      </c>
      <c r="Y33" s="9">
        <f t="shared" si="4"/>
        <v>1.3602485271535514</v>
      </c>
      <c r="Z33" s="9">
        <f t="shared" si="11"/>
        <v>-1.3482780052840093</v>
      </c>
      <c r="AA33" s="4">
        <f>+(G33*DEFLATOR!G34)</f>
        <v>1606.0075343594797</v>
      </c>
      <c r="AB33" s="9">
        <f t="shared" si="5"/>
        <v>-0.3731769305489796</v>
      </c>
      <c r="AC33" s="9">
        <f t="shared" si="12"/>
        <v>1.195138088990455</v>
      </c>
      <c r="AD33" s="4">
        <f>+(H33*DEFLATOR!H34)</f>
        <v>1387.0393292025176</v>
      </c>
      <c r="AE33" s="9">
        <f t="shared" si="6"/>
        <v>1.8947481517209042</v>
      </c>
      <c r="AF33" s="9">
        <f t="shared" si="13"/>
        <v>2.050602384332656</v>
      </c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</row>
    <row r="34" spans="1:156" s="1" customFormat="1" ht="12.75">
      <c r="A34" s="12">
        <v>38200</v>
      </c>
      <c r="B34" s="11">
        <v>924.7717913204923</v>
      </c>
      <c r="C34" s="11">
        <v>674.6844701076196</v>
      </c>
      <c r="D34" s="11">
        <v>703.5322835860236</v>
      </c>
      <c r="E34" s="11">
        <v>825.793253784999</v>
      </c>
      <c r="F34" s="11">
        <v>885.7231509722991</v>
      </c>
      <c r="G34" s="11">
        <v>1053.1339739077835</v>
      </c>
      <c r="H34" s="11">
        <v>920.902119685769</v>
      </c>
      <c r="I34" s="17"/>
      <c r="K34" s="12">
        <v>38200</v>
      </c>
      <c r="L34" s="4">
        <f>+(B34*DEFLATOR!B35)</f>
        <v>1413.7178729501727</v>
      </c>
      <c r="M34" s="9">
        <f t="shared" si="0"/>
        <v>-1.5651385963038056</v>
      </c>
      <c r="N34" s="9">
        <f t="shared" si="7"/>
        <v>-2.1205075226127246</v>
      </c>
      <c r="O34" s="4">
        <f>+(C34*DEFLATOR!C35)</f>
        <v>1060.3785666668975</v>
      </c>
      <c r="P34" s="9">
        <f t="shared" si="1"/>
        <v>-0.8494775900937945</v>
      </c>
      <c r="Q34" s="9">
        <f t="shared" si="8"/>
        <v>2.817462954781891</v>
      </c>
      <c r="R34" s="4">
        <f>+(D34*DEFLATOR!D35)</f>
        <v>1092.3025540013634</v>
      </c>
      <c r="S34" s="9">
        <f t="shared" si="2"/>
        <v>-2.8574063302217234</v>
      </c>
      <c r="T34" s="9">
        <f t="shared" si="9"/>
        <v>-9.029562701976623</v>
      </c>
      <c r="U34" s="4">
        <f>+(E34*DEFLATOR!E35)</f>
        <v>1305.1295731606717</v>
      </c>
      <c r="V34" s="9">
        <f t="shared" si="3"/>
        <v>1.9586268532243434</v>
      </c>
      <c r="W34" s="9">
        <f t="shared" si="10"/>
        <v>6.249011882117328</v>
      </c>
      <c r="X34" s="4">
        <f>+(F34*DEFLATOR!F35)</f>
        <v>1367.3929771223443</v>
      </c>
      <c r="Y34" s="9">
        <f t="shared" si="4"/>
        <v>-2.592268416830157</v>
      </c>
      <c r="Z34" s="9">
        <f t="shared" si="11"/>
        <v>-4.86573638619503</v>
      </c>
      <c r="AA34" s="4">
        <f>+(G34*DEFLATOR!G35)</f>
        <v>1582.2504163194124</v>
      </c>
      <c r="AB34" s="9">
        <f t="shared" si="5"/>
        <v>-1.4792656654342706</v>
      </c>
      <c r="AC34" s="9">
        <f t="shared" si="12"/>
        <v>-2.088997312808294</v>
      </c>
      <c r="AD34" s="4">
        <f>+(H34*DEFLATOR!H35)</f>
        <v>1366.091459452977</v>
      </c>
      <c r="AE34" s="9">
        <f t="shared" si="6"/>
        <v>-1.5102578065745664</v>
      </c>
      <c r="AF34" s="9">
        <f t="shared" si="13"/>
        <v>-1.3116117292867657</v>
      </c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</row>
    <row r="35" spans="1:156" s="1" customFormat="1" ht="12.75">
      <c r="A35" s="12">
        <v>38231</v>
      </c>
      <c r="B35" s="11">
        <v>944.6257232682491</v>
      </c>
      <c r="C35" s="11">
        <v>677.68905643486</v>
      </c>
      <c r="D35" s="11">
        <v>717.1399524018632</v>
      </c>
      <c r="E35" s="11">
        <v>837.4797350016812</v>
      </c>
      <c r="F35" s="11">
        <v>926.3331016155526</v>
      </c>
      <c r="G35" s="11">
        <v>1068.9110130532813</v>
      </c>
      <c r="H35" s="11">
        <v>930.4857426281973</v>
      </c>
      <c r="I35" s="17"/>
      <c r="K35" s="12">
        <v>38231</v>
      </c>
      <c r="L35" s="4">
        <f>+(B35*DEFLATOR!B36)</f>
        <v>1441.316896987862</v>
      </c>
      <c r="M35" s="9">
        <f t="shared" si="0"/>
        <v>1.9522299721722591</v>
      </c>
      <c r="N35" s="9">
        <f t="shared" si="7"/>
        <v>2.1228368771866846</v>
      </c>
      <c r="O35" s="4">
        <f>+(C35*DEFLATOR!C36)</f>
        <v>1066.3804290190624</v>
      </c>
      <c r="P35" s="9">
        <f t="shared" si="1"/>
        <v>0.566011285104584</v>
      </c>
      <c r="Q35" s="9">
        <f t="shared" si="8"/>
        <v>3.039294078745014</v>
      </c>
      <c r="R35" s="4">
        <f>+(D35*DEFLATOR!D36)</f>
        <v>1113.0958595557354</v>
      </c>
      <c r="S35" s="9">
        <f t="shared" si="2"/>
        <v>1.903621435123548</v>
      </c>
      <c r="T35" s="9">
        <f t="shared" si="9"/>
        <v>-3.129117710439444</v>
      </c>
      <c r="U35" s="4">
        <f>+(E35*DEFLATOR!E36)</f>
        <v>1317.4077215634763</v>
      </c>
      <c r="V35" s="9">
        <f t="shared" si="3"/>
        <v>0.9407608758010388</v>
      </c>
      <c r="W35" s="9">
        <f t="shared" si="10"/>
        <v>5.739429955812136</v>
      </c>
      <c r="X35" s="4">
        <f>+(F35*DEFLATOR!F36)</f>
        <v>1428.9440861389633</v>
      </c>
      <c r="Y35" s="9">
        <f t="shared" si="4"/>
        <v>4.50134745800379</v>
      </c>
      <c r="Z35" s="9">
        <f t="shared" si="11"/>
        <v>0.07798443037390079</v>
      </c>
      <c r="AA35" s="4">
        <f>+(G35*DEFLATOR!G36)</f>
        <v>1601.4700523778251</v>
      </c>
      <c r="AB35" s="9">
        <f t="shared" si="5"/>
        <v>1.2147025439323889</v>
      </c>
      <c r="AC35" s="9">
        <f t="shared" si="12"/>
        <v>3.505772868035617</v>
      </c>
      <c r="AD35" s="4">
        <f>+(H35*DEFLATOR!H36)</f>
        <v>1377.827978189342</v>
      </c>
      <c r="AE35" s="9">
        <f t="shared" si="6"/>
        <v>0.8591312576585963</v>
      </c>
      <c r="AF35" s="9">
        <f t="shared" si="13"/>
        <v>0.40592402123886817</v>
      </c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</row>
    <row r="36" spans="1:156" s="1" customFormat="1" ht="12.75">
      <c r="A36" s="12">
        <v>38261</v>
      </c>
      <c r="B36" s="11">
        <v>932.8109243779029</v>
      </c>
      <c r="C36" s="11">
        <v>661.6096481527014</v>
      </c>
      <c r="D36" s="11">
        <v>709.7660074883435</v>
      </c>
      <c r="E36" s="11">
        <v>817.8138044719672</v>
      </c>
      <c r="F36" s="11">
        <v>919.4834118434374</v>
      </c>
      <c r="G36" s="11">
        <v>1057.7779543265926</v>
      </c>
      <c r="H36" s="11">
        <v>908.0559406326117</v>
      </c>
      <c r="I36" s="17"/>
      <c r="K36" s="12">
        <v>38261</v>
      </c>
      <c r="L36" s="4">
        <f>+(B36*DEFLATOR!B37)</f>
        <v>1421.4570421389085</v>
      </c>
      <c r="M36" s="9">
        <f t="shared" si="0"/>
        <v>-1.3778964841429153</v>
      </c>
      <c r="N36" s="9">
        <f t="shared" si="7"/>
        <v>0.961082010947778</v>
      </c>
      <c r="O36" s="4">
        <f>+(C36*DEFLATOR!C37)</f>
        <v>1042.2250569056769</v>
      </c>
      <c r="P36" s="9">
        <f t="shared" si="1"/>
        <v>-2.265173990074576</v>
      </c>
      <c r="Q36" s="9">
        <f t="shared" si="8"/>
        <v>4.767609500698078</v>
      </c>
      <c r="R36" s="4">
        <f>+(D36*DEFLATOR!D37)</f>
        <v>1103.3054820052437</v>
      </c>
      <c r="S36" s="9">
        <f t="shared" si="2"/>
        <v>-0.8795628396640831</v>
      </c>
      <c r="T36" s="9">
        <f t="shared" si="9"/>
        <v>1.5490991145661992</v>
      </c>
      <c r="U36" s="4">
        <f>+(E36*DEFLATOR!E37)</f>
        <v>1284.9300733630398</v>
      </c>
      <c r="V36" s="9">
        <f t="shared" si="3"/>
        <v>-2.465269306444673</v>
      </c>
      <c r="W36" s="9">
        <f t="shared" si="10"/>
        <v>-0.11898108927824724</v>
      </c>
      <c r="X36" s="4">
        <f>+(F36*DEFLATOR!F37)</f>
        <v>1418.3778830369902</v>
      </c>
      <c r="Y36" s="9">
        <f t="shared" si="4"/>
        <v>-0.7394413262539312</v>
      </c>
      <c r="Z36" s="9">
        <f t="shared" si="11"/>
        <v>0.34248444717024373</v>
      </c>
      <c r="AA36" s="4">
        <f>+(G36*DEFLATOR!G37)</f>
        <v>1580.2076145334595</v>
      </c>
      <c r="AB36" s="9">
        <f t="shared" si="5"/>
        <v>-1.3276825135003723</v>
      </c>
      <c r="AC36" s="9">
        <f t="shared" si="12"/>
        <v>1.4424492142163903</v>
      </c>
      <c r="AD36" s="4">
        <f>+(H36*DEFLATOR!H37)</f>
        <v>1341.6631196831581</v>
      </c>
      <c r="AE36" s="9">
        <f t="shared" si="6"/>
        <v>-2.624773126882618</v>
      </c>
      <c r="AF36" s="9">
        <f t="shared" si="13"/>
        <v>-1.5916677085759723</v>
      </c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</row>
    <row r="37" spans="1:32" ht="12.75">
      <c r="A37" s="12">
        <v>38292</v>
      </c>
      <c r="B37" s="4">
        <v>945.2636492106981</v>
      </c>
      <c r="C37" s="4">
        <v>669.6298521259679</v>
      </c>
      <c r="D37" s="4">
        <v>723.4081850295995</v>
      </c>
      <c r="E37" s="4">
        <v>820.8740633281463</v>
      </c>
      <c r="F37" s="4">
        <v>929.1747863870135</v>
      </c>
      <c r="G37" s="4">
        <v>1070.4017941552288</v>
      </c>
      <c r="H37" s="4">
        <v>936.1061666658662</v>
      </c>
      <c r="I37" s="17"/>
      <c r="K37" s="12">
        <v>38292</v>
      </c>
      <c r="L37" s="4">
        <f>+(B37*DEFLATOR!B38)</f>
        <v>1434.329085201758</v>
      </c>
      <c r="M37" s="9">
        <f t="shared" si="0"/>
        <v>0.9055527308430289</v>
      </c>
      <c r="N37" s="9">
        <f t="shared" si="7"/>
        <v>2.058209392536181</v>
      </c>
      <c r="O37" s="4">
        <f>+(C37*DEFLATOR!C38)</f>
        <v>1049.924534397044</v>
      </c>
      <c r="P37" s="9">
        <f t="shared" si="1"/>
        <v>0.7387538267623839</v>
      </c>
      <c r="Q37" s="9">
        <f t="shared" si="8"/>
        <v>5.726620331061483</v>
      </c>
      <c r="R37" s="4">
        <f>+(D37*DEFLATOR!D38)</f>
        <v>1119.3626832061993</v>
      </c>
      <c r="S37" s="9">
        <f t="shared" si="2"/>
        <v>1.4553721940882447</v>
      </c>
      <c r="T37" s="9">
        <f t="shared" si="9"/>
        <v>1.7890654098140502</v>
      </c>
      <c r="U37" s="4">
        <f>+(E37*DEFLATOR!E38)</f>
        <v>1279.5022629651291</v>
      </c>
      <c r="V37" s="9">
        <f t="shared" si="3"/>
        <v>-0.42242068346213246</v>
      </c>
      <c r="W37" s="9">
        <f t="shared" si="10"/>
        <v>1.1138720221191445</v>
      </c>
      <c r="X37" s="4">
        <f>+(F37*DEFLATOR!F38)</f>
        <v>1429.1829851666782</v>
      </c>
      <c r="Y37" s="9">
        <f t="shared" si="4"/>
        <v>0.7617929085690811</v>
      </c>
      <c r="Z37" s="9">
        <f t="shared" si="11"/>
        <v>2.5989529143244594</v>
      </c>
      <c r="AA37" s="4">
        <f>+(G37*DEFLATOR!G38)</f>
        <v>1592.3782979961056</v>
      </c>
      <c r="AB37" s="9">
        <f t="shared" si="5"/>
        <v>0.7701952167999959</v>
      </c>
      <c r="AC37" s="9">
        <f t="shared" si="12"/>
        <v>1.6852034153310935</v>
      </c>
      <c r="AD37" s="4">
        <f>+(H37*DEFLATOR!H38)</f>
        <v>1378.6958253484727</v>
      </c>
      <c r="AE37" s="9">
        <f t="shared" si="6"/>
        <v>2.7602089616997283</v>
      </c>
      <c r="AF37" s="9">
        <f t="shared" si="13"/>
        <v>1.2784418193932279</v>
      </c>
    </row>
    <row r="38" spans="1:32" ht="12.75">
      <c r="A38" s="12">
        <v>38322</v>
      </c>
      <c r="B38" s="4">
        <v>927.9591487932307</v>
      </c>
      <c r="C38" s="4">
        <v>653.328368888432</v>
      </c>
      <c r="D38" s="4">
        <v>723.3726426582474</v>
      </c>
      <c r="E38" s="4">
        <v>812.4691128842596</v>
      </c>
      <c r="F38" s="4">
        <v>912.9303510112491</v>
      </c>
      <c r="G38" s="4">
        <v>1047.1346126526773</v>
      </c>
      <c r="H38" s="4">
        <v>916.3474546704451</v>
      </c>
      <c r="I38" s="17"/>
      <c r="K38" s="12">
        <v>38322</v>
      </c>
      <c r="L38" s="4">
        <f>+(B38*DEFLATOR!B39)</f>
        <v>1396.379004058661</v>
      </c>
      <c r="M38" s="9">
        <f t="shared" si="0"/>
        <v>-2.6458419852623205</v>
      </c>
      <c r="N38" s="9">
        <f t="shared" si="7"/>
        <v>-0.6709330923995616</v>
      </c>
      <c r="O38" s="4">
        <f>+(C38*DEFLATOR!C39)</f>
        <v>1007.0439927219716</v>
      </c>
      <c r="P38" s="9">
        <f t="shared" si="1"/>
        <v>-4.0841546482860425</v>
      </c>
      <c r="Q38" s="9">
        <f t="shared" si="8"/>
        <v>3.007965378676336</v>
      </c>
      <c r="R38" s="4">
        <f>+(D38*DEFLATOR!D39)</f>
        <v>1113.0744698328388</v>
      </c>
      <c r="S38" s="9">
        <f t="shared" si="2"/>
        <v>-0.5617672866625512</v>
      </c>
      <c r="T38" s="9">
        <f t="shared" si="9"/>
        <v>-1.0165372530124506</v>
      </c>
      <c r="U38" s="4">
        <f>+(E38*DEFLATOR!E39)</f>
        <v>1245.967539062268</v>
      </c>
      <c r="V38" s="9">
        <f t="shared" si="3"/>
        <v>-2.6209194679458703</v>
      </c>
      <c r="W38" s="9">
        <f t="shared" si="10"/>
        <v>0.41603676692580915</v>
      </c>
      <c r="X38" s="4">
        <f>+(F38*DEFLATOR!F39)</f>
        <v>1394.0207313017456</v>
      </c>
      <c r="Y38" s="9">
        <f t="shared" si="4"/>
        <v>-2.4603045397179724</v>
      </c>
      <c r="Z38" s="9">
        <f t="shared" si="11"/>
        <v>-1.165267541462356</v>
      </c>
      <c r="AA38" s="4">
        <f>+(G38*DEFLATOR!G39)</f>
        <v>1548.6280769659431</v>
      </c>
      <c r="AB38" s="9">
        <f t="shared" si="5"/>
        <v>-2.7474765943004242</v>
      </c>
      <c r="AC38" s="9">
        <f t="shared" si="12"/>
        <v>-0.5508259904544843</v>
      </c>
      <c r="AD38" s="4">
        <f>+(H38*DEFLATOR!H39)</f>
        <v>1339.0169883325525</v>
      </c>
      <c r="AE38" s="9">
        <f t="shared" si="6"/>
        <v>-2.8779979083414675</v>
      </c>
      <c r="AF38" s="9">
        <f t="shared" si="13"/>
        <v>-2.5574017856693</v>
      </c>
    </row>
    <row r="39" spans="1:32" ht="12.75">
      <c r="A39" s="12" t="s">
        <v>29</v>
      </c>
      <c r="B39" s="4">
        <v>958.1817000251062</v>
      </c>
      <c r="C39" s="4">
        <v>631.9588945780263</v>
      </c>
      <c r="D39" s="4">
        <v>705.0371644356865</v>
      </c>
      <c r="E39" s="4">
        <v>841.5382938360589</v>
      </c>
      <c r="F39" s="4">
        <v>973.1312339162546</v>
      </c>
      <c r="G39" s="4">
        <v>1081.650374491205</v>
      </c>
      <c r="H39" s="4">
        <v>921.2093867306</v>
      </c>
      <c r="I39" s="17"/>
      <c r="K39" s="7" t="s">
        <v>29</v>
      </c>
      <c r="L39" s="4">
        <f>+(B39*DEFLATOR!B40)</f>
        <v>1433.8898669089658</v>
      </c>
      <c r="M39" s="9">
        <f t="shared" si="0"/>
        <v>2.6862952494471237</v>
      </c>
      <c r="N39" s="9">
        <f t="shared" si="7"/>
        <v>1.4252288112720946</v>
      </c>
      <c r="O39" s="4">
        <f>+(C39*DEFLATOR!C40)</f>
        <v>970.6107670383301</v>
      </c>
      <c r="P39" s="9">
        <f t="shared" si="1"/>
        <v>-3.6178385400189805</v>
      </c>
      <c r="Q39" s="9">
        <f t="shared" si="8"/>
        <v>-0.02766579157673643</v>
      </c>
      <c r="R39" s="4">
        <f>+(D39*DEFLATOR!D40)</f>
        <v>1080.646615789787</v>
      </c>
      <c r="S39" s="9">
        <f t="shared" si="2"/>
        <v>-2.913358892143292</v>
      </c>
      <c r="T39" s="9">
        <f t="shared" si="9"/>
        <v>-3.148481206518783</v>
      </c>
      <c r="U39" s="4">
        <f>+(E39*DEFLATOR!E40)</f>
        <v>1284.1261486601675</v>
      </c>
      <c r="V39" s="9">
        <f t="shared" si="3"/>
        <v>3.062568518166864</v>
      </c>
      <c r="W39" s="9">
        <f t="shared" si="10"/>
        <v>1.4782996611409471</v>
      </c>
      <c r="X39" s="4">
        <f>+(F39*DEFLATOR!F40)</f>
        <v>1473.8602484663604</v>
      </c>
      <c r="Y39" s="9">
        <f t="shared" si="4"/>
        <v>5.727283344635792</v>
      </c>
      <c r="Z39" s="9">
        <f t="shared" si="11"/>
        <v>5.4109428337729915</v>
      </c>
      <c r="AA39" s="4">
        <f>+(G39*DEFLATOR!G40)</f>
        <v>1593.6183696044563</v>
      </c>
      <c r="AB39" s="9">
        <f t="shared" si="5"/>
        <v>2.9051709256529668</v>
      </c>
      <c r="AC39" s="9">
        <f t="shared" si="12"/>
        <v>1.2300170558667167</v>
      </c>
      <c r="AD39" s="4">
        <f>+(H39*DEFLATOR!H40)</f>
        <v>1332.5297062088136</v>
      </c>
      <c r="AE39" s="9">
        <f t="shared" si="6"/>
        <v>-0.48448094238275896</v>
      </c>
      <c r="AF39" s="9">
        <f t="shared" si="13"/>
        <v>-5.29474978186415</v>
      </c>
    </row>
    <row r="40" spans="1:32" ht="12.75">
      <c r="A40" s="12">
        <v>38384</v>
      </c>
      <c r="B40" s="4">
        <v>969.9766028354761</v>
      </c>
      <c r="C40" s="4">
        <v>654.8706469591206</v>
      </c>
      <c r="D40" s="4">
        <v>710.1711684231071</v>
      </c>
      <c r="E40" s="4">
        <v>850.7959854891309</v>
      </c>
      <c r="F40" s="4">
        <v>961.7938131448362</v>
      </c>
      <c r="G40" s="4">
        <v>1101.6521509342488</v>
      </c>
      <c r="H40" s="4">
        <v>956.6389781554625</v>
      </c>
      <c r="I40" s="17"/>
      <c r="K40" s="12">
        <v>38384</v>
      </c>
      <c r="L40" s="4">
        <f>+(B40*DEFLATOR!B41)</f>
        <v>1444.9298672254135</v>
      </c>
      <c r="M40" s="9">
        <f t="shared" si="0"/>
        <v>0.7699336309731075</v>
      </c>
      <c r="N40" s="9">
        <f t="shared" si="7"/>
        <v>1.9351764343580768</v>
      </c>
      <c r="O40" s="4">
        <f>+(C40*DEFLATOR!C41)</f>
        <v>999.205630190777</v>
      </c>
      <c r="P40" s="9">
        <f t="shared" si="1"/>
        <v>2.946069024115583</v>
      </c>
      <c r="Q40" s="9">
        <f t="shared" si="8"/>
        <v>6.559475394066316</v>
      </c>
      <c r="R40" s="4">
        <f>+(D40*DEFLATOR!D41)</f>
        <v>1080.949123108023</v>
      </c>
      <c r="S40" s="9">
        <f t="shared" si="2"/>
        <v>0.0279931768458086</v>
      </c>
      <c r="T40" s="9">
        <f t="shared" si="9"/>
        <v>-2.488285105561139</v>
      </c>
      <c r="U40" s="4">
        <f>+(E40*DEFLATOR!E41)</f>
        <v>1295.4028256850695</v>
      </c>
      <c r="V40" s="9">
        <f t="shared" si="3"/>
        <v>0.8781595980011714</v>
      </c>
      <c r="W40" s="9">
        <f t="shared" si="10"/>
        <v>2.7919944456665124</v>
      </c>
      <c r="X40" s="4">
        <f>+(F40*DEFLATOR!F41)</f>
        <v>1453.7815442073106</v>
      </c>
      <c r="Y40" s="9">
        <f t="shared" si="4"/>
        <v>-1.362320768196501</v>
      </c>
      <c r="Z40" s="9">
        <f t="shared" si="11"/>
        <v>4.803984083234858</v>
      </c>
      <c r="AA40" s="4">
        <f>+(G40*DEFLATOR!G41)</f>
        <v>1613.5673623629368</v>
      </c>
      <c r="AB40" s="9">
        <f t="shared" si="5"/>
        <v>1.2518048950095784</v>
      </c>
      <c r="AC40" s="9">
        <f t="shared" si="12"/>
        <v>-0.08056176923944003</v>
      </c>
      <c r="AD40" s="4">
        <f>+(H40*DEFLATOR!H41)</f>
        <v>1377.3052879778713</v>
      </c>
      <c r="AE40" s="9">
        <f t="shared" si="6"/>
        <v>3.3601938898945027</v>
      </c>
      <c r="AF40" s="9">
        <f t="shared" si="13"/>
        <v>3.117530948258107</v>
      </c>
    </row>
    <row r="41" spans="1:32" ht="12.75">
      <c r="A41" s="12">
        <v>38412</v>
      </c>
      <c r="B41" s="4">
        <v>978.7490280809545</v>
      </c>
      <c r="C41" s="4">
        <v>637.641953278609</v>
      </c>
      <c r="D41" s="4">
        <v>734.5867265510359</v>
      </c>
      <c r="E41" s="4">
        <v>868.8275805832224</v>
      </c>
      <c r="F41" s="4">
        <v>949.0477067842533</v>
      </c>
      <c r="G41" s="4">
        <v>1126.408700995805</v>
      </c>
      <c r="H41" s="4">
        <v>936.8052865737615</v>
      </c>
      <c r="I41" s="17"/>
      <c r="K41" s="12">
        <v>38412</v>
      </c>
      <c r="L41" s="4">
        <f>+(B41*DEFLATOR!B42)</f>
        <v>1446.4907294492598</v>
      </c>
      <c r="M41" s="9">
        <f t="shared" si="0"/>
        <v>0.10802338987174753</v>
      </c>
      <c r="N41" s="9">
        <f t="shared" si="7"/>
        <v>0.5746840353050509</v>
      </c>
      <c r="O41" s="4">
        <f>+(C41*DEFLATOR!C42)</f>
        <v>967.5962050882212</v>
      </c>
      <c r="P41" s="9">
        <f t="shared" si="1"/>
        <v>-3.1634554637688272</v>
      </c>
      <c r="Q41" s="9">
        <f t="shared" si="8"/>
        <v>4.90155594667343</v>
      </c>
      <c r="R41" s="4">
        <f>+(D41*DEFLATOR!D42)</f>
        <v>1118.4474954470563</v>
      </c>
      <c r="S41" s="9">
        <f t="shared" si="2"/>
        <v>3.4690228741955265</v>
      </c>
      <c r="T41" s="9">
        <f t="shared" si="9"/>
        <v>0.046273492385728865</v>
      </c>
      <c r="U41" s="4">
        <f>+(E41*DEFLATOR!E42)</f>
        <v>1311.1877556621305</v>
      </c>
      <c r="V41" s="9">
        <f t="shared" si="3"/>
        <v>1.2185344716006075</v>
      </c>
      <c r="W41" s="9">
        <f t="shared" si="10"/>
        <v>2.428189750526233</v>
      </c>
      <c r="X41" s="4">
        <f>+(F41*DEFLATOR!F42)</f>
        <v>1431.7949937894616</v>
      </c>
      <c r="Y41" s="9">
        <f t="shared" si="4"/>
        <v>-1.5123696201438164</v>
      </c>
      <c r="Z41" s="9">
        <f t="shared" si="11"/>
        <v>-2.2028572106389754</v>
      </c>
      <c r="AA41" s="4">
        <f>+(G41*DEFLATOR!G42)</f>
        <v>1627.8517756731703</v>
      </c>
      <c r="AB41" s="9">
        <f t="shared" si="5"/>
        <v>0.885269102698949</v>
      </c>
      <c r="AC41" s="9">
        <f t="shared" si="12"/>
        <v>1.379862208067184</v>
      </c>
      <c r="AD41" s="4">
        <f>+(H41*DEFLATOR!H42)</f>
        <v>1338.3112280498112</v>
      </c>
      <c r="AE41" s="9">
        <f t="shared" si="6"/>
        <v>-2.831184942686915</v>
      </c>
      <c r="AF41" s="9">
        <f t="shared" si="13"/>
        <v>-2.532449733379505</v>
      </c>
    </row>
    <row r="42" spans="1:32" ht="12.75">
      <c r="A42" s="12">
        <v>38443</v>
      </c>
      <c r="B42" s="4">
        <v>974.1172894062848</v>
      </c>
      <c r="C42" s="4">
        <v>675.8926200963447</v>
      </c>
      <c r="D42" s="4">
        <v>721.5299071442071</v>
      </c>
      <c r="E42" s="4">
        <v>879.8836585324261</v>
      </c>
      <c r="F42" s="4">
        <v>958.0084679172987</v>
      </c>
      <c r="G42" s="4">
        <v>1104.9976514448856</v>
      </c>
      <c r="H42" s="4">
        <v>929.192164900411</v>
      </c>
      <c r="I42" s="17"/>
      <c r="K42" s="12">
        <v>38443</v>
      </c>
      <c r="L42" s="4">
        <f>+(B42*DEFLATOR!B43)</f>
        <v>1424.2933303182017</v>
      </c>
      <c r="M42" s="9">
        <f t="shared" si="0"/>
        <v>-1.5345690559323222</v>
      </c>
      <c r="N42" s="9">
        <f t="shared" si="7"/>
        <v>-0.09775442003305823</v>
      </c>
      <c r="O42" s="4">
        <f>+(C42*DEFLATOR!C43)</f>
        <v>1021.5538493594138</v>
      </c>
      <c r="P42" s="9">
        <f t="shared" si="1"/>
        <v>5.576462990186393</v>
      </c>
      <c r="Q42" s="9">
        <f t="shared" si="8"/>
        <v>7.096667111254651</v>
      </c>
      <c r="R42" s="4">
        <f>+(D42*DEFLATOR!D43)</f>
        <v>1095.1727555266039</v>
      </c>
      <c r="S42" s="9">
        <f t="shared" si="2"/>
        <v>-2.0809863686224506</v>
      </c>
      <c r="T42" s="9">
        <f t="shared" si="9"/>
        <v>-2.5381753876343227</v>
      </c>
      <c r="U42" s="4">
        <f>+(E42*DEFLATOR!E43)</f>
        <v>1310.4440862442673</v>
      </c>
      <c r="V42" s="9">
        <f t="shared" si="3"/>
        <v>-0.056717233260594746</v>
      </c>
      <c r="W42" s="9">
        <f t="shared" si="10"/>
        <v>3.287380303228149</v>
      </c>
      <c r="X42" s="4">
        <f>+(F42*DEFLATOR!F43)</f>
        <v>1424.5158484848564</v>
      </c>
      <c r="Y42" s="9">
        <f t="shared" si="4"/>
        <v>-0.5083929847624291</v>
      </c>
      <c r="Z42" s="9">
        <f t="shared" si="11"/>
        <v>-0.307684328774227</v>
      </c>
      <c r="AA42" s="4">
        <f>+(G42*DEFLATOR!G43)</f>
        <v>1583.6068768784069</v>
      </c>
      <c r="AB42" s="9">
        <f t="shared" si="5"/>
        <v>-2.717993091015103</v>
      </c>
      <c r="AC42" s="9">
        <f t="shared" si="12"/>
        <v>-1.1415804378457794</v>
      </c>
      <c r="AD42" s="4">
        <f>+(H42*DEFLATOR!H43)</f>
        <v>1300.0050866491424</v>
      </c>
      <c r="AE42" s="9">
        <f t="shared" si="6"/>
        <v>-2.8622745291084883</v>
      </c>
      <c r="AF42" s="9">
        <f t="shared" si="13"/>
        <v>-3.2378030687445047</v>
      </c>
    </row>
    <row r="43" spans="1:32" ht="12.75">
      <c r="A43" s="12">
        <v>38473</v>
      </c>
      <c r="B43" s="4">
        <v>965.4187893600042</v>
      </c>
      <c r="C43" s="4">
        <v>664.6630939353128</v>
      </c>
      <c r="D43" s="4">
        <v>708.6129352799545</v>
      </c>
      <c r="E43" s="4">
        <v>882.7332350931979</v>
      </c>
      <c r="F43" s="4">
        <v>934.8577999747779</v>
      </c>
      <c r="G43" s="4">
        <v>1099.3816427481445</v>
      </c>
      <c r="H43" s="4">
        <v>945.9939078076505</v>
      </c>
      <c r="I43" s="17"/>
      <c r="K43" s="12">
        <v>38473</v>
      </c>
      <c r="L43" s="4">
        <f>+(B43*DEFLATOR!B44)</f>
        <v>1399.2959819599782</v>
      </c>
      <c r="M43" s="9">
        <f t="shared" si="0"/>
        <v>-1.7550702391226358</v>
      </c>
      <c r="N43" s="9">
        <f t="shared" si="7"/>
        <v>-0.5504817720344168</v>
      </c>
      <c r="O43" s="4">
        <f>+(C43*DEFLATOR!C44)</f>
        <v>988.6638929634235</v>
      </c>
      <c r="P43" s="9">
        <f t="shared" si="1"/>
        <v>-3.219600847925408</v>
      </c>
      <c r="Q43" s="9">
        <f t="shared" si="8"/>
        <v>3.7982000559237283</v>
      </c>
      <c r="R43" s="4">
        <f>+(D43*DEFLATOR!D44)</f>
        <v>1063.338363911749</v>
      </c>
      <c r="S43" s="9">
        <f t="shared" si="2"/>
        <v>-2.906791778211071</v>
      </c>
      <c r="T43" s="9">
        <f t="shared" si="9"/>
        <v>-1.8462054947644746</v>
      </c>
      <c r="U43" s="4">
        <f>+(E43*DEFLATOR!E44)</f>
        <v>1304.3834394628557</v>
      </c>
      <c r="V43" s="9">
        <f t="shared" si="3"/>
        <v>-0.4624880103645923</v>
      </c>
      <c r="W43" s="9">
        <f t="shared" si="10"/>
        <v>3.740429297894443</v>
      </c>
      <c r="X43" s="4">
        <f>+(F43*DEFLATOR!F44)</f>
        <v>1372.930210532265</v>
      </c>
      <c r="Y43" s="9">
        <f t="shared" si="4"/>
        <v>-3.621275116556899</v>
      </c>
      <c r="Z43" s="9">
        <f t="shared" si="11"/>
        <v>-0.5265881156787056</v>
      </c>
      <c r="AA43" s="4">
        <f>+(G43*DEFLATOR!G44)</f>
        <v>1566.9402269918846</v>
      </c>
      <c r="AB43" s="9">
        <f t="shared" si="5"/>
        <v>-1.0524486935403643</v>
      </c>
      <c r="AC43" s="9">
        <f t="shared" si="12"/>
        <v>-2.2644901869881995</v>
      </c>
      <c r="AD43" s="4">
        <f>+(H43*DEFLATOR!H44)</f>
        <v>1316.5342731485105</v>
      </c>
      <c r="AE43" s="9">
        <f t="shared" si="6"/>
        <v>1.271470909546446</v>
      </c>
      <c r="AF43" s="9">
        <f t="shared" si="13"/>
        <v>1.7685629912023826</v>
      </c>
    </row>
    <row r="44" spans="1:32" ht="12.75">
      <c r="A44" s="12">
        <v>38504</v>
      </c>
      <c r="B44" s="4">
        <v>982.5104149576068</v>
      </c>
      <c r="C44" s="4">
        <v>699.4057602419173</v>
      </c>
      <c r="D44" s="4">
        <v>728.9752537719002</v>
      </c>
      <c r="E44" s="4">
        <v>877.0394966633293</v>
      </c>
      <c r="F44" s="4">
        <v>939.7653243840864</v>
      </c>
      <c r="G44" s="4">
        <v>1129.943698026049</v>
      </c>
      <c r="H44" s="4">
        <v>947.3232888592539</v>
      </c>
      <c r="I44" s="17"/>
      <c r="K44" s="12">
        <v>38504</v>
      </c>
      <c r="L44" s="4">
        <f>+(B44*DEFLATOR!B45)</f>
        <v>1425.6720767859476</v>
      </c>
      <c r="M44" s="9">
        <f t="shared" si="0"/>
        <v>1.8849546604875256</v>
      </c>
      <c r="N44" s="9">
        <f t="shared" si="7"/>
        <v>0.10584037270000568</v>
      </c>
      <c r="O44" s="4">
        <f>+(C44*DEFLATOR!C45)</f>
        <v>1042.0096505650567</v>
      </c>
      <c r="P44" s="9">
        <f t="shared" si="1"/>
        <v>5.395742474394871</v>
      </c>
      <c r="Q44" s="9">
        <f t="shared" si="8"/>
        <v>1.7753636299187026</v>
      </c>
      <c r="R44" s="4">
        <f>+(D44*DEFLATOR!D45)</f>
        <v>1092.1464463721961</v>
      </c>
      <c r="S44" s="9">
        <f t="shared" si="2"/>
        <v>2.7092112386944756</v>
      </c>
      <c r="T44" s="9">
        <f t="shared" si="9"/>
        <v>-1.1156958075198897</v>
      </c>
      <c r="U44" s="4">
        <f>+(E44*DEFLATOR!E45)</f>
        <v>1299.0878158771525</v>
      </c>
      <c r="V44" s="9">
        <f t="shared" si="3"/>
        <v>-0.4059867233429437</v>
      </c>
      <c r="W44" s="9">
        <f t="shared" si="10"/>
        <v>3.3720520022397116</v>
      </c>
      <c r="X44" s="4">
        <f>+(F44*DEFLATOR!F45)</f>
        <v>1382.9031970136232</v>
      </c>
      <c r="Y44" s="9">
        <f t="shared" si="4"/>
        <v>0.7264015610445318</v>
      </c>
      <c r="Z44" s="9">
        <f t="shared" si="11"/>
        <v>-0.14736452009521672</v>
      </c>
      <c r="AA44" s="4">
        <f>+(G44*DEFLATOR!G45)</f>
        <v>1611.305742946745</v>
      </c>
      <c r="AB44" s="9">
        <f t="shared" si="5"/>
        <v>2.8313470539990337</v>
      </c>
      <c r="AC44" s="9">
        <f t="shared" si="12"/>
        <v>-0.04450867824276061</v>
      </c>
      <c r="AD44" s="4">
        <f>+(H44*DEFLATOR!H45)</f>
        <v>1321.0264179374785</v>
      </c>
      <c r="AE44" s="9">
        <f t="shared" si="6"/>
        <v>0.3412098629399951</v>
      </c>
      <c r="AF44" s="9">
        <f t="shared" si="13"/>
        <v>-2.95469542676825</v>
      </c>
    </row>
    <row r="45" spans="1:32" ht="12.75">
      <c r="A45" s="12">
        <v>38534</v>
      </c>
      <c r="B45" s="4">
        <v>1002.9541752495768</v>
      </c>
      <c r="C45" s="4">
        <v>731.944078785178</v>
      </c>
      <c r="D45" s="4">
        <v>749.1924581283566</v>
      </c>
      <c r="E45" s="4">
        <v>894.3332206087067</v>
      </c>
      <c r="F45" s="4">
        <v>958.6062611513248</v>
      </c>
      <c r="G45" s="4">
        <v>1151.1756523284023</v>
      </c>
      <c r="H45" s="4">
        <v>960.5370376075834</v>
      </c>
      <c r="I45" s="17"/>
      <c r="K45" s="12">
        <v>38534</v>
      </c>
      <c r="L45" s="4">
        <f>+(B45*DEFLATOR!B46)</f>
        <v>1456.984497176118</v>
      </c>
      <c r="M45" s="9">
        <f t="shared" si="0"/>
        <v>2.196326974486418</v>
      </c>
      <c r="N45" s="9">
        <f t="shared" si="7"/>
        <v>1.4474456261755364</v>
      </c>
      <c r="O45" s="4">
        <f>+(C45*DEFLATOR!C46)</f>
        <v>1086.358700392846</v>
      </c>
      <c r="P45" s="9">
        <f t="shared" si="1"/>
        <v>4.25610739821265</v>
      </c>
      <c r="Q45" s="9">
        <f t="shared" si="8"/>
        <v>1.5797905148849933</v>
      </c>
      <c r="R45" s="4">
        <f>+(D45*DEFLATOR!D46)</f>
        <v>1120.7546113541148</v>
      </c>
      <c r="S45" s="9">
        <f t="shared" si="2"/>
        <v>2.619444038567087</v>
      </c>
      <c r="T45" s="9">
        <f t="shared" si="9"/>
        <v>-0.32705735652143186</v>
      </c>
      <c r="U45" s="4">
        <f>+(E45*DEFLATOR!E46)</f>
        <v>1320.8730813529244</v>
      </c>
      <c r="V45" s="9">
        <f t="shared" si="3"/>
        <v>1.6769663458864992</v>
      </c>
      <c r="W45" s="9">
        <f t="shared" si="10"/>
        <v>3.188532687973944</v>
      </c>
      <c r="X45" s="4">
        <f>+(F45*DEFLATOR!F46)</f>
        <v>1414.8730268612908</v>
      </c>
      <c r="Y45" s="9">
        <f t="shared" si="4"/>
        <v>2.3117908698675693</v>
      </c>
      <c r="Z45" s="9">
        <f t="shared" si="11"/>
        <v>0.7900247628963797</v>
      </c>
      <c r="AA45" s="4">
        <f>+(G45*DEFLATOR!G46)</f>
        <v>1646.1919605686212</v>
      </c>
      <c r="AB45" s="9">
        <f t="shared" si="5"/>
        <v>2.1650898828223797</v>
      </c>
      <c r="AC45" s="9">
        <f t="shared" si="12"/>
        <v>2.5021318611165855</v>
      </c>
      <c r="AD45" s="4">
        <f>+(H45*DEFLATOR!H46)</f>
        <v>1338.7833769803756</v>
      </c>
      <c r="AE45" s="9">
        <f t="shared" si="6"/>
        <v>1.3441789506845048</v>
      </c>
      <c r="AF45" s="9">
        <f t="shared" si="13"/>
        <v>-3.479061567049213</v>
      </c>
    </row>
    <row r="46" spans="1:32" ht="12.75">
      <c r="A46" s="12">
        <v>38565</v>
      </c>
      <c r="B46" s="4">
        <v>1013.7852942850892</v>
      </c>
      <c r="C46" s="4">
        <v>736.7914833837443</v>
      </c>
      <c r="D46" s="4">
        <v>780.4487626728013</v>
      </c>
      <c r="E46" s="4">
        <v>878.5008854052081</v>
      </c>
      <c r="F46" s="4">
        <v>987.1812397113727</v>
      </c>
      <c r="G46" s="4">
        <v>1155.8409414175983</v>
      </c>
      <c r="H46" s="4">
        <v>970.7879448634088</v>
      </c>
      <c r="I46" s="17"/>
      <c r="K46" s="12">
        <v>38565</v>
      </c>
      <c r="L46" s="4">
        <f>+(B46*DEFLATOR!B47)</f>
        <v>1475.1075384427554</v>
      </c>
      <c r="M46" s="9">
        <f t="shared" si="0"/>
        <v>1.243873308313348</v>
      </c>
      <c r="N46" s="9">
        <f t="shared" si="7"/>
        <v>4.342426920335507</v>
      </c>
      <c r="O46" s="4">
        <f>+(C46*DEFLATOR!C47)</f>
        <v>1095.6349730833178</v>
      </c>
      <c r="P46" s="9">
        <f t="shared" si="1"/>
        <v>0.8538867214960666</v>
      </c>
      <c r="Q46" s="9">
        <f t="shared" si="8"/>
        <v>3.3248886317310378</v>
      </c>
      <c r="R46" s="4">
        <f>+(D46*DEFLATOR!D47)</f>
        <v>1167.0456682789654</v>
      </c>
      <c r="S46" s="9">
        <f t="shared" si="2"/>
        <v>4.130347219265151</v>
      </c>
      <c r="T46" s="9">
        <f t="shared" si="9"/>
        <v>6.84271166480388</v>
      </c>
      <c r="U46" s="4">
        <f>+(E46*DEFLATOR!E47)</f>
        <v>1297.6194947882734</v>
      </c>
      <c r="V46" s="9">
        <f t="shared" si="3"/>
        <v>-1.760470925854063</v>
      </c>
      <c r="W46" s="9">
        <f t="shared" si="10"/>
        <v>-0.5754277986522727</v>
      </c>
      <c r="X46" s="4">
        <f>+(F46*DEFLATOR!F47)</f>
        <v>1458.3613316746664</v>
      </c>
      <c r="Y46" s="9">
        <f t="shared" si="4"/>
        <v>3.0736542423067226</v>
      </c>
      <c r="Z46" s="9">
        <f t="shared" si="11"/>
        <v>6.65268551720688</v>
      </c>
      <c r="AA46" s="4">
        <f>+(G46*DEFLATOR!G47)</f>
        <v>1657.1720148830568</v>
      </c>
      <c r="AB46" s="9">
        <f t="shared" si="5"/>
        <v>0.666997201872066</v>
      </c>
      <c r="AC46" s="9">
        <f t="shared" si="12"/>
        <v>4.735129015666506</v>
      </c>
      <c r="AD46" s="4">
        <f>+(H46*DEFLATOR!H47)</f>
        <v>1356.4621064844823</v>
      </c>
      <c r="AE46" s="9">
        <f t="shared" si="6"/>
        <v>1.3205070968225652</v>
      </c>
      <c r="AF46" s="9">
        <f t="shared" si="13"/>
        <v>-0.7048834762754863</v>
      </c>
    </row>
    <row r="47" spans="1:32" ht="12.75">
      <c r="A47" s="12">
        <v>38596</v>
      </c>
      <c r="B47" s="4">
        <v>1009.8246626620145</v>
      </c>
      <c r="C47" s="4">
        <v>773.1901478583771</v>
      </c>
      <c r="D47" s="4">
        <v>805.4921618152379</v>
      </c>
      <c r="E47" s="4">
        <v>893.2103650587418</v>
      </c>
      <c r="F47" s="4">
        <v>978.5319663711299</v>
      </c>
      <c r="G47" s="4">
        <v>1136.5669829924095</v>
      </c>
      <c r="H47" s="4">
        <v>980.5721896671763</v>
      </c>
      <c r="I47" s="17"/>
      <c r="K47" s="12">
        <v>38596</v>
      </c>
      <c r="L47" s="4">
        <f>+(B47*DEFLATOR!B48)</f>
        <v>1466.7063557260485</v>
      </c>
      <c r="M47" s="9">
        <f t="shared" si="0"/>
        <v>-0.5695301866314062</v>
      </c>
      <c r="N47" s="9">
        <f t="shared" si="7"/>
        <v>1.761545902309658</v>
      </c>
      <c r="O47" s="4">
        <f>+(C47*DEFLATOR!C48)</f>
        <v>1147.2371517067281</v>
      </c>
      <c r="P47" s="9">
        <f t="shared" si="1"/>
        <v>4.709796592033966</v>
      </c>
      <c r="Q47" s="9">
        <f t="shared" si="8"/>
        <v>7.5823524595292735</v>
      </c>
      <c r="R47" s="4">
        <f>+(D47*DEFLATOR!D48)</f>
        <v>1204.6148283644734</v>
      </c>
      <c r="S47" s="9">
        <f t="shared" si="2"/>
        <v>3.219167947464374</v>
      </c>
      <c r="T47" s="9">
        <f t="shared" si="9"/>
        <v>8.222020414779507</v>
      </c>
      <c r="U47" s="4">
        <f>+(E47*DEFLATOR!E48)</f>
        <v>1317.8969434030034</v>
      </c>
      <c r="V47" s="9">
        <f t="shared" si="3"/>
        <v>1.562665226298754</v>
      </c>
      <c r="W47" s="9">
        <f t="shared" si="10"/>
        <v>0.03713518840973151</v>
      </c>
      <c r="X47" s="4">
        <f>+(F47*DEFLATOR!F48)</f>
        <v>1444.1396337981869</v>
      </c>
      <c r="Y47" s="9">
        <f t="shared" si="4"/>
        <v>-0.9751834176889851</v>
      </c>
      <c r="Z47" s="9">
        <f t="shared" si="11"/>
        <v>1.0634109344531684</v>
      </c>
      <c r="AA47" s="4">
        <f>+(G47*DEFLATOR!G48)</f>
        <v>1624.6642333339864</v>
      </c>
      <c r="AB47" s="9">
        <f t="shared" si="5"/>
        <v>-1.9616419573295962</v>
      </c>
      <c r="AC47" s="9">
        <f t="shared" si="12"/>
        <v>1.4483056315491627</v>
      </c>
      <c r="AD47" s="4">
        <f>+(H47*DEFLATOR!H48)</f>
        <v>1369.3118441890176</v>
      </c>
      <c r="AE47" s="9">
        <f t="shared" si="6"/>
        <v>0.947297948325132</v>
      </c>
      <c r="AF47" s="9">
        <f t="shared" si="13"/>
        <v>-0.6180839796500415</v>
      </c>
    </row>
    <row r="48" spans="1:32" ht="12.75">
      <c r="A48" s="12">
        <v>38626</v>
      </c>
      <c r="B48" s="4">
        <v>1004.9716686274385</v>
      </c>
      <c r="C48" s="4">
        <v>735.8342445861254</v>
      </c>
      <c r="D48" s="4">
        <v>820.535698257527</v>
      </c>
      <c r="E48" s="4">
        <v>866.7936429824143</v>
      </c>
      <c r="F48" s="4">
        <v>1007.1770910718429</v>
      </c>
      <c r="G48" s="4">
        <v>1115.8102132577687</v>
      </c>
      <c r="H48" s="4">
        <v>991.5316412432823</v>
      </c>
      <c r="I48" s="17"/>
      <c r="K48" s="12">
        <v>38626</v>
      </c>
      <c r="L48" s="4">
        <f>+(B48*DEFLATOR!B49)</f>
        <v>1452.2219353455346</v>
      </c>
      <c r="M48" s="9">
        <f t="shared" si="0"/>
        <v>-0.9875473931074574</v>
      </c>
      <c r="N48" s="9">
        <f t="shared" si="7"/>
        <v>2.1643209956125897</v>
      </c>
      <c r="O48" s="4">
        <f>+(C48*DEFLATOR!C49)</f>
        <v>1078.2239227399443</v>
      </c>
      <c r="P48" s="9">
        <f t="shared" si="1"/>
        <v>-6.015602690700328</v>
      </c>
      <c r="Q48" s="9">
        <f t="shared" si="8"/>
        <v>3.454039566189926</v>
      </c>
      <c r="R48" s="4">
        <f>+(D48*DEFLATOR!D49)</f>
        <v>1209.0969173316475</v>
      </c>
      <c r="S48" s="9">
        <f t="shared" si="2"/>
        <v>0.3720765228549805</v>
      </c>
      <c r="T48" s="9">
        <f t="shared" si="9"/>
        <v>9.588589656432166</v>
      </c>
      <c r="U48" s="4">
        <f>+(E48*DEFLATOR!E49)</f>
        <v>1275.2219599499094</v>
      </c>
      <c r="V48" s="9">
        <f t="shared" si="3"/>
        <v>-3.238112332433285</v>
      </c>
      <c r="W48" s="9">
        <f t="shared" si="10"/>
        <v>-0.7555363217331634</v>
      </c>
      <c r="X48" s="4">
        <f>+(F48*DEFLATOR!F49)</f>
        <v>1484.040293001432</v>
      </c>
      <c r="Y48" s="9">
        <f t="shared" si="4"/>
        <v>2.7629363719007927</v>
      </c>
      <c r="Z48" s="9">
        <f t="shared" si="11"/>
        <v>4.629401709496994</v>
      </c>
      <c r="AA48" s="4">
        <f>+(G48*DEFLATOR!G49)</f>
        <v>1587.0582041236723</v>
      </c>
      <c r="AB48" s="9">
        <f t="shared" si="5"/>
        <v>-2.314695457604954</v>
      </c>
      <c r="AC48" s="9">
        <f t="shared" si="12"/>
        <v>0.4335246537990889</v>
      </c>
      <c r="AD48" s="4">
        <f>+(H48*DEFLATOR!H49)</f>
        <v>1380.4746548408893</v>
      </c>
      <c r="AE48" s="9">
        <f t="shared" si="6"/>
        <v>0.8152131816608232</v>
      </c>
      <c r="AF48" s="9">
        <f t="shared" si="13"/>
        <v>2.8927928768659017</v>
      </c>
    </row>
    <row r="49" spans="1:32" ht="12.75">
      <c r="A49" s="12">
        <v>38657</v>
      </c>
      <c r="B49" s="4">
        <v>1015.5099583758437</v>
      </c>
      <c r="C49" s="4">
        <v>718.0959649828087</v>
      </c>
      <c r="D49" s="4">
        <v>838.9949692352645</v>
      </c>
      <c r="E49" s="4">
        <v>872.7036710586073</v>
      </c>
      <c r="F49" s="4">
        <v>1013.5983878795893</v>
      </c>
      <c r="G49" s="4">
        <v>1141.7741969443036</v>
      </c>
      <c r="H49" s="4">
        <v>962.9942604340193</v>
      </c>
      <c r="I49" s="17"/>
      <c r="K49" s="12">
        <v>38657</v>
      </c>
      <c r="L49" s="4">
        <f>+(B49*DEFLATOR!B50)</f>
        <v>1460.1805436844722</v>
      </c>
      <c r="M49" s="9">
        <f t="shared" si="0"/>
        <v>0.548029756694457</v>
      </c>
      <c r="N49" s="9">
        <f t="shared" si="7"/>
        <v>1.8023380233607833</v>
      </c>
      <c r="O49" s="4">
        <f>+(C49*DEFLATOR!C50)</f>
        <v>1041.5043817669002</v>
      </c>
      <c r="P49" s="9">
        <f t="shared" si="1"/>
        <v>-3.405557992048047</v>
      </c>
      <c r="Q49" s="9">
        <f t="shared" si="8"/>
        <v>-0.801976937797666</v>
      </c>
      <c r="R49" s="4">
        <f>+(D49*DEFLATOR!D50)</f>
        <v>1225.8775391411243</v>
      </c>
      <c r="S49" s="9">
        <f t="shared" si="2"/>
        <v>1.3878640801193942</v>
      </c>
      <c r="T49" s="9">
        <f t="shared" si="9"/>
        <v>9.51566972286708</v>
      </c>
      <c r="U49" s="4">
        <f>+(E49*DEFLATOR!E50)</f>
        <v>1277.6562446047838</v>
      </c>
      <c r="V49" s="9">
        <f t="shared" si="3"/>
        <v>0.19089105515168736</v>
      </c>
      <c r="W49" s="9">
        <f t="shared" si="10"/>
        <v>-0.14427628725465214</v>
      </c>
      <c r="X49" s="4">
        <f>+(F49*DEFLATOR!F50)</f>
        <v>1480.6204518122665</v>
      </c>
      <c r="Y49" s="9">
        <f t="shared" si="4"/>
        <v>-0.23044126263236375</v>
      </c>
      <c r="Z49" s="9">
        <f t="shared" si="11"/>
        <v>3.5990819355850023</v>
      </c>
      <c r="AA49" s="4">
        <f>+(G49*DEFLATOR!G50)</f>
        <v>1621.8792969317092</v>
      </c>
      <c r="AB49" s="9">
        <f t="shared" si="5"/>
        <v>2.194065266009826</v>
      </c>
      <c r="AC49" s="9">
        <f t="shared" si="12"/>
        <v>1.8526375907489179</v>
      </c>
      <c r="AD49" s="4">
        <f>+(H49*DEFLATOR!H50)</f>
        <v>1335.933701216206</v>
      </c>
      <c r="AE49" s="9">
        <f t="shared" si="6"/>
        <v>-3.2264955729895073</v>
      </c>
      <c r="AF49" s="9">
        <f t="shared" si="13"/>
        <v>-3.1016358609382455</v>
      </c>
    </row>
    <row r="50" spans="1:32" ht="12.75">
      <c r="A50" s="12">
        <v>38687</v>
      </c>
      <c r="B50" s="4">
        <v>1033.2870384145556</v>
      </c>
      <c r="C50" s="4">
        <v>730.1925803069073</v>
      </c>
      <c r="D50" s="4">
        <v>837.4933235835812</v>
      </c>
      <c r="E50" s="4">
        <v>880.5606343296159</v>
      </c>
      <c r="F50" s="4">
        <v>1034.4468392827368</v>
      </c>
      <c r="G50" s="4">
        <v>1164.9482896499892</v>
      </c>
      <c r="H50" s="4">
        <v>976.7644042863466</v>
      </c>
      <c r="I50" s="17"/>
      <c r="K50" s="12">
        <v>38687</v>
      </c>
      <c r="L50" s="4">
        <f>+(B50*DEFLATOR!B51)</f>
        <v>1480.300760028915</v>
      </c>
      <c r="M50" s="9">
        <f t="shared" si="0"/>
        <v>1.3779266154083425</v>
      </c>
      <c r="N50" s="9">
        <f t="shared" si="7"/>
        <v>6.009955443782111</v>
      </c>
      <c r="O50" s="4">
        <f>+(C50*DEFLATOR!C51)</f>
        <v>1050.227034842997</v>
      </c>
      <c r="P50" s="9">
        <f t="shared" si="1"/>
        <v>0.8375051731706495</v>
      </c>
      <c r="Q50" s="9">
        <f t="shared" si="8"/>
        <v>4.2880988748370985</v>
      </c>
      <c r="R50" s="4">
        <f>+(D50*DEFLATOR!D51)</f>
        <v>1220.0233751965627</v>
      </c>
      <c r="S50" s="9">
        <f t="shared" si="2"/>
        <v>-0.4775488380889259</v>
      </c>
      <c r="T50" s="9">
        <f t="shared" si="9"/>
        <v>9.608423179428915</v>
      </c>
      <c r="U50" s="4">
        <f>+(E50*DEFLATOR!E51)</f>
        <v>1281.9799140011703</v>
      </c>
      <c r="V50" s="9">
        <f t="shared" si="3"/>
        <v>0.33840631348567296</v>
      </c>
      <c r="W50" s="9">
        <f t="shared" si="10"/>
        <v>2.8903140579413122</v>
      </c>
      <c r="X50" s="4">
        <f>+(F50*DEFLATOR!F51)</f>
        <v>1504.1558461988104</v>
      </c>
      <c r="Y50" s="9">
        <f t="shared" si="4"/>
        <v>1.5895629671828893</v>
      </c>
      <c r="Z50" s="9">
        <f t="shared" si="11"/>
        <v>7.900536371092559</v>
      </c>
      <c r="AA50" s="4">
        <f>+(G50*DEFLATOR!G51)</f>
        <v>1651.9894912411507</v>
      </c>
      <c r="AB50" s="9">
        <f t="shared" si="5"/>
        <v>1.8565003182668738</v>
      </c>
      <c r="AC50" s="9">
        <f t="shared" si="12"/>
        <v>6.674385916966741</v>
      </c>
      <c r="AD50" s="4">
        <f>+(H50*DEFLATOR!H51)</f>
        <v>1349.234907919391</v>
      </c>
      <c r="AE50" s="9">
        <f t="shared" si="6"/>
        <v>0.9956487130368785</v>
      </c>
      <c r="AF50" s="9">
        <f t="shared" si="13"/>
        <v>0.7630911090652059</v>
      </c>
    </row>
    <row r="51" spans="1:32" ht="12.75">
      <c r="A51" s="12" t="s">
        <v>30</v>
      </c>
      <c r="B51" s="4">
        <v>1014.977158186746</v>
      </c>
      <c r="C51" s="4">
        <v>709.3735761671848</v>
      </c>
      <c r="D51" s="4">
        <v>812.6302028009383</v>
      </c>
      <c r="E51" s="4">
        <v>897.311021322764</v>
      </c>
      <c r="F51" s="4">
        <v>1009.9176243205043</v>
      </c>
      <c r="G51" s="4">
        <v>1140.4020664026568</v>
      </c>
      <c r="H51" s="4">
        <v>969.0292321409428</v>
      </c>
      <c r="I51" s="17"/>
      <c r="K51" s="7" t="s">
        <v>30</v>
      </c>
      <c r="L51" s="4">
        <f>+(B51*DEFLATOR!B52)</f>
        <v>1449.9030016596566</v>
      </c>
      <c r="M51" s="9">
        <f t="shared" si="0"/>
        <v>-2.0534852909664503</v>
      </c>
      <c r="N51" s="9">
        <f t="shared" si="7"/>
        <v>1.1167618322884376</v>
      </c>
      <c r="O51" s="4">
        <f>+(C51*DEFLATOR!C52)</f>
        <v>1021.5091274184061</v>
      </c>
      <c r="P51" s="9">
        <f t="shared" si="1"/>
        <v>-2.73444755008464</v>
      </c>
      <c r="Q51" s="9">
        <f t="shared" si="8"/>
        <v>5.243951757859078</v>
      </c>
      <c r="R51" s="4">
        <f>+(D51*DEFLATOR!D52)</f>
        <v>1180.4984805237923</v>
      </c>
      <c r="S51" s="9">
        <f t="shared" si="2"/>
        <v>-3.2396833926565005</v>
      </c>
      <c r="T51" s="9">
        <f t="shared" si="9"/>
        <v>9.240010867107461</v>
      </c>
      <c r="U51" s="4">
        <f>+(E51*DEFLATOR!E52)</f>
        <v>1284.2767045154055</v>
      </c>
      <c r="V51" s="9">
        <f t="shared" si="3"/>
        <v>0.1791596334038248</v>
      </c>
      <c r="W51" s="9">
        <f t="shared" si="10"/>
        <v>0.011724382016131685</v>
      </c>
      <c r="X51" s="4">
        <f>+(F51*DEFLATOR!F52)</f>
        <v>1460.892065670038</v>
      </c>
      <c r="Y51" s="9">
        <f t="shared" si="4"/>
        <v>-2.8762831084362395</v>
      </c>
      <c r="Z51" s="9">
        <f t="shared" si="11"/>
        <v>-0.8798787272956576</v>
      </c>
      <c r="AA51" s="4">
        <f>+(G51*DEFLATOR!G52)</f>
        <v>1618.3138106390834</v>
      </c>
      <c r="AB51" s="9">
        <f t="shared" si="5"/>
        <v>-2.038492422658611</v>
      </c>
      <c r="AC51" s="9">
        <f t="shared" si="12"/>
        <v>1.5496458566021998</v>
      </c>
      <c r="AD51" s="4">
        <f>+(H51*DEFLATOR!H52)</f>
        <v>1339.6217726065274</v>
      </c>
      <c r="AE51" s="9">
        <f t="shared" si="6"/>
        <v>-0.7124878889835151</v>
      </c>
      <c r="AF51" s="9">
        <f t="shared" si="13"/>
        <v>0.5322257631232397</v>
      </c>
    </row>
    <row r="52" spans="1:32" ht="12.75">
      <c r="A52" s="15">
        <v>38749</v>
      </c>
      <c r="B52" s="4">
        <v>1036.1749537744681</v>
      </c>
      <c r="C52" s="4">
        <v>704.1147375020479</v>
      </c>
      <c r="D52" s="4">
        <v>804.8012962267417</v>
      </c>
      <c r="E52" s="4">
        <v>916.5785955768406</v>
      </c>
      <c r="F52" s="4">
        <v>999.7365605920068</v>
      </c>
      <c r="G52" s="4">
        <v>1190.1897488236527</v>
      </c>
      <c r="H52" s="4">
        <v>988.1377487886405</v>
      </c>
      <c r="I52" s="17"/>
      <c r="K52" s="15">
        <v>38749</v>
      </c>
      <c r="L52" s="4">
        <f>+(B52*DEFLATOR!B53)</f>
        <v>1475.467328119864</v>
      </c>
      <c r="M52" s="9">
        <f t="shared" si="0"/>
        <v>1.7631749455615076</v>
      </c>
      <c r="N52" s="9">
        <f t="shared" si="7"/>
        <v>2.113421667522819</v>
      </c>
      <c r="O52" s="4">
        <f>+(C52*DEFLATOR!C53)</f>
        <v>1009.0926720502226</v>
      </c>
      <c r="P52" s="9">
        <f t="shared" si="1"/>
        <v>-1.2155011673329663</v>
      </c>
      <c r="Q52" s="9">
        <f t="shared" si="8"/>
        <v>0.9894902070916034</v>
      </c>
      <c r="R52" s="4">
        <f>+(D52*DEFLATOR!D53)</f>
        <v>1166.5590886536643</v>
      </c>
      <c r="S52" s="9">
        <f t="shared" si="2"/>
        <v>-1.18080557494179</v>
      </c>
      <c r="T52" s="9">
        <f t="shared" si="9"/>
        <v>7.919888523475493</v>
      </c>
      <c r="U52" s="4">
        <f>+(E52*DEFLATOR!E53)</f>
        <v>1308.7125166809603</v>
      </c>
      <c r="V52" s="9">
        <f t="shared" si="3"/>
        <v>1.9026906023943857</v>
      </c>
      <c r="W52" s="9">
        <f t="shared" si="10"/>
        <v>1.0274557637198312</v>
      </c>
      <c r="X52" s="4">
        <f>+(F52*DEFLATOR!F53)</f>
        <v>1436.5398738631382</v>
      </c>
      <c r="Y52" s="9">
        <f t="shared" si="4"/>
        <v>-1.6669398362247012</v>
      </c>
      <c r="Z52" s="9">
        <f t="shared" si="11"/>
        <v>-1.1859877030956256</v>
      </c>
      <c r="AA52" s="4">
        <f>+(G52*DEFLATOR!G53)</f>
        <v>1686.4365129946282</v>
      </c>
      <c r="AB52" s="9">
        <f t="shared" si="5"/>
        <v>4.209486559880671</v>
      </c>
      <c r="AC52" s="9">
        <f t="shared" si="12"/>
        <v>4.5160277984911845</v>
      </c>
      <c r="AD52" s="4">
        <f>+(H52*DEFLATOR!H53)</f>
        <v>1364.1283115852934</v>
      </c>
      <c r="AE52" s="9">
        <f t="shared" si="6"/>
        <v>1.8293625469436137</v>
      </c>
      <c r="AF52" s="9">
        <f t="shared" si="13"/>
        <v>-0.9567215422460196</v>
      </c>
    </row>
    <row r="53" spans="1:32" ht="12.75">
      <c r="A53" s="15">
        <v>38777</v>
      </c>
      <c r="B53" s="4">
        <v>1041.281833650341</v>
      </c>
      <c r="C53" s="4">
        <v>754.4600839449303</v>
      </c>
      <c r="D53" s="4">
        <v>813.6986401950711</v>
      </c>
      <c r="E53" s="4">
        <v>934.4814184518771</v>
      </c>
      <c r="F53" s="4">
        <v>1005.9628145112375</v>
      </c>
      <c r="G53" s="4">
        <v>1181.9351350464995</v>
      </c>
      <c r="H53" s="4">
        <v>1002.4806492989022</v>
      </c>
      <c r="I53" s="17"/>
      <c r="K53" s="15">
        <v>38777</v>
      </c>
      <c r="L53" s="4">
        <f>+(B53*DEFLATOR!B54)</f>
        <v>1480.2835122231718</v>
      </c>
      <c r="M53" s="9">
        <f t="shared" si="0"/>
        <v>0.3264175364319888</v>
      </c>
      <c r="N53" s="9">
        <f t="shared" si="7"/>
        <v>2.3361907605711663</v>
      </c>
      <c r="O53" s="4">
        <f>+(C53*DEFLATOR!C54)</f>
        <v>1075.5440522864644</v>
      </c>
      <c r="P53" s="9">
        <f t="shared" si="1"/>
        <v>6.585260410347571</v>
      </c>
      <c r="Q53" s="9">
        <f t="shared" si="8"/>
        <v>11.156290881525432</v>
      </c>
      <c r="R53" s="4">
        <f>+(D53*DEFLATOR!D54)</f>
        <v>1173.004260986245</v>
      </c>
      <c r="S53" s="9">
        <f t="shared" si="2"/>
        <v>0.5524942881392603</v>
      </c>
      <c r="T53" s="9">
        <f t="shared" si="9"/>
        <v>4.877901355340941</v>
      </c>
      <c r="U53" s="4">
        <f>+(E53*DEFLATOR!E54)</f>
        <v>1328.694073926889</v>
      </c>
      <c r="V53" s="9">
        <f t="shared" si="3"/>
        <v>1.5268102804276706</v>
      </c>
      <c r="W53" s="9">
        <f t="shared" si="10"/>
        <v>1.3351496144744068</v>
      </c>
      <c r="X53" s="4">
        <f>+(F53*DEFLATOR!F54)</f>
        <v>1446.6438078211565</v>
      </c>
      <c r="Y53" s="9">
        <f t="shared" si="4"/>
        <v>0.7033521409222754</v>
      </c>
      <c r="Z53" s="9">
        <f t="shared" si="11"/>
        <v>1.0370768228763927</v>
      </c>
      <c r="AA53" s="4">
        <f>+(G53*DEFLATOR!G54)</f>
        <v>1673.5686597186932</v>
      </c>
      <c r="AB53" s="9">
        <f t="shared" si="5"/>
        <v>-0.7630203198746743</v>
      </c>
      <c r="AC53" s="9">
        <f t="shared" si="12"/>
        <v>2.808418108375843</v>
      </c>
      <c r="AD53" s="4">
        <f>+(H53*DEFLATOR!H54)</f>
        <v>1379.1018893555938</v>
      </c>
      <c r="AE53" s="9">
        <f t="shared" si="6"/>
        <v>1.0976663736931958</v>
      </c>
      <c r="AF53" s="9">
        <f t="shared" si="13"/>
        <v>3.047920427688755</v>
      </c>
    </row>
    <row r="54" spans="1:32" ht="12.75">
      <c r="A54" s="15">
        <v>38808</v>
      </c>
      <c r="B54" s="4">
        <v>1044.1975027501426</v>
      </c>
      <c r="C54" s="4">
        <v>760.1809709954414</v>
      </c>
      <c r="D54" s="4">
        <v>794.1906197371429</v>
      </c>
      <c r="E54" s="4">
        <v>952.3231859337556</v>
      </c>
      <c r="F54" s="4">
        <v>1003.6778975319683</v>
      </c>
      <c r="G54" s="4">
        <v>1191.5964208293606</v>
      </c>
      <c r="H54" s="4">
        <v>986.6497469520198</v>
      </c>
      <c r="I54" s="17"/>
      <c r="K54" s="15">
        <v>38808</v>
      </c>
      <c r="L54" s="4">
        <f>+(B54*DEFLATOR!B55)</f>
        <v>1482.0362403253018</v>
      </c>
      <c r="M54" s="9">
        <f t="shared" si="0"/>
        <v>0.11840489255317</v>
      </c>
      <c r="N54" s="9">
        <f t="shared" si="7"/>
        <v>4.0541445205110715</v>
      </c>
      <c r="O54" s="4">
        <f>+(C54*DEFLATOR!C55)</f>
        <v>1081.6445162806174</v>
      </c>
      <c r="P54" s="9">
        <f t="shared" si="1"/>
        <v>0.5671979665718085</v>
      </c>
      <c r="Q54" s="9">
        <f t="shared" si="8"/>
        <v>5.882280895802472</v>
      </c>
      <c r="R54" s="4">
        <f>+(D54*DEFLATOR!D55)</f>
        <v>1143.167315885276</v>
      </c>
      <c r="S54" s="9">
        <f t="shared" si="2"/>
        <v>-2.5436348437372858</v>
      </c>
      <c r="T54" s="9">
        <f t="shared" si="9"/>
        <v>4.382373476374002</v>
      </c>
      <c r="U54" s="4">
        <f>+(E54*DEFLATOR!E55)</f>
        <v>1348.2648838879156</v>
      </c>
      <c r="V54" s="9">
        <f t="shared" si="3"/>
        <v>1.472935745335735</v>
      </c>
      <c r="W54" s="9">
        <f t="shared" si="10"/>
        <v>2.8861054081325</v>
      </c>
      <c r="X54" s="4">
        <f>+(F54*DEFLATOR!F55)</f>
        <v>1438.3238065201529</v>
      </c>
      <c r="Y54" s="9">
        <f t="shared" si="4"/>
        <v>-0.5751243848708509</v>
      </c>
      <c r="Z54" s="9">
        <f t="shared" si="11"/>
        <v>0.9693088392089821</v>
      </c>
      <c r="AA54" s="4">
        <f>+(G54*DEFLATOR!G55)</f>
        <v>1688.261576435059</v>
      </c>
      <c r="AB54" s="9">
        <f t="shared" si="5"/>
        <v>0.877939284477014</v>
      </c>
      <c r="AC54" s="9">
        <f t="shared" si="12"/>
        <v>6.608628762900204</v>
      </c>
      <c r="AD54" s="4">
        <f>+(H54*DEFLATOR!H55)</f>
        <v>1352.993906098819</v>
      </c>
      <c r="AE54" s="9">
        <f t="shared" si="6"/>
        <v>-1.8931148929811181</v>
      </c>
      <c r="AF54" s="9">
        <f t="shared" si="13"/>
        <v>4.0760470858048015</v>
      </c>
    </row>
    <row r="55" spans="1:32" ht="12.75">
      <c r="A55" s="15">
        <v>38838</v>
      </c>
      <c r="B55" s="4">
        <v>1064.4238343106244</v>
      </c>
      <c r="C55" s="4">
        <v>806.8673677292506</v>
      </c>
      <c r="D55" s="4">
        <v>793.4844015503124</v>
      </c>
      <c r="E55" s="4">
        <v>987.5073898359684</v>
      </c>
      <c r="F55" s="4">
        <v>1015.1455050250979</v>
      </c>
      <c r="G55" s="4">
        <v>1213.6960936554976</v>
      </c>
      <c r="H55" s="4">
        <v>1010.0987275313665</v>
      </c>
      <c r="I55" s="17"/>
      <c r="K55" s="15">
        <v>38838</v>
      </c>
      <c r="L55" s="4">
        <f>+(B55*DEFLATOR!B56)</f>
        <v>1508.1434836803946</v>
      </c>
      <c r="M55" s="9">
        <f t="shared" si="0"/>
        <v>1.7615792815810272</v>
      </c>
      <c r="N55" s="9">
        <f t="shared" si="7"/>
        <v>7.778733243266722</v>
      </c>
      <c r="O55" s="4">
        <f>+(C55*DEFLATOR!C56)</f>
        <v>1147.270457597438</v>
      </c>
      <c r="P55" s="9">
        <f t="shared" si="1"/>
        <v>6.067237463791186</v>
      </c>
      <c r="Q55" s="9">
        <f t="shared" si="8"/>
        <v>16.04251614354064</v>
      </c>
      <c r="R55" s="4">
        <f>+(D55*DEFLATOR!D56)</f>
        <v>1136.6946428380454</v>
      </c>
      <c r="S55" s="9">
        <f t="shared" si="2"/>
        <v>-0.5662052227427439</v>
      </c>
      <c r="T55" s="9">
        <f t="shared" si="9"/>
        <v>6.898676979586971</v>
      </c>
      <c r="U55" s="4">
        <f>+(E55*DEFLATOR!E56)</f>
        <v>1399.616991864803</v>
      </c>
      <c r="V55" s="9">
        <f t="shared" si="3"/>
        <v>3.808755133398267</v>
      </c>
      <c r="W55" s="9">
        <f t="shared" si="10"/>
        <v>7.301039672902032</v>
      </c>
      <c r="X55" s="4">
        <f>+(F55*DEFLATOR!F56)</f>
        <v>1450.4062791108734</v>
      </c>
      <c r="Y55" s="9">
        <f t="shared" si="4"/>
        <v>0.840038420830469</v>
      </c>
      <c r="Z55" s="9">
        <f t="shared" si="11"/>
        <v>5.6431177625971385</v>
      </c>
      <c r="AA55" s="4">
        <f>+(G55*DEFLATOR!G56)</f>
        <v>1717.683085557414</v>
      </c>
      <c r="AB55" s="9">
        <f t="shared" si="5"/>
        <v>1.7427103437656521</v>
      </c>
      <c r="AC55" s="9">
        <f t="shared" si="12"/>
        <v>9.620204776726936</v>
      </c>
      <c r="AD55" s="4">
        <f>+(H55*DEFLATOR!H56)</f>
        <v>1381.557470080551</v>
      </c>
      <c r="AE55" s="9">
        <f t="shared" si="6"/>
        <v>2.111137666842211</v>
      </c>
      <c r="AF55" s="9">
        <f t="shared" si="13"/>
        <v>4.938967276297079</v>
      </c>
    </row>
    <row r="56" spans="1:32" ht="12.75">
      <c r="A56" s="15">
        <v>38869</v>
      </c>
      <c r="B56" s="4">
        <v>1071.162164380774</v>
      </c>
      <c r="C56" s="4">
        <v>821.4362078486225</v>
      </c>
      <c r="D56" s="4">
        <v>803.4952127069026</v>
      </c>
      <c r="E56" s="4">
        <v>975.4214491351848</v>
      </c>
      <c r="F56" s="4">
        <v>1031.1128130096538</v>
      </c>
      <c r="G56" s="4">
        <v>1223.1311065439063</v>
      </c>
      <c r="H56" s="4">
        <v>992.9150689495034</v>
      </c>
      <c r="I56" s="17"/>
      <c r="K56" s="15">
        <v>38869</v>
      </c>
      <c r="L56" s="4">
        <f>+(B56*DEFLATOR!B57)</f>
        <v>1518.865676392884</v>
      </c>
      <c r="M56" s="9">
        <f t="shared" si="0"/>
        <v>0.7109530909037654</v>
      </c>
      <c r="N56" s="9">
        <f t="shared" si="7"/>
        <v>6.5368187484623475</v>
      </c>
      <c r="O56" s="4">
        <f>+(C56*DEFLATOR!C57)</f>
        <v>1165.0729516387914</v>
      </c>
      <c r="P56" s="9">
        <f t="shared" si="1"/>
        <v>1.5517260052729576</v>
      </c>
      <c r="Q56" s="9">
        <f t="shared" si="8"/>
        <v>11.810188226855711</v>
      </c>
      <c r="R56" s="4">
        <f>+(D56*DEFLATOR!D57)</f>
        <v>1151.2657392210263</v>
      </c>
      <c r="S56" s="9">
        <f t="shared" si="2"/>
        <v>1.2818830874930853</v>
      </c>
      <c r="T56" s="9">
        <f t="shared" si="9"/>
        <v>5.413128710458914</v>
      </c>
      <c r="U56" s="4">
        <f>+(E56*DEFLATOR!E57)</f>
        <v>1379.5901700955071</v>
      </c>
      <c r="V56" s="9">
        <f t="shared" si="3"/>
        <v>-1.4308787250869814</v>
      </c>
      <c r="W56" s="9">
        <f t="shared" si="10"/>
        <v>6.196836983187226</v>
      </c>
      <c r="X56" s="4">
        <f>+(F56*DEFLATOR!F57)</f>
        <v>1477.5046033211463</v>
      </c>
      <c r="Y56" s="9">
        <f t="shared" si="4"/>
        <v>1.8683264544941736</v>
      </c>
      <c r="Z56" s="9">
        <f t="shared" si="11"/>
        <v>6.84078296382673</v>
      </c>
      <c r="AA56" s="4">
        <f>+(G56*DEFLATOR!G57)</f>
        <v>1733.4628330965113</v>
      </c>
      <c r="AB56" s="9">
        <f t="shared" si="5"/>
        <v>0.9186646635678253</v>
      </c>
      <c r="AC56" s="9">
        <f t="shared" si="12"/>
        <v>7.581248356154058</v>
      </c>
      <c r="AD56" s="4">
        <f>+(H56*DEFLATOR!H57)</f>
        <v>1356.1559888274246</v>
      </c>
      <c r="AE56" s="9">
        <f t="shared" si="6"/>
        <v>-1.8386119870674178</v>
      </c>
      <c r="AF56" s="9">
        <f t="shared" si="13"/>
        <v>2.659263313204141</v>
      </c>
    </row>
    <row r="57" spans="1:32" ht="12.75">
      <c r="A57" s="15">
        <v>38899</v>
      </c>
      <c r="B57" s="4">
        <v>1061.3182402733958</v>
      </c>
      <c r="C57" s="4">
        <v>776.1524964237159</v>
      </c>
      <c r="D57" s="4">
        <v>844.4183396086339</v>
      </c>
      <c r="E57" s="4">
        <v>982.8372631145243</v>
      </c>
      <c r="F57" s="4">
        <v>1025.1608248635584</v>
      </c>
      <c r="G57" s="4">
        <v>1194.7634678958993</v>
      </c>
      <c r="H57" s="4">
        <v>1018.096273030795</v>
      </c>
      <c r="I57" s="17"/>
      <c r="K57" s="15">
        <v>38899</v>
      </c>
      <c r="L57" s="4">
        <f>+(B57*DEFLATOR!B58)</f>
        <v>1501.9290434136517</v>
      </c>
      <c r="M57" s="9">
        <f t="shared" si="0"/>
        <v>-1.1150843186775283</v>
      </c>
      <c r="N57" s="9">
        <f t="shared" si="7"/>
        <v>3.0847648910914183</v>
      </c>
      <c r="O57" s="4">
        <f>+(C57*DEFLATOR!C58)</f>
        <v>1101.2859254807265</v>
      </c>
      <c r="P57" s="9">
        <f t="shared" si="1"/>
        <v>-5.474938377750693</v>
      </c>
      <c r="Q57" s="9">
        <f t="shared" si="8"/>
        <v>1.3740604353315922</v>
      </c>
      <c r="R57" s="4">
        <f>+(D57*DEFLATOR!D58)</f>
        <v>1212.9336360359227</v>
      </c>
      <c r="S57" s="9">
        <f t="shared" si="2"/>
        <v>5.356530183606645</v>
      </c>
      <c r="T57" s="9">
        <f t="shared" si="9"/>
        <v>8.224728566624929</v>
      </c>
      <c r="U57" s="4">
        <f>+(E57*DEFLATOR!E58)</f>
        <v>1387.4426072616848</v>
      </c>
      <c r="V57" s="9">
        <f t="shared" si="3"/>
        <v>0.5691862218497823</v>
      </c>
      <c r="W57" s="9">
        <f t="shared" si="10"/>
        <v>5.039812442886293</v>
      </c>
      <c r="X57" s="4">
        <f>+(F57*DEFLATOR!F58)</f>
        <v>1460.7954121245084</v>
      </c>
      <c r="Y57" s="9">
        <f t="shared" si="4"/>
        <v>-1.130906202192461</v>
      </c>
      <c r="Z57" s="9">
        <f t="shared" si="11"/>
        <v>3.245689499437998</v>
      </c>
      <c r="AA57" s="4">
        <f>+(G57*DEFLATOR!G58)</f>
        <v>1691.229779024132</v>
      </c>
      <c r="AB57" s="9">
        <f t="shared" si="5"/>
        <v>-2.4363403279283324</v>
      </c>
      <c r="AC57" s="9">
        <f t="shared" si="12"/>
        <v>2.7358788971338477</v>
      </c>
      <c r="AD57" s="4">
        <f>+(H57*DEFLATOR!H58)</f>
        <v>1388.4666039075662</v>
      </c>
      <c r="AE57" s="9">
        <f t="shared" si="6"/>
        <v>2.382514647749212</v>
      </c>
      <c r="AF57" s="9">
        <f t="shared" si="13"/>
        <v>3.7110728876281085</v>
      </c>
    </row>
    <row r="58" spans="1:32" ht="12.75">
      <c r="A58" s="15">
        <v>38930</v>
      </c>
      <c r="B58" s="4">
        <v>1077.0606437518677</v>
      </c>
      <c r="C58" s="4">
        <v>824.6019585981927</v>
      </c>
      <c r="D58" s="4">
        <v>857.9169372093976</v>
      </c>
      <c r="E58" s="4">
        <v>995.768285792607</v>
      </c>
      <c r="F58" s="4">
        <v>1040.5455186851143</v>
      </c>
      <c r="G58" s="4">
        <v>1207.0385775107914</v>
      </c>
      <c r="H58" s="4">
        <v>1034.241573602749</v>
      </c>
      <c r="I58" s="17"/>
      <c r="K58" s="15">
        <v>38930</v>
      </c>
      <c r="L58" s="4">
        <f>+(B58*DEFLATOR!B59)</f>
        <v>1523.1593065552277</v>
      </c>
      <c r="M58" s="9">
        <f t="shared" si="0"/>
        <v>1.4135330317151862</v>
      </c>
      <c r="N58" s="9">
        <f t="shared" si="7"/>
        <v>3.25750949406709</v>
      </c>
      <c r="O58" s="4">
        <f>+(C58*DEFLATOR!C59)</f>
        <v>1170.733503987897</v>
      </c>
      <c r="P58" s="9">
        <f t="shared" si="1"/>
        <v>6.306044316044046</v>
      </c>
      <c r="Q58" s="9">
        <f t="shared" si="8"/>
        <v>6.854338602686072</v>
      </c>
      <c r="R58" s="4">
        <f>+(D58*DEFLATOR!D59)</f>
        <v>1233.3098474765197</v>
      </c>
      <c r="S58" s="9">
        <f t="shared" si="2"/>
        <v>1.6799114836315354</v>
      </c>
      <c r="T58" s="9">
        <f t="shared" si="9"/>
        <v>5.677942260415025</v>
      </c>
      <c r="U58" s="4">
        <f>+(E58*DEFLATOR!E59)</f>
        <v>1404.0121390574939</v>
      </c>
      <c r="V58" s="9">
        <f t="shared" si="3"/>
        <v>1.1942498889025321</v>
      </c>
      <c r="W58" s="9">
        <f t="shared" si="10"/>
        <v>8.199063338408008</v>
      </c>
      <c r="X58" s="4">
        <f>+(F58*DEFLATOR!F59)</f>
        <v>1478.87265006309</v>
      </c>
      <c r="Y58" s="9">
        <f t="shared" si="4"/>
        <v>1.237492792525341</v>
      </c>
      <c r="Z58" s="9">
        <f t="shared" si="11"/>
        <v>1.4064634012799893</v>
      </c>
      <c r="AA58" s="4">
        <f>+(G58*DEFLATOR!G59)</f>
        <v>1708.263976327507</v>
      </c>
      <c r="AB58" s="9">
        <f t="shared" si="5"/>
        <v>1.007207744012395</v>
      </c>
      <c r="AC58" s="9">
        <f t="shared" si="12"/>
        <v>3.083081357010209</v>
      </c>
      <c r="AD58" s="4">
        <f>+(H58*DEFLATOR!H59)</f>
        <v>1411.473388562561</v>
      </c>
      <c r="AE58" s="9">
        <f t="shared" si="6"/>
        <v>1.6569922956912952</v>
      </c>
      <c r="AF58" s="9">
        <f t="shared" si="13"/>
        <v>4.05549715064657</v>
      </c>
    </row>
    <row r="59" spans="1:32" ht="12.75">
      <c r="A59" s="15">
        <v>38961</v>
      </c>
      <c r="B59" s="4">
        <v>1064.39234450209</v>
      </c>
      <c r="C59" s="4">
        <v>766.9575036271589</v>
      </c>
      <c r="D59" s="4">
        <v>896.3269111160722</v>
      </c>
      <c r="E59" s="4">
        <v>978.0657229463308</v>
      </c>
      <c r="F59" s="4">
        <v>1052.1313512892966</v>
      </c>
      <c r="G59" s="4">
        <v>1175.9498963766125</v>
      </c>
      <c r="H59" s="4">
        <v>1042.871801274694</v>
      </c>
      <c r="I59" s="17"/>
      <c r="K59" s="15">
        <v>38961</v>
      </c>
      <c r="L59" s="4">
        <f>+(B59*DEFLATOR!B60)</f>
        <v>1502.143997773637</v>
      </c>
      <c r="M59" s="9">
        <f t="shared" si="0"/>
        <v>-1.379718371620553</v>
      </c>
      <c r="N59" s="9">
        <f t="shared" si="7"/>
        <v>2.416137484455505</v>
      </c>
      <c r="O59" s="4">
        <f>+(C59*DEFLATOR!C60)</f>
        <v>1087.044472769385</v>
      </c>
      <c r="P59" s="9">
        <f t="shared" si="1"/>
        <v>-7.1484271128689825</v>
      </c>
      <c r="Q59" s="9">
        <f t="shared" si="8"/>
        <v>-5.246751192444854</v>
      </c>
      <c r="R59" s="4">
        <f>+(D59*DEFLATOR!D60)</f>
        <v>1287.8826724795786</v>
      </c>
      <c r="S59" s="9">
        <f t="shared" si="2"/>
        <v>4.42490791058876</v>
      </c>
      <c r="T59" s="9">
        <f t="shared" si="9"/>
        <v>6.912404044383158</v>
      </c>
      <c r="U59" s="4">
        <f>+(E59*DEFLATOR!E60)</f>
        <v>1376.0246471126613</v>
      </c>
      <c r="V59" s="9">
        <f t="shared" si="3"/>
        <v>-1.993393872194038</v>
      </c>
      <c r="W59" s="9">
        <f t="shared" si="10"/>
        <v>4.410641059654008</v>
      </c>
      <c r="X59" s="4">
        <f>+(F59*DEFLATOR!F60)</f>
        <v>1490.2720599373638</v>
      </c>
      <c r="Y59" s="9">
        <f t="shared" si="4"/>
        <v>0.7708175463105205</v>
      </c>
      <c r="Z59" s="9">
        <f t="shared" si="11"/>
        <v>3.194457451309285</v>
      </c>
      <c r="AA59" s="4">
        <f>+(G59*DEFLATOR!G60)</f>
        <v>1661.1095444918599</v>
      </c>
      <c r="AB59" s="9">
        <f t="shared" si="5"/>
        <v>-2.7603714934632984</v>
      </c>
      <c r="AC59" s="9">
        <f t="shared" si="12"/>
        <v>2.243251892305387</v>
      </c>
      <c r="AD59" s="4">
        <f>+(H59*DEFLATOR!H60)</f>
        <v>1422.5401566206924</v>
      </c>
      <c r="AE59" s="9">
        <f t="shared" si="6"/>
        <v>0.7840578609421556</v>
      </c>
      <c r="AF59" s="9">
        <f t="shared" si="13"/>
        <v>3.8872308493905994</v>
      </c>
    </row>
    <row r="60" spans="1:32" ht="12.75">
      <c r="A60" s="15">
        <v>38991</v>
      </c>
      <c r="B60" s="4">
        <v>1089.9191467467033</v>
      </c>
      <c r="C60" s="4">
        <v>792.0953752332679</v>
      </c>
      <c r="D60" s="4">
        <v>921.3514357679958</v>
      </c>
      <c r="E60" s="4">
        <v>985.4023486511682</v>
      </c>
      <c r="F60" s="4">
        <v>1092.5282224181071</v>
      </c>
      <c r="G60" s="4">
        <v>1202.09982618159</v>
      </c>
      <c r="H60" s="4">
        <v>1046.1958846159357</v>
      </c>
      <c r="I60" s="17"/>
      <c r="K60" s="15">
        <v>38991</v>
      </c>
      <c r="L60" s="4">
        <f>+(B60*DEFLATOR!B61)</f>
        <v>1532.3547756695375</v>
      </c>
      <c r="M60" s="9">
        <f t="shared" si="0"/>
        <v>2.0111772200718914</v>
      </c>
      <c r="N60" s="9">
        <f t="shared" si="7"/>
        <v>5.517947248533783</v>
      </c>
      <c r="O60" s="4">
        <f>+(C60*DEFLATOR!C61)</f>
        <v>1121.2159643663604</v>
      </c>
      <c r="P60" s="9">
        <f t="shared" si="1"/>
        <v>3.14352286893278</v>
      </c>
      <c r="Q60" s="9">
        <f t="shared" si="8"/>
        <v>3.9873017765332364</v>
      </c>
      <c r="R60" s="4">
        <f>+(D60*DEFLATOR!D61)</f>
        <v>1315.1589816304895</v>
      </c>
      <c r="S60" s="9">
        <f t="shared" si="2"/>
        <v>2.1179187928971333</v>
      </c>
      <c r="T60" s="9">
        <f t="shared" si="9"/>
        <v>8.772006840684865</v>
      </c>
      <c r="U60" s="4">
        <f>+(E60*DEFLATOR!E61)</f>
        <v>1383.303158710328</v>
      </c>
      <c r="V60" s="9">
        <f t="shared" si="3"/>
        <v>0.5289521240000594</v>
      </c>
      <c r="W60" s="9">
        <f t="shared" si="10"/>
        <v>8.47548130089164</v>
      </c>
      <c r="X60" s="4">
        <f>+(F60*DEFLATOR!F61)</f>
        <v>1541.32615882841</v>
      </c>
      <c r="Y60" s="9">
        <f t="shared" si="4"/>
        <v>3.4258240668614492</v>
      </c>
      <c r="Z60" s="9">
        <f t="shared" si="11"/>
        <v>3.860128737550572</v>
      </c>
      <c r="AA60" s="4">
        <f>+(G60*DEFLATOR!G61)</f>
        <v>1691.4514457095725</v>
      </c>
      <c r="AB60" s="9">
        <f t="shared" si="5"/>
        <v>1.8266044715909535</v>
      </c>
      <c r="AC60" s="9">
        <f t="shared" si="12"/>
        <v>6.57778280057113</v>
      </c>
      <c r="AD60" s="4">
        <f>+(H60*DEFLATOR!H61)</f>
        <v>1420.8227869067314</v>
      </c>
      <c r="AE60" s="9">
        <f t="shared" si="6"/>
        <v>-0.12072557009854545</v>
      </c>
      <c r="AF60" s="9">
        <f t="shared" si="13"/>
        <v>2.9227723902321534</v>
      </c>
    </row>
    <row r="61" spans="1:32" ht="12.75">
      <c r="A61" s="15">
        <v>39022</v>
      </c>
      <c r="B61" s="4">
        <v>1093.2705936484124</v>
      </c>
      <c r="C61" s="4">
        <v>816.1703872987348</v>
      </c>
      <c r="D61" s="4">
        <v>911.5250397929502</v>
      </c>
      <c r="E61" s="4">
        <v>978.7812267912259</v>
      </c>
      <c r="F61" s="4">
        <v>1052.238678731881</v>
      </c>
      <c r="G61" s="4">
        <v>1231.0166061641003</v>
      </c>
      <c r="H61" s="4">
        <v>1061.021245983514</v>
      </c>
      <c r="I61" s="17"/>
      <c r="K61" s="15">
        <v>39022</v>
      </c>
      <c r="L61" s="4">
        <f>+(B61*DEFLATOR!B62)</f>
        <v>1531.8951622750267</v>
      </c>
      <c r="M61" s="9">
        <f t="shared" si="0"/>
        <v>-0.02999392841712689</v>
      </c>
      <c r="N61" s="9">
        <f t="shared" si="7"/>
        <v>4.9113528392589645</v>
      </c>
      <c r="O61" s="4">
        <f>+(C61*DEFLATOR!C62)</f>
        <v>1150.6915286072435</v>
      </c>
      <c r="P61" s="9">
        <f t="shared" si="1"/>
        <v>2.6288926645404054</v>
      </c>
      <c r="Q61" s="9">
        <f t="shared" si="8"/>
        <v>10.483599373351504</v>
      </c>
      <c r="R61" s="4">
        <f>+(D61*DEFLATOR!D62)</f>
        <v>1296.0778463966803</v>
      </c>
      <c r="S61" s="9">
        <f t="shared" si="2"/>
        <v>-1.4508614928176233</v>
      </c>
      <c r="T61" s="9">
        <f t="shared" si="9"/>
        <v>5.726535075007555</v>
      </c>
      <c r="U61" s="4">
        <f>+(E61*DEFLATOR!E62)</f>
        <v>1367.9893061963328</v>
      </c>
      <c r="V61" s="9">
        <f t="shared" si="3"/>
        <v>-1.107049630991408</v>
      </c>
      <c r="W61" s="9">
        <f t="shared" si="10"/>
        <v>7.070216419557496</v>
      </c>
      <c r="X61" s="4">
        <f>+(F61*DEFLATOR!F62)</f>
        <v>1482.4107622985014</v>
      </c>
      <c r="Y61" s="9">
        <f t="shared" si="4"/>
        <v>-3.8223834840181548</v>
      </c>
      <c r="Z61" s="9">
        <f t="shared" si="11"/>
        <v>0.12091623373455818</v>
      </c>
      <c r="AA61" s="4">
        <f>+(G61*DEFLATOR!G62)</f>
        <v>1724.8951287269824</v>
      </c>
      <c r="AB61" s="9">
        <f t="shared" si="5"/>
        <v>1.977218033792294</v>
      </c>
      <c r="AC61" s="9">
        <f t="shared" si="12"/>
        <v>6.35163368754752</v>
      </c>
      <c r="AD61" s="4">
        <f>+(H61*DEFLATOR!H62)</f>
        <v>1436.790194096224</v>
      </c>
      <c r="AE61" s="9">
        <f t="shared" si="6"/>
        <v>1.123814126338396</v>
      </c>
      <c r="AF61" s="9">
        <f t="shared" si="13"/>
        <v>7.549513332001467</v>
      </c>
    </row>
    <row r="62" spans="1:32" ht="12.75">
      <c r="A62" s="15">
        <v>39052</v>
      </c>
      <c r="B62" s="4">
        <v>1112.5965464678386</v>
      </c>
      <c r="C62" s="4">
        <v>790.3623761668271</v>
      </c>
      <c r="D62" s="4">
        <v>899.9029014572161</v>
      </c>
      <c r="E62" s="4">
        <v>989.5374755256066</v>
      </c>
      <c r="F62" s="4">
        <v>1089.2446028924244</v>
      </c>
      <c r="G62" s="4">
        <v>1261.7735055882938</v>
      </c>
      <c r="H62" s="4">
        <v>1048.65471172929</v>
      </c>
      <c r="I62" s="17"/>
      <c r="K62" s="15">
        <v>39052</v>
      </c>
      <c r="L62" s="4">
        <f>+(B62*DEFLATOR!B63)</f>
        <v>1546.2092747061813</v>
      </c>
      <c r="M62" s="9">
        <f t="shared" si="0"/>
        <v>0.9344054856793571</v>
      </c>
      <c r="N62" s="9">
        <f t="shared" si="7"/>
        <v>4.452373224207418</v>
      </c>
      <c r="O62" s="4">
        <f>+(C62*DEFLATOR!C63)</f>
        <v>1110.419203439765</v>
      </c>
      <c r="P62" s="9">
        <f t="shared" si="1"/>
        <v>-3.499836764786368</v>
      </c>
      <c r="Q62" s="9">
        <f t="shared" si="8"/>
        <v>5.731348232314959</v>
      </c>
      <c r="R62" s="4">
        <f>+(D62*DEFLATOR!D63)</f>
        <v>1278.274303595662</v>
      </c>
      <c r="S62" s="9">
        <f t="shared" si="2"/>
        <v>-1.3736476439679235</v>
      </c>
      <c r="T62" s="9">
        <f t="shared" si="9"/>
        <v>4.774574781381902</v>
      </c>
      <c r="U62" s="4">
        <f>+(E62*DEFLATOR!E63)</f>
        <v>1377.5126795372653</v>
      </c>
      <c r="V62" s="9">
        <f t="shared" si="3"/>
        <v>0.6961584639438412</v>
      </c>
      <c r="W62" s="9">
        <f t="shared" si="10"/>
        <v>7.451970541248887</v>
      </c>
      <c r="X62" s="4">
        <f>+(F62*DEFLATOR!F63)</f>
        <v>1526.7588329711893</v>
      </c>
      <c r="Y62" s="9">
        <f t="shared" si="4"/>
        <v>2.991618234336446</v>
      </c>
      <c r="Z62" s="9">
        <f t="shared" si="11"/>
        <v>1.502702451311766</v>
      </c>
      <c r="AA62" s="4">
        <f>+(G62*DEFLATOR!G63)</f>
        <v>1742.2069006550305</v>
      </c>
      <c r="AB62" s="9">
        <f t="shared" si="5"/>
        <v>1.0036419976920286</v>
      </c>
      <c r="AC62" s="9">
        <f t="shared" si="12"/>
        <v>5.461137004334016</v>
      </c>
      <c r="AD62" s="4">
        <f>+(H62*DEFLATOR!H63)</f>
        <v>1416.5026985551983</v>
      </c>
      <c r="AE62" s="9">
        <f t="shared" si="6"/>
        <v>-1.4120012528194503</v>
      </c>
      <c r="AF62" s="9">
        <f t="shared" si="13"/>
        <v>4.985624833820723</v>
      </c>
    </row>
    <row r="63" spans="1:32" ht="12.75">
      <c r="A63" s="12" t="s">
        <v>31</v>
      </c>
      <c r="B63" s="4">
        <v>1105.2178229674414</v>
      </c>
      <c r="C63" s="4">
        <v>800.5599191167412</v>
      </c>
      <c r="D63" s="4">
        <v>876.0378263021217</v>
      </c>
      <c r="E63" s="4">
        <v>1028.7237892018068</v>
      </c>
      <c r="F63" s="4">
        <v>1085.0183436761536</v>
      </c>
      <c r="G63" s="4">
        <v>1242.8733983428122</v>
      </c>
      <c r="H63" s="4">
        <v>1028.6692401006287</v>
      </c>
      <c r="I63" s="17"/>
      <c r="K63" s="7" t="s">
        <v>31</v>
      </c>
      <c r="L63" s="4">
        <f>+(B63*DEFLATOR!B64)</f>
        <v>1528.4285490924783</v>
      </c>
      <c r="M63" s="9">
        <f t="shared" si="0"/>
        <v>-1.1499559538654114</v>
      </c>
      <c r="N63" s="9">
        <f t="shared" si="7"/>
        <v>5.415917295359485</v>
      </c>
      <c r="O63" s="4">
        <f>+(C63*DEFLATOR!C64)</f>
        <v>1122.9495168006501</v>
      </c>
      <c r="P63" s="9">
        <f t="shared" si="1"/>
        <v>1.12843089547352</v>
      </c>
      <c r="Q63" s="9">
        <f t="shared" si="8"/>
        <v>9.930443758109897</v>
      </c>
      <c r="R63" s="4">
        <f>+(D63*DEFLATOR!D64)</f>
        <v>1234.0092879100782</v>
      </c>
      <c r="S63" s="9">
        <f t="shared" si="2"/>
        <v>-3.4628729969045535</v>
      </c>
      <c r="T63" s="9">
        <f t="shared" si="9"/>
        <v>4.532899302211968</v>
      </c>
      <c r="U63" s="4">
        <f>+(E63*DEFLATOR!E64)</f>
        <v>1415.9215524639155</v>
      </c>
      <c r="V63" s="9">
        <f t="shared" si="3"/>
        <v>2.7882772694007185</v>
      </c>
      <c r="W63" s="9">
        <f t="shared" si="10"/>
        <v>10.250505010770517</v>
      </c>
      <c r="X63" s="4">
        <f>+(F63*DEFLATOR!F64)</f>
        <v>1511.6141760220728</v>
      </c>
      <c r="Y63" s="9">
        <f t="shared" si="4"/>
        <v>-0.9919482122558887</v>
      </c>
      <c r="Z63" s="9">
        <f t="shared" si="11"/>
        <v>3.4719957445159544</v>
      </c>
      <c r="AA63" s="4">
        <f>+(G63*DEFLATOR!G64)</f>
        <v>1709.273287708557</v>
      </c>
      <c r="AB63" s="9">
        <f t="shared" si="5"/>
        <v>-1.8903387958164486</v>
      </c>
      <c r="AC63" s="9">
        <f t="shared" si="12"/>
        <v>5.6206328137033745</v>
      </c>
      <c r="AD63" s="4">
        <f>+(H63*DEFLATOR!H64)</f>
        <v>1392.8495451916037</v>
      </c>
      <c r="AE63" s="9">
        <f t="shared" si="6"/>
        <v>-1.6698276245940336</v>
      </c>
      <c r="AF63" s="9">
        <f t="shared" si="13"/>
        <v>3.973343347615943</v>
      </c>
    </row>
    <row r="64" spans="1:32" ht="12.75">
      <c r="A64" s="15">
        <v>39114</v>
      </c>
      <c r="B64" s="4">
        <v>1131.1645975781444</v>
      </c>
      <c r="C64" s="4">
        <v>799.4239001845712</v>
      </c>
      <c r="D64" s="4">
        <v>874.7040768604147</v>
      </c>
      <c r="E64" s="4">
        <v>1025.746323060772</v>
      </c>
      <c r="F64" s="4">
        <v>1080.1109392006324</v>
      </c>
      <c r="G64" s="4">
        <v>1301.177738990017</v>
      </c>
      <c r="H64" s="4">
        <v>1061.9769435731318</v>
      </c>
      <c r="I64" s="17"/>
      <c r="K64" s="15">
        <v>39114</v>
      </c>
      <c r="L64" s="4">
        <f>+(B64*DEFLATOR!B65)</f>
        <v>1558.503932052551</v>
      </c>
      <c r="M64" s="9">
        <f t="shared" si="0"/>
        <v>1.9677323469212915</v>
      </c>
      <c r="N64" s="9">
        <f t="shared" si="7"/>
        <v>5.627817190537021</v>
      </c>
      <c r="O64" s="4">
        <f>+(C64*DEFLATOR!C65)</f>
        <v>1113.8929345391525</v>
      </c>
      <c r="P64" s="9">
        <f t="shared" si="1"/>
        <v>-0.806499502070257</v>
      </c>
      <c r="Q64" s="9">
        <f t="shared" si="8"/>
        <v>10.385593453572707</v>
      </c>
      <c r="R64" s="4">
        <f>+(D64*DEFLATOR!D65)</f>
        <v>1213.563020126221</v>
      </c>
      <c r="S64" s="9">
        <f t="shared" si="2"/>
        <v>-1.6568973981131885</v>
      </c>
      <c r="T64" s="9">
        <f t="shared" si="9"/>
        <v>4.02927995073139</v>
      </c>
      <c r="U64" s="4">
        <f>+(E64*DEFLATOR!E65)</f>
        <v>1406.3386873340255</v>
      </c>
      <c r="V64" s="9">
        <f t="shared" si="3"/>
        <v>-0.6767935069011743</v>
      </c>
      <c r="W64" s="9">
        <f t="shared" si="10"/>
        <v>7.459710930300867</v>
      </c>
      <c r="X64" s="4">
        <f>+(F64*DEFLATOR!F65)</f>
        <v>1503.123894797885</v>
      </c>
      <c r="Y64" s="9">
        <f t="shared" si="4"/>
        <v>-0.5616698598666647</v>
      </c>
      <c r="Z64" s="9">
        <f t="shared" si="11"/>
        <v>4.635027690229676</v>
      </c>
      <c r="AA64" s="4">
        <f>+(G64*DEFLATOR!G65)</f>
        <v>1784.4603894477139</v>
      </c>
      <c r="AB64" s="9">
        <f t="shared" si="5"/>
        <v>4.398775917217557</v>
      </c>
      <c r="AC64" s="9">
        <f t="shared" si="12"/>
        <v>5.812485421050528</v>
      </c>
      <c r="AD64" s="4">
        <f>+(H64*DEFLATOR!H65)</f>
        <v>1434.7926483892138</v>
      </c>
      <c r="AE64" s="9">
        <f t="shared" si="6"/>
        <v>3.0113161426807533</v>
      </c>
      <c r="AF64" s="9">
        <f t="shared" si="13"/>
        <v>5.180182553487156</v>
      </c>
    </row>
    <row r="65" spans="1:32" ht="12.75">
      <c r="A65" s="15">
        <v>39142</v>
      </c>
      <c r="B65" s="4">
        <v>1132.166778041166</v>
      </c>
      <c r="C65" s="4">
        <v>787.5189258796244</v>
      </c>
      <c r="D65" s="4">
        <v>880.9230041880528</v>
      </c>
      <c r="E65" s="4">
        <v>994.9978428816127</v>
      </c>
      <c r="F65" s="4">
        <v>1123.8859691280718</v>
      </c>
      <c r="G65" s="4">
        <v>1283.798715720966</v>
      </c>
      <c r="H65" s="4">
        <v>1075.3112061081197</v>
      </c>
      <c r="I65" s="17"/>
      <c r="K65" s="15">
        <v>39142</v>
      </c>
      <c r="L65" s="4">
        <f>+(B65*DEFLATOR!B66)</f>
        <v>1554.9853419645838</v>
      </c>
      <c r="M65" s="9">
        <f t="shared" si="0"/>
        <v>-0.22576716141698983</v>
      </c>
      <c r="N65" s="9">
        <f t="shared" si="7"/>
        <v>5.04645421803156</v>
      </c>
      <c r="O65" s="4">
        <f>+(C65*DEFLATOR!C66)</f>
        <v>1093.4777335659949</v>
      </c>
      <c r="P65" s="9">
        <f t="shared" si="1"/>
        <v>-1.8327794656138985</v>
      </c>
      <c r="Q65" s="9">
        <f t="shared" si="8"/>
        <v>1.6674055554866118</v>
      </c>
      <c r="R65" s="4">
        <f>+(D65*DEFLATOR!D66)</f>
        <v>1216.3526570784225</v>
      </c>
      <c r="S65" s="9">
        <f t="shared" si="2"/>
        <v>0.22987161819674196</v>
      </c>
      <c r="T65" s="9">
        <f t="shared" si="9"/>
        <v>3.6955020142664052</v>
      </c>
      <c r="U65" s="4">
        <f>+(E65*DEFLATOR!E66)</f>
        <v>1356.5844347647112</v>
      </c>
      <c r="V65" s="9">
        <f t="shared" si="3"/>
        <v>-3.5378570622722982</v>
      </c>
      <c r="W65" s="9">
        <f t="shared" si="10"/>
        <v>2.099080697740585</v>
      </c>
      <c r="X65" s="4">
        <f>+(F65*DEFLATOR!F66)</f>
        <v>1563.261278207582</v>
      </c>
      <c r="Y65" s="9">
        <f t="shared" si="4"/>
        <v>4.0008267859904745</v>
      </c>
      <c r="Z65" s="9">
        <f t="shared" si="11"/>
        <v>8.06124284056262</v>
      </c>
      <c r="AA65" s="4">
        <f>+(G65*DEFLATOR!G66)</f>
        <v>1755.535407164833</v>
      </c>
      <c r="AB65" s="9">
        <f t="shared" si="5"/>
        <v>-1.6209372006196765</v>
      </c>
      <c r="AC65" s="9">
        <f t="shared" si="12"/>
        <v>4.897722419103934</v>
      </c>
      <c r="AD65" s="4">
        <f>+(H65*DEFLATOR!H66)</f>
        <v>1442.2793735824287</v>
      </c>
      <c r="AE65" s="9">
        <f t="shared" si="6"/>
        <v>0.5217984077085847</v>
      </c>
      <c r="AF65" s="9">
        <f t="shared" si="13"/>
        <v>4.581059943029708</v>
      </c>
    </row>
    <row r="66" spans="1:32" ht="12.75">
      <c r="A66" s="15">
        <v>39173</v>
      </c>
      <c r="B66" s="4">
        <v>1137.3956128423474</v>
      </c>
      <c r="C66" s="4">
        <v>827.6010911629929</v>
      </c>
      <c r="D66" s="4">
        <v>887.7420640648428</v>
      </c>
      <c r="E66" s="4">
        <v>1029.1695512670788</v>
      </c>
      <c r="F66" s="4">
        <v>1132.0346062590916</v>
      </c>
      <c r="G66" s="4">
        <v>1274.9478819392216</v>
      </c>
      <c r="H66" s="4">
        <v>1078.0449702055655</v>
      </c>
      <c r="I66" s="17"/>
      <c r="K66" s="15">
        <v>39173</v>
      </c>
      <c r="L66" s="4">
        <f>+(B66*DEFLATOR!B67)</f>
        <v>1559.8842717195641</v>
      </c>
      <c r="M66" s="9">
        <f t="shared" si="0"/>
        <v>0.31504668389934487</v>
      </c>
      <c r="N66" s="9">
        <f t="shared" si="7"/>
        <v>5.252775153269873</v>
      </c>
      <c r="O66" s="4">
        <f>+(C66*DEFLATOR!C67)</f>
        <v>1146.8385351503125</v>
      </c>
      <c r="P66" s="9">
        <f t="shared" si="1"/>
        <v>4.879916613418378</v>
      </c>
      <c r="Q66" s="9">
        <f t="shared" si="8"/>
        <v>6.027305449102038</v>
      </c>
      <c r="R66" s="4">
        <f>+(D66*DEFLATOR!D67)</f>
        <v>1222.4675526413873</v>
      </c>
      <c r="S66" s="9">
        <f t="shared" si="2"/>
        <v>0.5027239039089526</v>
      </c>
      <c r="T66" s="9">
        <f t="shared" si="9"/>
        <v>6.936888035038047</v>
      </c>
      <c r="U66" s="4">
        <f>+(E66*DEFLATOR!E67)</f>
        <v>1399.2563744087088</v>
      </c>
      <c r="V66" s="9">
        <f t="shared" si="3"/>
        <v>3.1455424778921826</v>
      </c>
      <c r="W66" s="9">
        <f t="shared" si="10"/>
        <v>3.782008352375965</v>
      </c>
      <c r="X66" s="4">
        <f>+(F66*DEFLATOR!F67)</f>
        <v>1578.5419224764046</v>
      </c>
      <c r="Y66" s="9">
        <f t="shared" si="4"/>
        <v>0.9774849848736222</v>
      </c>
      <c r="Z66" s="9">
        <f t="shared" si="11"/>
        <v>9.748716896753052</v>
      </c>
      <c r="AA66" s="4">
        <f>+(G66*DEFLATOR!G67)</f>
        <v>1738.9111321062699</v>
      </c>
      <c r="AB66" s="9">
        <f t="shared" si="5"/>
        <v>-0.9469632449858212</v>
      </c>
      <c r="AC66" s="9">
        <f t="shared" si="12"/>
        <v>3.000101191556026</v>
      </c>
      <c r="AD66" s="4">
        <f>+(H66*DEFLATOR!H67)</f>
        <v>1439.6117891226081</v>
      </c>
      <c r="AE66" s="9">
        <f t="shared" si="6"/>
        <v>-0.1849561540351652</v>
      </c>
      <c r="AF66" s="9">
        <f t="shared" si="13"/>
        <v>6.401941844183212</v>
      </c>
    </row>
    <row r="67" spans="1:32" ht="12.75">
      <c r="A67" s="15">
        <v>39203</v>
      </c>
      <c r="B67" s="4">
        <v>1143.3666428286892</v>
      </c>
      <c r="C67" s="4">
        <v>807.8746357208097</v>
      </c>
      <c r="D67" s="4">
        <v>937.2864218226307</v>
      </c>
      <c r="E67" s="4">
        <v>1036.0877199786298</v>
      </c>
      <c r="F67" s="4">
        <v>1132.2544000809746</v>
      </c>
      <c r="G67" s="4">
        <v>1282.9002403974891</v>
      </c>
      <c r="H67" s="4">
        <v>1079.4264861480283</v>
      </c>
      <c r="I67" s="17"/>
      <c r="K67" s="15">
        <v>39203</v>
      </c>
      <c r="L67" s="4">
        <f>+(B67*DEFLATOR!B68)</f>
        <v>1563.8489062665012</v>
      </c>
      <c r="M67" s="9">
        <f t="shared" si="0"/>
        <v>0.25416209515123356</v>
      </c>
      <c r="N67" s="9">
        <f t="shared" si="7"/>
        <v>3.6936420963187055</v>
      </c>
      <c r="O67" s="4">
        <f>+(C67*DEFLATOR!C68)</f>
        <v>1118.496183612476</v>
      </c>
      <c r="P67" s="9">
        <f t="shared" si="1"/>
        <v>-2.4713462853880985</v>
      </c>
      <c r="Q67" s="9">
        <f t="shared" si="8"/>
        <v>-2.508063708466779</v>
      </c>
      <c r="R67" s="4">
        <f>+(D67*DEFLATOR!D68)</f>
        <v>1287.088892372455</v>
      </c>
      <c r="S67" s="9">
        <f t="shared" si="2"/>
        <v>5.286139463697026</v>
      </c>
      <c r="T67" s="9">
        <f t="shared" si="9"/>
        <v>13.230840004569068</v>
      </c>
      <c r="U67" s="4">
        <f>+(E67*DEFLATOR!E68)</f>
        <v>1401.7935112592834</v>
      </c>
      <c r="V67" s="9">
        <f t="shared" si="3"/>
        <v>0.18132037108973265</v>
      </c>
      <c r="W67" s="9">
        <f t="shared" si="10"/>
        <v>0.15550821454235475</v>
      </c>
      <c r="X67" s="4">
        <f>+(F67*DEFLATOR!F68)</f>
        <v>1575.6970153324703</v>
      </c>
      <c r="Y67" s="9">
        <f t="shared" si="4"/>
        <v>-0.1802237307369836</v>
      </c>
      <c r="Z67" s="9">
        <f t="shared" si="11"/>
        <v>8.63832003667293</v>
      </c>
      <c r="AA67" s="4">
        <f>+(G67*DEFLATOR!G68)</f>
        <v>1745.2198428183003</v>
      </c>
      <c r="AB67" s="9">
        <f t="shared" si="5"/>
        <v>0.3627966142461192</v>
      </c>
      <c r="AC67" s="9">
        <f t="shared" si="12"/>
        <v>1.6031337498995102</v>
      </c>
      <c r="AD67" s="4">
        <f>+(H67*DEFLATOR!H68)</f>
        <v>1435.5708130504236</v>
      </c>
      <c r="AE67" s="9">
        <f t="shared" si="6"/>
        <v>-0.28069901224185845</v>
      </c>
      <c r="AF67" s="9">
        <f t="shared" si="13"/>
        <v>3.909597981958979</v>
      </c>
    </row>
    <row r="68" spans="1:32" ht="12.75">
      <c r="A68" s="15">
        <v>39234</v>
      </c>
      <c r="B68" s="4">
        <v>1143.4224446223525</v>
      </c>
      <c r="C68" s="4">
        <v>805.4927353771591</v>
      </c>
      <c r="D68" s="4">
        <v>897.5485013702818</v>
      </c>
      <c r="E68" s="4">
        <v>1044.7618076543322</v>
      </c>
      <c r="F68" s="4">
        <v>1158.8373397445714</v>
      </c>
      <c r="G68" s="4">
        <v>1267.7309366282043</v>
      </c>
      <c r="H68" s="4">
        <v>1092.4701501598588</v>
      </c>
      <c r="I68" s="17"/>
      <c r="K68" s="15">
        <v>39234</v>
      </c>
      <c r="L68" s="4">
        <f>+(B68*DEFLATOR!B69)</f>
        <v>1557.8582277620183</v>
      </c>
      <c r="M68" s="9">
        <f t="shared" si="0"/>
        <v>-0.3830727176057591</v>
      </c>
      <c r="N68" s="9">
        <f t="shared" si="7"/>
        <v>2.567215256436417</v>
      </c>
      <c r="O68" s="4">
        <f>+(C68*DEFLATOR!C69)</f>
        <v>1113.083602168436</v>
      </c>
      <c r="P68" s="9">
        <f t="shared" si="1"/>
        <v>-0.4839159510190316</v>
      </c>
      <c r="Q68" s="9">
        <f t="shared" si="8"/>
        <v>-4.462325676450318</v>
      </c>
      <c r="R68" s="4">
        <f>+(D68*DEFLATOR!D69)</f>
        <v>1231.0432238178187</v>
      </c>
      <c r="S68" s="9">
        <f t="shared" si="2"/>
        <v>-4.354452041873258</v>
      </c>
      <c r="T68" s="9">
        <f t="shared" si="9"/>
        <v>6.929545619134969</v>
      </c>
      <c r="U68" s="4">
        <f>+(E68*DEFLATOR!E69)</f>
        <v>1407.4771225272266</v>
      </c>
      <c r="V68" s="9">
        <f t="shared" si="3"/>
        <v>0.40545281614532414</v>
      </c>
      <c r="W68" s="9">
        <f t="shared" si="10"/>
        <v>2.0213939643966006</v>
      </c>
      <c r="X68" s="4">
        <f>+(F68*DEFLATOR!F69)</f>
        <v>1607.7071579495775</v>
      </c>
      <c r="Y68" s="9">
        <f t="shared" si="4"/>
        <v>2.0314909722890517</v>
      </c>
      <c r="Z68" s="9">
        <f t="shared" si="11"/>
        <v>8.812328187388442</v>
      </c>
      <c r="AA68" s="4">
        <f>+(G68*DEFLATOR!G69)</f>
        <v>1715.833217674214</v>
      </c>
      <c r="AB68" s="9">
        <f t="shared" si="5"/>
        <v>-1.6838351491942016</v>
      </c>
      <c r="AC68" s="9">
        <f t="shared" si="12"/>
        <v>-1.0170172146584333</v>
      </c>
      <c r="AD68" s="4">
        <f>+(H68*DEFLATOR!H69)</f>
        <v>1446.6972853259335</v>
      </c>
      <c r="AE68" s="9">
        <f t="shared" si="6"/>
        <v>0.7750556206884252</v>
      </c>
      <c r="AF68" s="9">
        <f t="shared" si="13"/>
        <v>6.676318745367471</v>
      </c>
    </row>
    <row r="69" spans="1:32" s="4" customFormat="1" ht="12.75">
      <c r="A69" s="15">
        <v>39265</v>
      </c>
      <c r="B69" s="4">
        <v>1132.636533817149</v>
      </c>
      <c r="C69" s="4">
        <v>822.9800743470935</v>
      </c>
      <c r="D69" s="4">
        <v>909.6267953681348</v>
      </c>
      <c r="E69" s="4">
        <v>1053.5471530345367</v>
      </c>
      <c r="F69" s="4">
        <v>1157.0114019869552</v>
      </c>
      <c r="G69" s="4">
        <v>1234.896648458736</v>
      </c>
      <c r="H69" s="4">
        <v>1107.2120962689564</v>
      </c>
      <c r="I69" s="17"/>
      <c r="K69" s="15">
        <v>39265</v>
      </c>
      <c r="L69" s="4">
        <f>+(B69*DEFLATOR!B70)</f>
        <v>1539.6666349838356</v>
      </c>
      <c r="M69" s="9">
        <f aca="true" t="shared" si="14" ref="M69:M96">+((L69/L68)-1)*100</f>
        <v>-1.167730956129187</v>
      </c>
      <c r="N69" s="9">
        <f t="shared" si="7"/>
        <v>2.512608151208817</v>
      </c>
      <c r="O69" s="4">
        <f>+(C69*DEFLATOR!C70)</f>
        <v>1134.1864703977456</v>
      </c>
      <c r="P69" s="9">
        <f aca="true" t="shared" si="15" ref="P69:P96">+((O69/O68)-1)*100</f>
        <v>1.895892472784455</v>
      </c>
      <c r="Q69" s="9">
        <f t="shared" si="8"/>
        <v>2.9874662116159856</v>
      </c>
      <c r="R69" s="4">
        <f>+(D69*DEFLATOR!D70)</f>
        <v>1241.1553425008838</v>
      </c>
      <c r="S69" s="9">
        <f aca="true" t="shared" si="16" ref="S69:S96">+((R69/R68)-1)*100</f>
        <v>0.8214267775021433</v>
      </c>
      <c r="T69" s="9">
        <f t="shared" si="9"/>
        <v>2.3267312923396677</v>
      </c>
      <c r="U69" s="4">
        <f>+(E69*DEFLATOR!E70)</f>
        <v>1411.268292054419</v>
      </c>
      <c r="V69" s="9">
        <f aca="true" t="shared" si="17" ref="V69:V96">+((U69/U68)-1)*100</f>
        <v>0.26935922911379695</v>
      </c>
      <c r="W69" s="9">
        <f t="shared" si="10"/>
        <v>1.7172375035935827</v>
      </c>
      <c r="X69" s="4">
        <f>+(F69*DEFLATOR!F70)</f>
        <v>1597.9830287509535</v>
      </c>
      <c r="Y69" s="9">
        <f aca="true" t="shared" si="18" ref="Y69:Y96">+((X69/X68)-1)*100</f>
        <v>-0.6048445545907666</v>
      </c>
      <c r="Z69" s="9">
        <f t="shared" si="11"/>
        <v>9.391295693277568</v>
      </c>
      <c r="AA69" s="4">
        <f>+(G69*DEFLATOR!G70)</f>
        <v>1674.4069928967242</v>
      </c>
      <c r="AB69" s="9">
        <f aca="true" t="shared" si="19" ref="AB69:AB96">+((AA69/AA68)-1)*100</f>
        <v>-2.4143503197614047</v>
      </c>
      <c r="AC69" s="9">
        <f t="shared" si="12"/>
        <v>-0.9947073032923415</v>
      </c>
      <c r="AD69" s="4">
        <f>+(H69*DEFLATOR!H70)</f>
        <v>1454.7268799474841</v>
      </c>
      <c r="AE69" s="9">
        <f aca="true" t="shared" si="20" ref="AE69:AE96">+((AD69/AD68)-1)*100</f>
        <v>0.555029355691472</v>
      </c>
      <c r="AF69" s="9">
        <f t="shared" si="13"/>
        <v>4.772190836527246</v>
      </c>
    </row>
    <row r="70" spans="1:32" ht="12.75">
      <c r="A70" s="15">
        <v>39295</v>
      </c>
      <c r="B70" s="4">
        <v>1132.9699164486738</v>
      </c>
      <c r="C70" s="4">
        <v>856.9782944638226</v>
      </c>
      <c r="D70" s="4">
        <v>908.4037915232792</v>
      </c>
      <c r="E70" s="4">
        <v>1074.2896279667987</v>
      </c>
      <c r="F70" s="4">
        <v>1123.3954962843</v>
      </c>
      <c r="G70" s="4">
        <v>1245.1699308100478</v>
      </c>
      <c r="H70" s="4">
        <v>1101.7272422255485</v>
      </c>
      <c r="I70" s="17"/>
      <c r="K70" s="15">
        <v>39295</v>
      </c>
      <c r="L70" s="4">
        <f>+(B70*DEFLATOR!B71)</f>
        <v>1531.3527907239943</v>
      </c>
      <c r="M70" s="9">
        <f t="shared" si="14"/>
        <v>-0.5399769061001036</v>
      </c>
      <c r="N70" s="9">
        <f t="shared" si="7"/>
        <v>0.5379269347273397</v>
      </c>
      <c r="O70" s="4">
        <f>+(C70*DEFLATOR!C71)</f>
        <v>1173.880302231577</v>
      </c>
      <c r="P70" s="9">
        <f t="shared" si="15"/>
        <v>3.4997624173660924</v>
      </c>
      <c r="Q70" s="9">
        <f t="shared" si="8"/>
        <v>0.2687886041495391</v>
      </c>
      <c r="R70" s="4">
        <f>+(D70*DEFLATOR!D71)</f>
        <v>1230.7482818531687</v>
      </c>
      <c r="S70" s="9">
        <f t="shared" si="16"/>
        <v>-0.8384978327326209</v>
      </c>
      <c r="T70" s="9">
        <f t="shared" si="9"/>
        <v>-0.20769846511744516</v>
      </c>
      <c r="U70" s="4">
        <f>+(E70*DEFLATOR!E71)</f>
        <v>1428.6247014595701</v>
      </c>
      <c r="V70" s="9">
        <f t="shared" si="17"/>
        <v>1.2298447788325895</v>
      </c>
      <c r="W70" s="9">
        <f t="shared" si="10"/>
        <v>1.7530163534482446</v>
      </c>
      <c r="X70" s="4">
        <f>+(F70*DEFLATOR!F71)</f>
        <v>1542.1479938894727</v>
      </c>
      <c r="Y70" s="9">
        <f t="shared" si="18"/>
        <v>-3.4940943587569717</v>
      </c>
      <c r="Z70" s="9">
        <f t="shared" si="11"/>
        <v>4.278620192461013</v>
      </c>
      <c r="AA70" s="4">
        <f>+(G70*DEFLATOR!G71)</f>
        <v>1679.7697988722489</v>
      </c>
      <c r="AB70" s="9">
        <f t="shared" si="19"/>
        <v>0.3202809112883065</v>
      </c>
      <c r="AC70" s="9">
        <f t="shared" si="12"/>
        <v>-1.6680195713379087</v>
      </c>
      <c r="AD70" s="4">
        <f>+(H70*DEFLATOR!H71)</f>
        <v>1441.7535098392032</v>
      </c>
      <c r="AE70" s="9">
        <f t="shared" si="20"/>
        <v>-0.8918079597696971</v>
      </c>
      <c r="AF70" s="9">
        <f t="shared" si="13"/>
        <v>2.1452846027426142</v>
      </c>
    </row>
    <row r="71" spans="1:32" ht="12.75">
      <c r="A71" s="15">
        <v>39326</v>
      </c>
      <c r="B71" s="4">
        <v>1140.045926907326</v>
      </c>
      <c r="C71" s="4">
        <v>818.4480981752804</v>
      </c>
      <c r="D71" s="4">
        <v>922.8155172763041</v>
      </c>
      <c r="E71" s="4">
        <v>1060.2662546668373</v>
      </c>
      <c r="F71" s="4">
        <v>1145.3664916880348</v>
      </c>
      <c r="G71" s="4">
        <v>1249.7503478670753</v>
      </c>
      <c r="H71" s="4">
        <v>1125.13675375461</v>
      </c>
      <c r="I71" s="17"/>
      <c r="K71" s="15">
        <v>39326</v>
      </c>
      <c r="L71" s="4">
        <f>+(B71*DEFLATOR!B72)</f>
        <v>1537.4696922867652</v>
      </c>
      <c r="M71" s="9">
        <f t="shared" si="14"/>
        <v>0.3994443083150667</v>
      </c>
      <c r="N71" s="9">
        <f t="shared" si="7"/>
        <v>2.351684962659051</v>
      </c>
      <c r="O71" s="4">
        <f>+(C71*DEFLATOR!C72)</f>
        <v>1114.637129117174</v>
      </c>
      <c r="P71" s="9">
        <f t="shared" si="15"/>
        <v>-5.046781430932956</v>
      </c>
      <c r="Q71" s="9">
        <f t="shared" si="8"/>
        <v>2.5383189960474395</v>
      </c>
      <c r="R71" s="4">
        <f>+(D71*DEFLATOR!D72)</f>
        <v>1248.9001771239678</v>
      </c>
      <c r="S71" s="9">
        <f t="shared" si="16"/>
        <v>1.474866594448332</v>
      </c>
      <c r="T71" s="9">
        <f t="shared" si="9"/>
        <v>-3.0268669800920023</v>
      </c>
      <c r="U71" s="4">
        <f>+(E71*DEFLATOR!E72)</f>
        <v>1409.8349876998277</v>
      </c>
      <c r="V71" s="9">
        <f t="shared" si="17"/>
        <v>-1.315230916877308</v>
      </c>
      <c r="W71" s="9">
        <f t="shared" si="10"/>
        <v>2.4571028330133027</v>
      </c>
      <c r="X71" s="4">
        <f>+(F71*DEFLATOR!F72)</f>
        <v>1568.2314096725809</v>
      </c>
      <c r="Y71" s="9">
        <f t="shared" si="18"/>
        <v>1.6913691738056125</v>
      </c>
      <c r="Z71" s="9">
        <f t="shared" si="11"/>
        <v>5.2312159525082835</v>
      </c>
      <c r="AA71" s="4">
        <f>+(G71*DEFLATOR!G72)</f>
        <v>1681.4091077086516</v>
      </c>
      <c r="AB71" s="9">
        <f t="shared" si="19"/>
        <v>0.09759127932311706</v>
      </c>
      <c r="AC71" s="9">
        <f t="shared" si="12"/>
        <v>1.222048436486567</v>
      </c>
      <c r="AD71" s="4">
        <f>+(H71*DEFLATOR!H72)</f>
        <v>1473.271866043698</v>
      </c>
      <c r="AE71" s="9">
        <f t="shared" si="20"/>
        <v>2.186112673865459</v>
      </c>
      <c r="AF71" s="9">
        <f t="shared" si="13"/>
        <v>3.5662760862597453</v>
      </c>
    </row>
    <row r="72" spans="1:32" ht="12.75">
      <c r="A72" s="15">
        <v>39356</v>
      </c>
      <c r="B72" s="4">
        <v>1148.5776670860098</v>
      </c>
      <c r="C72" s="4">
        <v>833.5756678497255</v>
      </c>
      <c r="D72" s="4">
        <v>912.5336293998116</v>
      </c>
      <c r="E72" s="4">
        <v>1085.9070347813151</v>
      </c>
      <c r="F72" s="4">
        <v>1129.6360757389093</v>
      </c>
      <c r="G72" s="4">
        <v>1273.8422910598545</v>
      </c>
      <c r="H72" s="4">
        <v>1112.6900407480268</v>
      </c>
      <c r="I72" s="17"/>
      <c r="K72" s="15">
        <v>39356</v>
      </c>
      <c r="L72" s="4">
        <f>+(B72*DEFLATOR!B73)</f>
        <v>1545.4336926725528</v>
      </c>
      <c r="M72" s="9">
        <f t="shared" si="14"/>
        <v>0.5179939757994356</v>
      </c>
      <c r="N72" s="9">
        <f t="shared" si="7"/>
        <v>0.8535175542035089</v>
      </c>
      <c r="O72" s="4">
        <f>+(C72*DEFLATOR!C73)</f>
        <v>1130.941652388625</v>
      </c>
      <c r="P72" s="9">
        <f t="shared" si="15"/>
        <v>1.4627651318563695</v>
      </c>
      <c r="Q72" s="9">
        <f t="shared" si="8"/>
        <v>0.8674232557650985</v>
      </c>
      <c r="R72" s="4">
        <f>+(D72*DEFLATOR!D73)</f>
        <v>1230.432497056098</v>
      </c>
      <c r="S72" s="9">
        <f t="shared" si="16"/>
        <v>-1.4787154655064527</v>
      </c>
      <c r="T72" s="9">
        <f t="shared" si="9"/>
        <v>-6.442299809970531</v>
      </c>
      <c r="U72" s="4">
        <f>+(E72*DEFLATOR!E73)</f>
        <v>1437.6040497791696</v>
      </c>
      <c r="V72" s="9">
        <f t="shared" si="17"/>
        <v>1.9696675370957983</v>
      </c>
      <c r="W72" s="9">
        <f t="shared" si="10"/>
        <v>3.9254512452257417</v>
      </c>
      <c r="X72" s="4">
        <f>+(F72*DEFLATOR!F73)</f>
        <v>1543.606172113145</v>
      </c>
      <c r="Y72" s="9">
        <f t="shared" si="18"/>
        <v>-1.5702553467270008</v>
      </c>
      <c r="Z72" s="9">
        <f t="shared" si="11"/>
        <v>0.147925425885731</v>
      </c>
      <c r="AA72" s="4">
        <f>+(G72*DEFLATOR!G73)</f>
        <v>1711.084576172534</v>
      </c>
      <c r="AB72" s="9">
        <f t="shared" si="19"/>
        <v>1.7649166004770178</v>
      </c>
      <c r="AC72" s="9">
        <f t="shared" si="12"/>
        <v>1.1607268132207915</v>
      </c>
      <c r="AD72" s="4">
        <f>+(H72*DEFLATOR!H73)</f>
        <v>1455.3730327786047</v>
      </c>
      <c r="AE72" s="9">
        <f t="shared" si="20"/>
        <v>-1.214903622177932</v>
      </c>
      <c r="AF72" s="9">
        <f t="shared" si="13"/>
        <v>2.431706908860365</v>
      </c>
    </row>
    <row r="73" spans="1:32" ht="12.75">
      <c r="A73" s="15">
        <v>39387</v>
      </c>
      <c r="B73" s="4">
        <v>1169.3425602879609</v>
      </c>
      <c r="C73" s="4">
        <v>839.5609213422981</v>
      </c>
      <c r="D73" s="4">
        <v>958.6257193910978</v>
      </c>
      <c r="E73" s="4">
        <v>1120.4810283739118</v>
      </c>
      <c r="F73" s="4">
        <v>1155.0625972496389</v>
      </c>
      <c r="G73" s="4">
        <v>1288.1405963422992</v>
      </c>
      <c r="H73" s="4">
        <v>1132.0822783523083</v>
      </c>
      <c r="I73" s="17"/>
      <c r="K73" s="15">
        <v>39387</v>
      </c>
      <c r="L73" s="4">
        <f>+(B73*DEFLATOR!B74)</f>
        <v>1566.7141722527326</v>
      </c>
      <c r="M73" s="9">
        <f t="shared" si="14"/>
        <v>1.3769907878337317</v>
      </c>
      <c r="N73" s="9">
        <f t="shared" si="7"/>
        <v>2.2729368716065457</v>
      </c>
      <c r="O73" s="4">
        <f>+(C73*DEFLATOR!C74)</f>
        <v>1133.3950825203883</v>
      </c>
      <c r="P73" s="9">
        <f t="shared" si="15"/>
        <v>0.21693693273932002</v>
      </c>
      <c r="Q73" s="9">
        <f t="shared" si="8"/>
        <v>-1.5031349112120673</v>
      </c>
      <c r="R73" s="4">
        <f>+(D73*DEFLATOR!D74)</f>
        <v>1288.3301749781888</v>
      </c>
      <c r="S73" s="9">
        <f t="shared" si="16"/>
        <v>4.705473730628484</v>
      </c>
      <c r="T73" s="9">
        <f t="shared" si="9"/>
        <v>-0.5977782461162651</v>
      </c>
      <c r="U73" s="4">
        <f>+(E73*DEFLATOR!E74)</f>
        <v>1474.23540021815</v>
      </c>
      <c r="V73" s="9">
        <f t="shared" si="17"/>
        <v>2.548083420091052</v>
      </c>
      <c r="W73" s="9">
        <f t="shared" si="10"/>
        <v>7.766588053033274</v>
      </c>
      <c r="X73" s="4">
        <f>+(F73*DEFLATOR!F74)</f>
        <v>1572.2189252709263</v>
      </c>
      <c r="Y73" s="9">
        <f t="shared" si="18"/>
        <v>1.8536303932117137</v>
      </c>
      <c r="Z73" s="9">
        <f t="shared" si="11"/>
        <v>6.058250874621018</v>
      </c>
      <c r="AA73" s="4">
        <f>+(G73*DEFLATOR!G74)</f>
        <v>1723.7405149755903</v>
      </c>
      <c r="AB73" s="9">
        <f t="shared" si="19"/>
        <v>0.7396442571743433</v>
      </c>
      <c r="AC73" s="9">
        <f t="shared" si="12"/>
        <v>-0.06693820001939521</v>
      </c>
      <c r="AD73" s="4">
        <f>+(H73*DEFLATOR!H74)</f>
        <v>1473.0776307585554</v>
      </c>
      <c r="AE73" s="9">
        <f t="shared" si="20"/>
        <v>1.2164989718236763</v>
      </c>
      <c r="AF73" s="9">
        <f t="shared" si="13"/>
        <v>2.525590501065267</v>
      </c>
    </row>
    <row r="74" spans="1:32" ht="12.75">
      <c r="A74" s="15">
        <v>39417</v>
      </c>
      <c r="B74" s="4">
        <v>1190.4115378338186</v>
      </c>
      <c r="C74" s="4">
        <v>844.9249888343687</v>
      </c>
      <c r="D74" s="4">
        <v>978.8913184830643</v>
      </c>
      <c r="E74" s="4">
        <v>1081.649228011028</v>
      </c>
      <c r="F74" s="4">
        <v>1155.0503240108005</v>
      </c>
      <c r="G74" s="4">
        <v>1342.6204225123481</v>
      </c>
      <c r="H74" s="4">
        <v>1138.5343773147945</v>
      </c>
      <c r="I74" s="17"/>
      <c r="K74" s="15">
        <v>39417</v>
      </c>
      <c r="L74" s="4">
        <f>+(B74*DEFLATOR!B75)</f>
        <v>1580.945577946079</v>
      </c>
      <c r="M74" s="9">
        <f t="shared" si="14"/>
        <v>0.9083600535050751</v>
      </c>
      <c r="N74" s="9">
        <f t="shared" si="7"/>
        <v>2.2465460405738824</v>
      </c>
      <c r="O74" s="4">
        <f>+(C74*DEFLATOR!C75)</f>
        <v>1127.4453849308663</v>
      </c>
      <c r="P74" s="9">
        <f t="shared" si="15"/>
        <v>-0.5249447153318654</v>
      </c>
      <c r="Q74" s="9">
        <f t="shared" si="8"/>
        <v>1.5333111529735044</v>
      </c>
      <c r="R74" s="4">
        <f>+(D74*DEFLATOR!D75)</f>
        <v>1298.0422424478634</v>
      </c>
      <c r="S74" s="9">
        <f t="shared" si="16"/>
        <v>0.7538492583889944</v>
      </c>
      <c r="T74" s="9">
        <f t="shared" si="9"/>
        <v>1.5464551541555682</v>
      </c>
      <c r="U74" s="4">
        <f>+(E74*DEFLATOR!E75)</f>
        <v>1406.2685365121051</v>
      </c>
      <c r="V74" s="9">
        <f t="shared" si="17"/>
        <v>-4.610312823582142</v>
      </c>
      <c r="W74" s="9">
        <f t="shared" si="10"/>
        <v>2.0875203112104668</v>
      </c>
      <c r="X74" s="4">
        <f>+(F74*DEFLATOR!F75)</f>
        <v>1558.0241992802976</v>
      </c>
      <c r="Y74" s="9">
        <f t="shared" si="18"/>
        <v>-0.9028466559250159</v>
      </c>
      <c r="Z74" s="9">
        <f t="shared" si="11"/>
        <v>2.047826129046415</v>
      </c>
      <c r="AA74" s="4">
        <f>+(G74*DEFLATOR!G75)</f>
        <v>1783.6228891180501</v>
      </c>
      <c r="AB74" s="9">
        <f t="shared" si="19"/>
        <v>3.4739784568623255</v>
      </c>
      <c r="AC74" s="9">
        <f t="shared" si="12"/>
        <v>2.377214121207305</v>
      </c>
      <c r="AD74" s="4">
        <f>+(H74*DEFLATOR!H75)</f>
        <v>1474.6895991341964</v>
      </c>
      <c r="AE74" s="9">
        <f t="shared" si="20"/>
        <v>0.10942861000549087</v>
      </c>
      <c r="AF74" s="9">
        <f t="shared" si="13"/>
        <v>4.107786073287922</v>
      </c>
    </row>
    <row r="75" spans="1:32" ht="12.75">
      <c r="A75" s="12" t="s">
        <v>32</v>
      </c>
      <c r="B75" s="4">
        <v>1196.0106830528173</v>
      </c>
      <c r="C75" s="4">
        <v>853.0510910119428</v>
      </c>
      <c r="D75" s="4">
        <v>971.7174146870246</v>
      </c>
      <c r="E75" s="4">
        <v>1088.2605054659116</v>
      </c>
      <c r="F75" s="4">
        <v>1157.9936429107022</v>
      </c>
      <c r="G75" s="4">
        <v>1348.1935504485723</v>
      </c>
      <c r="H75" s="4">
        <v>1158.5411404699696</v>
      </c>
      <c r="I75" s="17"/>
      <c r="K75" s="7" t="s">
        <v>32</v>
      </c>
      <c r="L75" s="4">
        <f>+(B75*DEFLATOR!B76)</f>
        <v>1576.9030076111637</v>
      </c>
      <c r="M75" s="9">
        <f t="shared" si="14"/>
        <v>-0.25570585042954397</v>
      </c>
      <c r="N75" s="9">
        <f t="shared" si="7"/>
        <v>3.171522708566754</v>
      </c>
      <c r="O75" s="4">
        <f>+(C75*DEFLATOR!C76)</f>
        <v>1128.6947338502</v>
      </c>
      <c r="P75" s="9">
        <f t="shared" si="15"/>
        <v>0.1108123671471839</v>
      </c>
      <c r="Q75" s="9">
        <f t="shared" si="8"/>
        <v>0.5116184622366848</v>
      </c>
      <c r="R75" s="4">
        <f>+(D75*DEFLATOR!D76)</f>
        <v>1278.6835456026004</v>
      </c>
      <c r="S75" s="9">
        <f t="shared" si="16"/>
        <v>-1.4913764908571991</v>
      </c>
      <c r="T75" s="9">
        <f t="shared" si="9"/>
        <v>3.6202529535399597</v>
      </c>
      <c r="U75" s="4">
        <f>+(E75*DEFLATOR!E76)</f>
        <v>1399.7466941233301</v>
      </c>
      <c r="V75" s="9">
        <f t="shared" si="17"/>
        <v>-0.4637693455725622</v>
      </c>
      <c r="W75" s="9">
        <f t="shared" si="10"/>
        <v>-1.1423555431046784</v>
      </c>
      <c r="X75" s="4">
        <f>+(F75*DEFLATOR!F76)</f>
        <v>1548.3687381736972</v>
      </c>
      <c r="Y75" s="9">
        <f t="shared" si="18"/>
        <v>-0.6197247200050215</v>
      </c>
      <c r="Z75" s="9">
        <f t="shared" si="11"/>
        <v>2.431477736491394</v>
      </c>
      <c r="AA75" s="4">
        <f>+(G75*DEFLATOR!G76)</f>
        <v>1779.6369126749953</v>
      </c>
      <c r="AB75" s="9">
        <f t="shared" si="19"/>
        <v>-0.22347641238366078</v>
      </c>
      <c r="AC75" s="9">
        <f t="shared" si="12"/>
        <v>4.11658132566779</v>
      </c>
      <c r="AD75" s="4">
        <f>+(H75*DEFLATOR!H76)</f>
        <v>1499.104306588709</v>
      </c>
      <c r="AE75" s="9">
        <f t="shared" si="20"/>
        <v>1.6555828066358247</v>
      </c>
      <c r="AF75" s="9">
        <f>+((AD75/AD63)-1)*100</f>
        <v>7.628588584023177</v>
      </c>
    </row>
    <row r="76" spans="1:32" ht="12.75">
      <c r="A76" s="15">
        <v>39479</v>
      </c>
      <c r="B76" s="4">
        <v>1216.7458904274818</v>
      </c>
      <c r="C76" s="4">
        <v>853.4600280508645</v>
      </c>
      <c r="D76" s="4">
        <v>1008.733286166796</v>
      </c>
      <c r="E76" s="4">
        <v>1102.9177722635875</v>
      </c>
      <c r="F76" s="4">
        <v>1164.0975700655374</v>
      </c>
      <c r="G76" s="4">
        <v>1375.6741301468437</v>
      </c>
      <c r="H76" s="4">
        <v>1192.3287566754657</v>
      </c>
      <c r="I76" s="17"/>
      <c r="K76" s="15">
        <v>39479</v>
      </c>
      <c r="L76" s="4">
        <f>+(B76*DEFLATOR!B77)</f>
        <v>1597.658109192525</v>
      </c>
      <c r="M76" s="9">
        <f t="shared" si="14"/>
        <v>1.316193924495268</v>
      </c>
      <c r="N76" s="9">
        <f t="shared" si="7"/>
        <v>2.512292483497802</v>
      </c>
      <c r="O76" s="4">
        <f>+(C76*DEFLATOR!C77)</f>
        <v>1115.184484883702</v>
      </c>
      <c r="P76" s="9">
        <f t="shared" si="15"/>
        <v>-1.196979888478078</v>
      </c>
      <c r="Q76" s="9">
        <f t="shared" si="8"/>
        <v>0.11594923573905458</v>
      </c>
      <c r="R76" s="4">
        <f>+(D76*DEFLATOR!D77)</f>
        <v>1321.4462456188649</v>
      </c>
      <c r="S76" s="9">
        <f t="shared" si="16"/>
        <v>3.3442754591881396</v>
      </c>
      <c r="T76" s="9">
        <f t="shared" si="9"/>
        <v>8.889791770469646</v>
      </c>
      <c r="U76" s="4">
        <f>+(E76*DEFLATOR!E77)</f>
        <v>1412.5253622335176</v>
      </c>
      <c r="V76" s="9">
        <f t="shared" si="17"/>
        <v>0.9129271863143051</v>
      </c>
      <c r="W76" s="9">
        <f t="shared" si="10"/>
        <v>0.4399135823547562</v>
      </c>
      <c r="X76" s="4">
        <f>+(F76*DEFLATOR!F77)</f>
        <v>1549.5573723736</v>
      </c>
      <c r="Y76" s="9">
        <f t="shared" si="18"/>
        <v>0.07676686893747231</v>
      </c>
      <c r="Z76" s="9">
        <f t="shared" si="11"/>
        <v>3.0891317566313248</v>
      </c>
      <c r="AA76" s="4">
        <f>+(G76*DEFLATOR!G77)</f>
        <v>1812.6489465064205</v>
      </c>
      <c r="AB76" s="9">
        <f t="shared" si="19"/>
        <v>1.8549870255165857</v>
      </c>
      <c r="AC76" s="9">
        <f aca="true" t="shared" si="21" ref="AC76:AC96">+((AA76/AA64)-1)*100</f>
        <v>1.5796684098676517</v>
      </c>
      <c r="AD76" s="4">
        <f>+(H76*DEFLATOR!H77)</f>
        <v>1534.0798291292062</v>
      </c>
      <c r="AE76" s="9">
        <f t="shared" si="20"/>
        <v>2.3330946610437</v>
      </c>
      <c r="AF76" s="9">
        <f>+((AD76/AD64)-1)*100</f>
        <v>6.919967205816002</v>
      </c>
    </row>
    <row r="77" spans="1:32" ht="12.75">
      <c r="A77" s="15">
        <v>39508</v>
      </c>
      <c r="B77" s="4">
        <v>1220.7848224791705</v>
      </c>
      <c r="C77" s="4">
        <v>827.8845519585327</v>
      </c>
      <c r="D77" s="4">
        <v>991.6918996811576</v>
      </c>
      <c r="E77" s="4">
        <v>1143.0926254494107</v>
      </c>
      <c r="F77" s="4">
        <v>1186.8125581115519</v>
      </c>
      <c r="G77" s="4">
        <v>1365.3682229570616</v>
      </c>
      <c r="H77" s="4">
        <v>1199.8793034678674</v>
      </c>
      <c r="I77" s="17"/>
      <c r="K77" s="15">
        <v>39508</v>
      </c>
      <c r="L77" s="4">
        <f>+(B77*DEFLATOR!B78)</f>
        <v>1595.4483614060073</v>
      </c>
      <c r="M77" s="9">
        <f t="shared" si="14"/>
        <v>-0.1383116809412055</v>
      </c>
      <c r="N77" s="9">
        <f aca="true" t="shared" si="22" ref="N77:N96">+((L77/L65)-1)*100</f>
        <v>2.6021479656073154</v>
      </c>
      <c r="O77" s="4">
        <f>+(C77*DEFLATOR!C78)</f>
        <v>1079.9300800976123</v>
      </c>
      <c r="P77" s="9">
        <f t="shared" si="15"/>
        <v>-3.161306964359911</v>
      </c>
      <c r="Q77" s="9">
        <f t="shared" si="8"/>
        <v>-1.2389510140459525</v>
      </c>
      <c r="R77" s="4">
        <f>+(D77*DEFLATOR!D78)</f>
        <v>1288.9393134525944</v>
      </c>
      <c r="S77" s="9">
        <f t="shared" si="16"/>
        <v>-2.4599511538243912</v>
      </c>
      <c r="T77" s="9">
        <f aca="true" t="shared" si="23" ref="T77:T96">+((R77/R65)-1)*100</f>
        <v>5.967566721029671</v>
      </c>
      <c r="U77" s="4">
        <f>+(E77*DEFLATOR!E78)</f>
        <v>1456.8394598329332</v>
      </c>
      <c r="V77" s="9">
        <f t="shared" si="17"/>
        <v>3.1372249153349907</v>
      </c>
      <c r="W77" s="9">
        <f aca="true" t="shared" si="24" ref="W77:W96">+((U77/U65)-1)*100</f>
        <v>7.390253234448352</v>
      </c>
      <c r="X77" s="4">
        <f>+(F77*DEFLATOR!F78)</f>
        <v>1573.4998224119054</v>
      </c>
      <c r="Y77" s="9">
        <f t="shared" si="18"/>
        <v>1.5451154287776214</v>
      </c>
      <c r="Z77" s="9">
        <f aca="true" t="shared" si="25" ref="Z77:Z96">+((X77/X65)-1)*100</f>
        <v>0.654947726720545</v>
      </c>
      <c r="AA77" s="4">
        <f>+(G77*DEFLATOR!G78)</f>
        <v>1791.0098838850895</v>
      </c>
      <c r="AB77" s="9">
        <f t="shared" si="19"/>
        <v>-1.1937812152229887</v>
      </c>
      <c r="AC77" s="9">
        <f t="shared" si="21"/>
        <v>2.0207212327062907</v>
      </c>
      <c r="AD77" s="4">
        <f>+(H77*DEFLATOR!H78)</f>
        <v>1532.4543879283785</v>
      </c>
      <c r="AE77" s="9">
        <f t="shared" si="20"/>
        <v>-0.10595545094614911</v>
      </c>
      <c r="AF77" s="9">
        <f aca="true" t="shared" si="26" ref="AF77:AF96">+((AD77/AD65)-1)*100</f>
        <v>6.252257086778346</v>
      </c>
    </row>
    <row r="78" spans="1:32" ht="12.75">
      <c r="A78" s="15">
        <v>39539</v>
      </c>
      <c r="B78" s="4">
        <v>1236.6244900363843</v>
      </c>
      <c r="C78" s="4">
        <v>895.6643360009546</v>
      </c>
      <c r="D78" s="4">
        <v>964.4570869274258</v>
      </c>
      <c r="E78" s="4">
        <v>1129.7880220748486</v>
      </c>
      <c r="F78" s="4">
        <v>1264.3634686051419</v>
      </c>
      <c r="G78" s="4">
        <v>1358.1615507399392</v>
      </c>
      <c r="H78" s="4">
        <v>1190.9781461781433</v>
      </c>
      <c r="I78" s="17"/>
      <c r="K78" s="15">
        <v>39539</v>
      </c>
      <c r="L78" s="4">
        <f>+(B78*DEFLATOR!B79)</f>
        <v>1606.723873448174</v>
      </c>
      <c r="M78" s="9">
        <f t="shared" si="14"/>
        <v>0.7067299898211754</v>
      </c>
      <c r="N78" s="9">
        <f t="shared" si="22"/>
        <v>3.002761331581061</v>
      </c>
      <c r="O78" s="4">
        <f>+(C78*DEFLATOR!C79)</f>
        <v>1155.8617908131139</v>
      </c>
      <c r="P78" s="9">
        <f t="shared" si="15"/>
        <v>7.03116915760309</v>
      </c>
      <c r="Q78" s="9">
        <f aca="true" t="shared" si="27" ref="Q78:Q96">+((O78/O66)-1)*100</f>
        <v>0.7867939022138559</v>
      </c>
      <c r="R78" s="4">
        <f>+(D78*DEFLATOR!D79)</f>
        <v>1247.4288004128566</v>
      </c>
      <c r="S78" s="9">
        <f t="shared" si="16"/>
        <v>-3.2205172583762987</v>
      </c>
      <c r="T78" s="9">
        <f t="shared" si="23"/>
        <v>2.041874053633208</v>
      </c>
      <c r="U78" s="4">
        <f>+(E78*DEFLATOR!E79)</f>
        <v>1441.4687319520328</v>
      </c>
      <c r="V78" s="9">
        <f t="shared" si="17"/>
        <v>-1.0550735550959756</v>
      </c>
      <c r="W78" s="9">
        <f t="shared" si="24"/>
        <v>3.0167707873520966</v>
      </c>
      <c r="X78" s="4">
        <f>+(F78*DEFLATOR!F79)</f>
        <v>1664.3351572095137</v>
      </c>
      <c r="Y78" s="9">
        <f t="shared" si="18"/>
        <v>5.772821420365548</v>
      </c>
      <c r="Z78" s="9">
        <f t="shared" si="25"/>
        <v>5.434967137174107</v>
      </c>
      <c r="AA78" s="4">
        <f>+(G78*DEFLATOR!G79)</f>
        <v>1771.9878598794332</v>
      </c>
      <c r="AB78" s="9">
        <f t="shared" si="19"/>
        <v>-1.0620836979633674</v>
      </c>
      <c r="AC78" s="9">
        <f t="shared" si="21"/>
        <v>1.90215170645891</v>
      </c>
      <c r="AD78" s="4">
        <f>+(H78*DEFLATOR!H79)</f>
        <v>1507.070309331885</v>
      </c>
      <c r="AE78" s="9">
        <f t="shared" si="20"/>
        <v>-1.6564328959120633</v>
      </c>
      <c r="AF78" s="9">
        <f t="shared" si="26"/>
        <v>4.685882730259561</v>
      </c>
    </row>
    <row r="79" spans="1:32" ht="12.75">
      <c r="A79" s="15">
        <v>39570</v>
      </c>
      <c r="B79" s="4">
        <v>1238.2341978980157</v>
      </c>
      <c r="C79" s="4">
        <v>857.8270272925441</v>
      </c>
      <c r="D79" s="4">
        <v>1002.547690519046</v>
      </c>
      <c r="E79" s="4">
        <v>1151.798198676828</v>
      </c>
      <c r="F79" s="4">
        <v>1257.50674396925</v>
      </c>
      <c r="G79" s="4">
        <v>1358.4782347511575</v>
      </c>
      <c r="H79" s="4">
        <v>1181.4320787378886</v>
      </c>
      <c r="I79" s="17"/>
      <c r="K79" s="15">
        <v>39570</v>
      </c>
      <c r="L79" s="4">
        <f>+(B79*DEFLATOR!B80)</f>
        <v>1593.420444425031</v>
      </c>
      <c r="M79" s="9">
        <f t="shared" si="14"/>
        <v>-0.8279847734254719</v>
      </c>
      <c r="N79" s="9">
        <f t="shared" si="22"/>
        <v>1.890945988454118</v>
      </c>
      <c r="O79" s="4">
        <f>+(C79*DEFLATOR!C80)</f>
        <v>1093.2574063599789</v>
      </c>
      <c r="P79" s="9">
        <f t="shared" si="15"/>
        <v>-5.416251748324918</v>
      </c>
      <c r="Q79" s="9">
        <f t="shared" si="27"/>
        <v>-2.2564920312004855</v>
      </c>
      <c r="R79" s="4">
        <f>+(D79*DEFLATOR!D80)</f>
        <v>1289.602374205252</v>
      </c>
      <c r="S79" s="9">
        <f t="shared" si="16"/>
        <v>3.3808401552407163</v>
      </c>
      <c r="T79" s="9">
        <f t="shared" si="23"/>
        <v>0.19528424553212353</v>
      </c>
      <c r="U79" s="4">
        <f>+(E79*DEFLATOR!E80)</f>
        <v>1457.1650714746065</v>
      </c>
      <c r="V79" s="9">
        <f t="shared" si="17"/>
        <v>1.0889129382166907</v>
      </c>
      <c r="W79" s="9">
        <f t="shared" si="24"/>
        <v>3.9500511145597272</v>
      </c>
      <c r="X79" s="4">
        <f>+(F79*DEFLATOR!F80)</f>
        <v>1642.98695812405</v>
      </c>
      <c r="Y79" s="9">
        <f t="shared" si="18"/>
        <v>-1.282686302274405</v>
      </c>
      <c r="Z79" s="9">
        <f t="shared" si="25"/>
        <v>4.270487418381097</v>
      </c>
      <c r="AA79" s="4">
        <f>+(G79*DEFLATOR!G80)</f>
        <v>1752.59669358533</v>
      </c>
      <c r="AB79" s="9">
        <f t="shared" si="19"/>
        <v>-1.094317107534959</v>
      </c>
      <c r="AC79" s="9">
        <f t="shared" si="21"/>
        <v>0.4226889120809707</v>
      </c>
      <c r="AD79" s="4">
        <f>+(H79*DEFLATOR!H80)</f>
        <v>1479.017276402052</v>
      </c>
      <c r="AE79" s="9">
        <f t="shared" si="20"/>
        <v>-1.8614282794987558</v>
      </c>
      <c r="AF79" s="9">
        <f t="shared" si="26"/>
        <v>3.0264242597207502</v>
      </c>
    </row>
    <row r="80" spans="1:32" ht="12.75">
      <c r="A80" s="15">
        <v>39600</v>
      </c>
      <c r="B80" s="4">
        <v>1248.2310958900464</v>
      </c>
      <c r="C80" s="4">
        <v>829.0512770305087</v>
      </c>
      <c r="D80" s="16">
        <v>1023.0106297864264</v>
      </c>
      <c r="E80" s="16">
        <v>1138.3200224673913</v>
      </c>
      <c r="F80" s="16">
        <v>1288.304991386746</v>
      </c>
      <c r="G80" s="4">
        <v>1369.4337597307674</v>
      </c>
      <c r="H80" s="16">
        <v>1179.789416070302</v>
      </c>
      <c r="I80" s="17"/>
      <c r="K80" s="15">
        <v>39600</v>
      </c>
      <c r="L80" s="4">
        <f>+(B80*DEFLATOR!B81)</f>
        <v>1590.9688245147981</v>
      </c>
      <c r="M80" s="9">
        <f t="shared" si="14"/>
        <v>-0.1538589465705953</v>
      </c>
      <c r="N80" s="9">
        <f t="shared" si="22"/>
        <v>2.125392167446827</v>
      </c>
      <c r="O80" s="4">
        <f>+(C80*DEFLATOR!C81)</f>
        <v>1046.9521995411144</v>
      </c>
      <c r="P80" s="9">
        <f t="shared" si="15"/>
        <v>-4.23552646883395</v>
      </c>
      <c r="Q80" s="9">
        <f t="shared" si="27"/>
        <v>-5.941279028681123</v>
      </c>
      <c r="R80" s="4">
        <f>+(D80*DEFLATOR!D81)</f>
        <v>1301.6066953226273</v>
      </c>
      <c r="S80" s="9">
        <f t="shared" si="16"/>
        <v>0.9308544523092266</v>
      </c>
      <c r="T80" s="9">
        <f t="shared" si="23"/>
        <v>5.73200600430348</v>
      </c>
      <c r="U80" s="4">
        <f>+(E80*DEFLATOR!E81)</f>
        <v>1427.9757424020804</v>
      </c>
      <c r="V80" s="9">
        <f t="shared" si="17"/>
        <v>-2.0031587116610905</v>
      </c>
      <c r="W80" s="9">
        <f t="shared" si="24"/>
        <v>1.4564087434719486</v>
      </c>
      <c r="X80" s="4">
        <f>+(F80*DEFLATOR!F81)</f>
        <v>1670.861823151859</v>
      </c>
      <c r="Y80" s="9">
        <f t="shared" si="18"/>
        <v>1.6965968530654907</v>
      </c>
      <c r="Z80" s="9">
        <f t="shared" si="25"/>
        <v>3.928244325467012</v>
      </c>
      <c r="AA80" s="4">
        <f>+(G80*DEFLATOR!G81)</f>
        <v>1747.6808876143805</v>
      </c>
      <c r="AB80" s="9">
        <f t="shared" si="19"/>
        <v>-0.28048700473656263</v>
      </c>
      <c r="AC80" s="9">
        <f t="shared" si="21"/>
        <v>1.856105221190174</v>
      </c>
      <c r="AD80" s="4">
        <f>+(H80*DEFLATOR!H81)</f>
        <v>1461.4692770633665</v>
      </c>
      <c r="AE80" s="9">
        <f t="shared" si="20"/>
        <v>-1.186463445604491</v>
      </c>
      <c r="AF80" s="9">
        <f t="shared" si="26"/>
        <v>1.0210838084281582</v>
      </c>
    </row>
    <row r="81" spans="1:32" ht="11.25">
      <c r="A81" s="15">
        <v>39633</v>
      </c>
      <c r="B81" s="4">
        <v>1258.0351277638213</v>
      </c>
      <c r="C81" s="4">
        <v>844.5664398244128</v>
      </c>
      <c r="D81" s="4">
        <v>1028.481941077314</v>
      </c>
      <c r="E81" s="4">
        <v>1165.083283496117</v>
      </c>
      <c r="F81" s="4">
        <v>1322.3252742365341</v>
      </c>
      <c r="G81" s="4">
        <v>1365.7646459205312</v>
      </c>
      <c r="H81" s="4">
        <v>1176.203212902342</v>
      </c>
      <c r="K81" s="15">
        <v>39633</v>
      </c>
      <c r="L81" s="4">
        <f>+(B81*DEFLATOR!B82)</f>
        <v>1594.960925637326</v>
      </c>
      <c r="M81" s="9">
        <f t="shared" si="14"/>
        <v>0.250922649206875</v>
      </c>
      <c r="N81" s="9">
        <f t="shared" si="22"/>
        <v>3.591315769083403</v>
      </c>
      <c r="O81" s="4">
        <f>+(C81*DEFLATOR!C82)</f>
        <v>1065.905694894346</v>
      </c>
      <c r="P81" s="9">
        <f t="shared" si="15"/>
        <v>1.8103496378859552</v>
      </c>
      <c r="Q81" s="9">
        <f t="shared" si="27"/>
        <v>-6.020242463256887</v>
      </c>
      <c r="R81" s="4">
        <f>+(D81*DEFLATOR!D82)</f>
        <v>1301.151443347902</v>
      </c>
      <c r="S81" s="9">
        <f t="shared" si="16"/>
        <v>-0.034976154959964756</v>
      </c>
      <c r="T81" s="9">
        <f t="shared" si="23"/>
        <v>4.833891358524722</v>
      </c>
      <c r="U81" s="4">
        <f>+(E81*DEFLATOR!E82)</f>
        <v>1455.2914017561864</v>
      </c>
      <c r="V81" s="9">
        <f t="shared" si="17"/>
        <v>1.9128937938509116</v>
      </c>
      <c r="W81" s="9">
        <f t="shared" si="24"/>
        <v>3.11940046762349</v>
      </c>
      <c r="X81" s="4">
        <f>+(F81*DEFLATOR!F82)</f>
        <v>1706.96156872819</v>
      </c>
      <c r="Y81" s="9">
        <f t="shared" si="18"/>
        <v>2.160546436343469</v>
      </c>
      <c r="Z81" s="9">
        <f t="shared" si="25"/>
        <v>6.81975578066174</v>
      </c>
      <c r="AA81" s="4">
        <f>+(G81*DEFLATOR!G82)</f>
        <v>1731.226002238437</v>
      </c>
      <c r="AB81" s="9">
        <f t="shared" si="19"/>
        <v>-0.9415268824278678</v>
      </c>
      <c r="AC81" s="9">
        <f t="shared" si="21"/>
        <v>3.3933810347635873</v>
      </c>
      <c r="AD81" s="4">
        <f>+(H81*DEFLATOR!H82)</f>
        <v>1449.057038559298</v>
      </c>
      <c r="AE81" s="9">
        <f t="shared" si="20"/>
        <v>-0.8492986269960645</v>
      </c>
      <c r="AF81" s="9">
        <f t="shared" si="26"/>
        <v>-0.3897529815624745</v>
      </c>
    </row>
    <row r="82" spans="1:32" ht="11.25">
      <c r="A82" s="15">
        <v>39665</v>
      </c>
      <c r="B82" s="4">
        <v>1285.4370687830908</v>
      </c>
      <c r="C82" s="4">
        <v>868.7668504784201</v>
      </c>
      <c r="D82" s="4">
        <v>1015.8814344405397</v>
      </c>
      <c r="E82" s="4">
        <v>1180.0971304713598</v>
      </c>
      <c r="F82" s="4">
        <v>1364.1349271652475</v>
      </c>
      <c r="G82" s="4">
        <v>1395.0925110867165</v>
      </c>
      <c r="H82" s="4">
        <v>1203.1507081801694</v>
      </c>
      <c r="K82" s="15">
        <v>39665</v>
      </c>
      <c r="L82" s="4">
        <f>+(B82*DEFLATOR!B83)</f>
        <v>1624.839298481355</v>
      </c>
      <c r="M82" s="9">
        <f t="shared" si="14"/>
        <v>1.8732981080454847</v>
      </c>
      <c r="N82" s="9">
        <f t="shared" si="22"/>
        <v>6.104831513916653</v>
      </c>
      <c r="O82" s="4">
        <f>+(C82*DEFLATOR!C83)</f>
        <v>1096.3387801187546</v>
      </c>
      <c r="P82" s="9">
        <f t="shared" si="15"/>
        <v>2.855138627195841</v>
      </c>
      <c r="Q82" s="9">
        <f t="shared" si="27"/>
        <v>-6.605573154725731</v>
      </c>
      <c r="R82" s="4">
        <f>+(D82*DEFLATOR!D83)</f>
        <v>1287.0121273392617</v>
      </c>
      <c r="S82" s="9">
        <f t="shared" si="16"/>
        <v>-1.0866771951049237</v>
      </c>
      <c r="T82" s="9">
        <f t="shared" si="23"/>
        <v>4.571515257480208</v>
      </c>
      <c r="U82" s="4">
        <f>+(E82*DEFLATOR!E83)</f>
        <v>1471.1028103361994</v>
      </c>
      <c r="V82" s="9">
        <f t="shared" si="17"/>
        <v>1.086477152337495</v>
      </c>
      <c r="W82" s="9">
        <f t="shared" si="24"/>
        <v>2.9733567418532614</v>
      </c>
      <c r="X82" s="4">
        <f>+(F82*DEFLATOR!F83)</f>
        <v>1753.218598508242</v>
      </c>
      <c r="Y82" s="9">
        <f t="shared" si="18"/>
        <v>2.7099045829436452</v>
      </c>
      <c r="Z82" s="9">
        <f t="shared" si="25"/>
        <v>13.686793061048895</v>
      </c>
      <c r="AA82" s="4">
        <f>+(G82*DEFLATOR!G83)</f>
        <v>1761.1807921781347</v>
      </c>
      <c r="AB82" s="9">
        <f t="shared" si="19"/>
        <v>1.7302645582359943</v>
      </c>
      <c r="AC82" s="9">
        <f t="shared" si="21"/>
        <v>4.8465565555793955</v>
      </c>
      <c r="AD82" s="4">
        <f>+(H82*DEFLATOR!H83)</f>
        <v>1479.8879519287036</v>
      </c>
      <c r="AE82" s="9">
        <f t="shared" si="20"/>
        <v>2.1276535394396</v>
      </c>
      <c r="AF82" s="9">
        <f t="shared" si="26"/>
        <v>2.6450042832740106</v>
      </c>
    </row>
    <row r="83" spans="1:32" ht="11.25">
      <c r="A83" s="15">
        <v>39697</v>
      </c>
      <c r="B83" s="4">
        <v>1298.123642168843</v>
      </c>
      <c r="C83" s="4">
        <v>877.3899502199133</v>
      </c>
      <c r="D83" s="4">
        <v>1075.7240753949238</v>
      </c>
      <c r="E83" s="4">
        <v>1223.7520775839637</v>
      </c>
      <c r="F83" s="4">
        <v>1333.9904543250411</v>
      </c>
      <c r="G83" s="4">
        <v>1417.1667662660655</v>
      </c>
      <c r="H83" s="4">
        <v>1214.893153215108</v>
      </c>
      <c r="K83" s="15">
        <v>39697</v>
      </c>
      <c r="L83" s="4">
        <f>+(B83*DEFLATOR!B84)</f>
        <v>1638.2898934048228</v>
      </c>
      <c r="M83" s="9">
        <f t="shared" si="14"/>
        <v>0.8278107832595749</v>
      </c>
      <c r="N83" s="9">
        <f t="shared" si="22"/>
        <v>6.557540719264665</v>
      </c>
      <c r="O83" s="4">
        <f>+(C83*DEFLATOR!C84)</f>
        <v>1106.7779742943542</v>
      </c>
      <c r="P83" s="9">
        <f t="shared" si="15"/>
        <v>0.9521868937691691</v>
      </c>
      <c r="Q83" s="9">
        <f t="shared" si="27"/>
        <v>-0.7050864014412017</v>
      </c>
      <c r="R83" s="4">
        <f>+(D83*DEFLATOR!D84)</f>
        <v>1365.2838051071726</v>
      </c>
      <c r="S83" s="9">
        <f t="shared" si="16"/>
        <v>6.081658137109236</v>
      </c>
      <c r="T83" s="9">
        <f t="shared" si="23"/>
        <v>9.318889540973485</v>
      </c>
      <c r="U83" s="4">
        <f>+(E83*DEFLATOR!E84)</f>
        <v>1523.694402087378</v>
      </c>
      <c r="V83" s="9">
        <f t="shared" si="17"/>
        <v>3.574977315090555</v>
      </c>
      <c r="W83" s="9">
        <f t="shared" si="24"/>
        <v>8.076080915917272</v>
      </c>
      <c r="X83" s="4">
        <f>+(F83*DEFLATOR!F84)</f>
        <v>1715.1622711699974</v>
      </c>
      <c r="Y83" s="9">
        <f t="shared" si="18"/>
        <v>-2.170655009627742</v>
      </c>
      <c r="Z83" s="9">
        <f t="shared" si="25"/>
        <v>9.36920792372684</v>
      </c>
      <c r="AA83" s="4">
        <f>+(G83*DEFLATOR!G84)</f>
        <v>1783.3408943171828</v>
      </c>
      <c r="AB83" s="9">
        <f t="shared" si="19"/>
        <v>1.2582525449668092</v>
      </c>
      <c r="AC83" s="9">
        <f t="shared" si="21"/>
        <v>6.062283482420239</v>
      </c>
      <c r="AD83" s="4">
        <f>+(H83*DEFLATOR!H84)</f>
        <v>1487.7850279846102</v>
      </c>
      <c r="AE83" s="9">
        <f t="shared" si="20"/>
        <v>0.5336266198812334</v>
      </c>
      <c r="AF83" s="9">
        <f t="shared" si="26"/>
        <v>0.9850973384760042</v>
      </c>
    </row>
    <row r="84" spans="1:32" ht="11.25">
      <c r="A84" s="15">
        <v>39727</v>
      </c>
      <c r="B84" s="4">
        <v>1288.9820163998972</v>
      </c>
      <c r="C84" s="4">
        <v>868.7699191073137</v>
      </c>
      <c r="D84" s="4">
        <v>1074.1466856391132</v>
      </c>
      <c r="E84" s="4">
        <v>1225.1394554769763</v>
      </c>
      <c r="F84" s="4">
        <v>1326.5489105092959</v>
      </c>
      <c r="G84" s="4">
        <v>1397.4782375291388</v>
      </c>
      <c r="H84" s="4">
        <v>1230.2506736327452</v>
      </c>
      <c r="K84" s="15">
        <v>39727</v>
      </c>
      <c r="L84" s="4">
        <f>+(B84*DEFLATOR!B85)</f>
        <v>1617.865156929557</v>
      </c>
      <c r="M84" s="9">
        <f t="shared" si="14"/>
        <v>-1.2467107657496035</v>
      </c>
      <c r="N84" s="9">
        <f t="shared" si="22"/>
        <v>4.686805043815689</v>
      </c>
      <c r="O84" s="4">
        <f>+(C84*DEFLATOR!C85)</f>
        <v>1089.3680823590278</v>
      </c>
      <c r="P84" s="9">
        <f t="shared" si="15"/>
        <v>-1.57302479265784</v>
      </c>
      <c r="Q84" s="9">
        <f t="shared" si="27"/>
        <v>-3.6760136954714695</v>
      </c>
      <c r="R84" s="4">
        <f>+(D84*DEFLATOR!D85)</f>
        <v>1354.8815533378304</v>
      </c>
      <c r="S84" s="9">
        <f t="shared" si="16"/>
        <v>-0.7619113132690924</v>
      </c>
      <c r="T84" s="9">
        <f t="shared" si="23"/>
        <v>10.114253043501865</v>
      </c>
      <c r="U84" s="4">
        <f>+(E84*DEFLATOR!E85)</f>
        <v>1523.7457068070648</v>
      </c>
      <c r="V84" s="9">
        <f t="shared" si="17"/>
        <v>0.0033671266112644815</v>
      </c>
      <c r="W84" s="9">
        <f t="shared" si="24"/>
        <v>5.992029379795327</v>
      </c>
      <c r="X84" s="4">
        <f>+(F84*DEFLATOR!F85)</f>
        <v>1694.074687341161</v>
      </c>
      <c r="Y84" s="9">
        <f t="shared" si="18"/>
        <v>-1.2294803928057152</v>
      </c>
      <c r="Z84" s="9">
        <f t="shared" si="25"/>
        <v>9.747856541803635</v>
      </c>
      <c r="AA84" s="4">
        <f>+(G84*DEFLATOR!G85)</f>
        <v>1748.0766919723455</v>
      </c>
      <c r="AB84" s="9">
        <f t="shared" si="19"/>
        <v>-1.9774235232989157</v>
      </c>
      <c r="AC84" s="9">
        <f t="shared" si="21"/>
        <v>2.1619104230696573</v>
      </c>
      <c r="AD84" s="4">
        <f>+(H84*DEFLATOR!H85)</f>
        <v>1501.1879107067427</v>
      </c>
      <c r="AE84" s="9">
        <f t="shared" si="20"/>
        <v>0.9008615135943643</v>
      </c>
      <c r="AF84" s="9">
        <f t="shared" si="26"/>
        <v>3.147981781733855</v>
      </c>
    </row>
    <row r="85" spans="1:32" ht="11.25">
      <c r="A85" s="15">
        <v>39759</v>
      </c>
      <c r="B85" s="4">
        <v>1303.9887536568745</v>
      </c>
      <c r="C85" s="4">
        <v>888.2174487107116</v>
      </c>
      <c r="D85" s="4">
        <v>1095.1097417622714</v>
      </c>
      <c r="E85" s="4">
        <v>1219.3661373687723</v>
      </c>
      <c r="F85" s="4">
        <v>1334.0145998181822</v>
      </c>
      <c r="G85" s="4">
        <v>1426.2476016936346</v>
      </c>
      <c r="H85" s="4">
        <v>1217.6304075802025</v>
      </c>
      <c r="K85" s="15">
        <v>39759</v>
      </c>
      <c r="L85" s="4">
        <f>+(B85*DEFLATOR!B86)</f>
        <v>1631.1395722170985</v>
      </c>
      <c r="M85" s="9">
        <f t="shared" si="14"/>
        <v>0.8204895958532132</v>
      </c>
      <c r="N85" s="9">
        <f t="shared" si="22"/>
        <v>4.112134881101537</v>
      </c>
      <c r="O85" s="4">
        <f>+(C85*DEFLATOR!C86)</f>
        <v>1107.5514429579694</v>
      </c>
      <c r="P85" s="9">
        <f t="shared" si="15"/>
        <v>1.66916590392161</v>
      </c>
      <c r="Q85" s="9">
        <f t="shared" si="27"/>
        <v>-2.280196902297227</v>
      </c>
      <c r="R85" s="4">
        <f>+(D85*DEFLATOR!D86)</f>
        <v>1375.5461398101693</v>
      </c>
      <c r="S85" s="9">
        <f t="shared" si="16"/>
        <v>1.525195056455697</v>
      </c>
      <c r="T85" s="9">
        <f t="shared" si="23"/>
        <v>6.769690450932497</v>
      </c>
      <c r="U85" s="4">
        <f>+(E85*DEFLATOR!E86)</f>
        <v>1512.179921909855</v>
      </c>
      <c r="V85" s="9">
        <f t="shared" si="17"/>
        <v>-0.7590364222548218</v>
      </c>
      <c r="W85" s="9">
        <f t="shared" si="24"/>
        <v>2.5738441558308844</v>
      </c>
      <c r="X85" s="4">
        <f>+(F85*DEFLATOR!F86)</f>
        <v>1694.627251835639</v>
      </c>
      <c r="Y85" s="9">
        <f t="shared" si="18"/>
        <v>0.032617481307473106</v>
      </c>
      <c r="Z85" s="9">
        <f t="shared" si="25"/>
        <v>7.785704942053107</v>
      </c>
      <c r="AA85" s="4">
        <f>+(G85*DEFLATOR!G86)</f>
        <v>1782.6375859143088</v>
      </c>
      <c r="AB85" s="9">
        <f t="shared" si="19"/>
        <v>1.9770811029445445</v>
      </c>
      <c r="AC85" s="9">
        <f t="shared" si="21"/>
        <v>3.416817695414709</v>
      </c>
      <c r="AD85" s="4">
        <f>+(H85*DEFLATOR!H86)</f>
        <v>1473.5577629412335</v>
      </c>
      <c r="AE85" s="9">
        <f t="shared" si="20"/>
        <v>-1.840552243223259</v>
      </c>
      <c r="AF85" s="9">
        <f t="shared" si="26"/>
        <v>0.03259381397509031</v>
      </c>
    </row>
    <row r="86" spans="1:32" ht="12" customHeight="1">
      <c r="A86" s="15">
        <v>39790</v>
      </c>
      <c r="B86" s="4">
        <v>1312.075663550468</v>
      </c>
      <c r="C86" s="4">
        <v>913.3208527115629</v>
      </c>
      <c r="D86" s="4">
        <v>1099.420458698805</v>
      </c>
      <c r="E86" s="4">
        <v>1283.02062622242</v>
      </c>
      <c r="F86" s="4">
        <v>1305.3087775958454</v>
      </c>
      <c r="G86" s="4">
        <v>1442.2460270068718</v>
      </c>
      <c r="H86" s="4">
        <v>1217.7885120617402</v>
      </c>
      <c r="K86" s="15">
        <v>39790</v>
      </c>
      <c r="L86" s="4">
        <f>+(B86*DEFLATOR!B87)</f>
        <v>1635.2618013072138</v>
      </c>
      <c r="M86" s="9">
        <f t="shared" si="14"/>
        <v>0.25272080699458854</v>
      </c>
      <c r="N86" s="9">
        <f t="shared" si="22"/>
        <v>3.435679514768686</v>
      </c>
      <c r="O86" s="4">
        <f>+(C86*DEFLATOR!C87)</f>
        <v>1132.0614444089429</v>
      </c>
      <c r="P86" s="9">
        <f t="shared" si="15"/>
        <v>2.2129898892564226</v>
      </c>
      <c r="Q86" s="9">
        <f t="shared" si="27"/>
        <v>0.40942643783667965</v>
      </c>
      <c r="R86" s="4">
        <f>+(D86*DEFLATOR!D87)</f>
        <v>1377.1048542850497</v>
      </c>
      <c r="S86" s="9">
        <f t="shared" si="16"/>
        <v>0.11331604442548215</v>
      </c>
      <c r="T86" s="9">
        <f t="shared" si="23"/>
        <v>6.090912086812295</v>
      </c>
      <c r="U86" s="4">
        <f>+(E86*DEFLATOR!E87)</f>
        <v>1590.1660495293795</v>
      </c>
      <c r="V86" s="9">
        <f t="shared" si="17"/>
        <v>5.157198987342038</v>
      </c>
      <c r="W86" s="9">
        <f t="shared" si="24"/>
        <v>13.076984106704526</v>
      </c>
      <c r="X86" s="4">
        <f>+(F86*DEFLATOR!F87)</f>
        <v>1641.0942522472687</v>
      </c>
      <c r="Y86" s="9">
        <f t="shared" si="18"/>
        <v>-3.1589837547096433</v>
      </c>
      <c r="Z86" s="9">
        <f t="shared" si="25"/>
        <v>5.331756272164712</v>
      </c>
      <c r="AA86" s="4">
        <f>+(G86*DEFLATOR!G87)</f>
        <v>1801.1927349590158</v>
      </c>
      <c r="AB86" s="9">
        <f t="shared" si="19"/>
        <v>1.040881735655197</v>
      </c>
      <c r="AC86" s="9">
        <f t="shared" si="21"/>
        <v>0.9850650576509246</v>
      </c>
      <c r="AD86" s="4">
        <f>+(H86*DEFLATOR!H87)</f>
        <v>1473.601738401487</v>
      </c>
      <c r="AE86" s="9">
        <f t="shared" si="20"/>
        <v>0.0029843051531086573</v>
      </c>
      <c r="AF86" s="9">
        <f t="shared" si="26"/>
        <v>-0.07376879401252978</v>
      </c>
    </row>
    <row r="87" spans="1:32" ht="11.25">
      <c r="A87" s="12" t="s">
        <v>33</v>
      </c>
      <c r="B87" s="4">
        <v>1348.2851429502307</v>
      </c>
      <c r="C87" s="4">
        <v>906.9632621730444</v>
      </c>
      <c r="D87" s="4">
        <v>1051.8407592384515</v>
      </c>
      <c r="E87" s="4">
        <v>1223.6048581815069</v>
      </c>
      <c r="F87" s="4">
        <v>1328.4156793925072</v>
      </c>
      <c r="G87" s="4">
        <v>1530.146246447769</v>
      </c>
      <c r="H87" s="4">
        <v>1271.2754413731093</v>
      </c>
      <c r="K87" s="12" t="s">
        <v>33</v>
      </c>
      <c r="L87" s="4">
        <f>+(B87*DEFLATOR!B88)</f>
        <v>1669.8633304882585</v>
      </c>
      <c r="M87" s="9">
        <f t="shared" si="14"/>
        <v>2.1159626644115637</v>
      </c>
      <c r="N87" s="9">
        <f t="shared" si="22"/>
        <v>5.895119891864464</v>
      </c>
      <c r="O87" s="4">
        <f>+(C87*DEFLATOR!C88)</f>
        <v>1125.193883709138</v>
      </c>
      <c r="P87" s="9">
        <f t="shared" si="15"/>
        <v>-0.6066420452460974</v>
      </c>
      <c r="Q87" s="9">
        <f t="shared" si="27"/>
        <v>-0.3101680229445236</v>
      </c>
      <c r="R87" s="4">
        <f>+(D87*DEFLATOR!D88)</f>
        <v>1300.85681967124</v>
      </c>
      <c r="S87" s="9">
        <f t="shared" si="16"/>
        <v>-5.536835802775187</v>
      </c>
      <c r="T87" s="9">
        <f t="shared" si="23"/>
        <v>1.7340704934300177</v>
      </c>
      <c r="U87" s="4">
        <f>+(E87*DEFLATOR!E88)</f>
        <v>1494.11487339522</v>
      </c>
      <c r="V87" s="9">
        <f t="shared" si="17"/>
        <v>-6.04032366070113</v>
      </c>
      <c r="W87" s="9">
        <f t="shared" si="24"/>
        <v>6.741804046981037</v>
      </c>
      <c r="X87" s="4">
        <f>+(F87*DEFLATOR!F88)</f>
        <v>1653.7729600267237</v>
      </c>
      <c r="Y87" s="9">
        <f t="shared" si="18"/>
        <v>0.7725764539174396</v>
      </c>
      <c r="Z87" s="9">
        <f t="shared" si="25"/>
        <v>6.807436707702519</v>
      </c>
      <c r="AA87" s="4">
        <f>+(G87*DEFLATOR!G88)</f>
        <v>1905.6338178187493</v>
      </c>
      <c r="AB87" s="9">
        <f t="shared" si="19"/>
        <v>5.7984401576053335</v>
      </c>
      <c r="AC87" s="9">
        <f t="shared" si="21"/>
        <v>7.079921991186766</v>
      </c>
      <c r="AD87" s="4">
        <f>+(H87*DEFLATOR!H88)</f>
        <v>1535.100621565046</v>
      </c>
      <c r="AE87" s="9">
        <f t="shared" si="20"/>
        <v>4.17337205575441</v>
      </c>
      <c r="AF87" s="9">
        <f t="shared" si="26"/>
        <v>2.401188150693012</v>
      </c>
    </row>
    <row r="88" spans="1:32" ht="11.25">
      <c r="A88" s="15">
        <v>33</v>
      </c>
      <c r="B88" s="4">
        <v>1347.48</v>
      </c>
      <c r="C88" s="4">
        <v>881.24</v>
      </c>
      <c r="D88" s="4">
        <v>1059.68</v>
      </c>
      <c r="E88" s="4">
        <v>1258.32</v>
      </c>
      <c r="F88" s="4">
        <v>1345.19</v>
      </c>
      <c r="G88" s="4">
        <v>1507.27</v>
      </c>
      <c r="H88" s="4">
        <v>1289.29</v>
      </c>
      <c r="K88" s="15">
        <v>33</v>
      </c>
      <c r="L88" s="4">
        <f>+(B88*DEFLATOR!B89)</f>
        <v>1663.2229653125346</v>
      </c>
      <c r="M88" s="9">
        <f t="shared" si="14"/>
        <v>-0.39765920087497797</v>
      </c>
      <c r="N88" s="9">
        <f t="shared" si="22"/>
        <v>4.103810179585099</v>
      </c>
      <c r="O88" s="4">
        <f>+(C88*DEFLATOR!C89)</f>
        <v>1084.0666056866637</v>
      </c>
      <c r="P88" s="9">
        <f t="shared" si="15"/>
        <v>-3.6551281177338524</v>
      </c>
      <c r="Q88" s="9">
        <f t="shared" si="27"/>
        <v>-2.790379494948181</v>
      </c>
      <c r="R88" s="4">
        <f>+(D88*DEFLATOR!D89)</f>
        <v>1308.0666201510528</v>
      </c>
      <c r="S88" s="9">
        <f t="shared" si="16"/>
        <v>0.5542347451916285</v>
      </c>
      <c r="T88" s="9">
        <f t="shared" si="23"/>
        <v>-1.012498655330929</v>
      </c>
      <c r="U88" s="4">
        <f>+(E88*DEFLATOR!E89)</f>
        <v>1533.7439706207047</v>
      </c>
      <c r="V88" s="9">
        <f t="shared" si="17"/>
        <v>2.652346076672929</v>
      </c>
      <c r="W88" s="9">
        <f t="shared" si="24"/>
        <v>8.58169429223652</v>
      </c>
      <c r="X88" s="4">
        <f>+(F88*DEFLATOR!F89)</f>
        <v>1671.6467047922606</v>
      </c>
      <c r="Y88" s="9">
        <f t="shared" si="18"/>
        <v>1.080785887637692</v>
      </c>
      <c r="Z88" s="9">
        <f t="shared" si="25"/>
        <v>7.878981094558979</v>
      </c>
      <c r="AA88" s="4">
        <f>+(G88*DEFLATOR!G89)</f>
        <v>1870.0377512883126</v>
      </c>
      <c r="AB88" s="9">
        <f t="shared" si="19"/>
        <v>-1.8679384358943119</v>
      </c>
      <c r="AC88" s="9">
        <f t="shared" si="21"/>
        <v>3.1660187093865755</v>
      </c>
      <c r="AD88" s="4">
        <f>+(H88*DEFLATOR!H89)</f>
        <v>1549.4165053028646</v>
      </c>
      <c r="AE88" s="9">
        <f t="shared" si="20"/>
        <v>0.9325697310462733</v>
      </c>
      <c r="AF88" s="9">
        <f t="shared" si="26"/>
        <v>0.999731297057993</v>
      </c>
    </row>
    <row r="89" spans="1:32" ht="11.25">
      <c r="A89" s="15">
        <v>63</v>
      </c>
      <c r="B89" s="4">
        <v>1352.54</v>
      </c>
      <c r="C89" s="4">
        <v>852.63</v>
      </c>
      <c r="D89" s="4">
        <v>1081.81</v>
      </c>
      <c r="E89" s="4">
        <v>1237.47</v>
      </c>
      <c r="F89" s="4">
        <v>1372.04</v>
      </c>
      <c r="G89" s="4">
        <v>1511.07</v>
      </c>
      <c r="H89" s="4">
        <v>1284.79</v>
      </c>
      <c r="K89" s="15">
        <v>63</v>
      </c>
      <c r="L89" s="4">
        <f>+(B89*DEFLATOR!B90)</f>
        <v>1666.2451026686413</v>
      </c>
      <c r="M89" s="9">
        <f t="shared" si="14"/>
        <v>0.1817036812943984</v>
      </c>
      <c r="N89" s="9">
        <f t="shared" si="22"/>
        <v>4.437419785886609</v>
      </c>
      <c r="O89" s="4">
        <f>+(C89*DEFLATOR!C90)</f>
        <v>1046.2560746771583</v>
      </c>
      <c r="P89" s="9">
        <f t="shared" si="15"/>
        <v>-3.4878420579661396</v>
      </c>
      <c r="Q89" s="9">
        <f t="shared" si="27"/>
        <v>-3.118165336908696</v>
      </c>
      <c r="R89" s="4">
        <f>+(D89*DEFLATOR!D90)</f>
        <v>1334.583092762501</v>
      </c>
      <c r="S89" s="9">
        <f t="shared" si="16"/>
        <v>2.027150009254597</v>
      </c>
      <c r="T89" s="9">
        <f t="shared" si="23"/>
        <v>3.5411891648834626</v>
      </c>
      <c r="U89" s="4">
        <f>+(E89*DEFLATOR!E90)</f>
        <v>1509.3868455423433</v>
      </c>
      <c r="V89" s="9">
        <f t="shared" si="17"/>
        <v>-1.5880828576952166</v>
      </c>
      <c r="W89" s="9">
        <f t="shared" si="24"/>
        <v>3.6069441526134893</v>
      </c>
      <c r="X89" s="4">
        <f>+(F89*DEFLATOR!F90)</f>
        <v>1704.5014320347057</v>
      </c>
      <c r="Y89" s="9">
        <f t="shared" si="18"/>
        <v>1.9654109416934462</v>
      </c>
      <c r="Z89" s="9">
        <f t="shared" si="25"/>
        <v>8.325492494940189</v>
      </c>
      <c r="AA89" s="4">
        <f>+(G89*DEFLATOR!G90)</f>
        <v>1866.9113027937333</v>
      </c>
      <c r="AB89" s="9">
        <f t="shared" si="19"/>
        <v>-0.16718638393398155</v>
      </c>
      <c r="AC89" s="9">
        <f t="shared" si="21"/>
        <v>4.237911783267045</v>
      </c>
      <c r="AD89" s="4">
        <f>+(H89*DEFLATOR!H90)</f>
        <v>1544.163003854828</v>
      </c>
      <c r="AE89" s="9">
        <f t="shared" si="20"/>
        <v>-0.339063217027602</v>
      </c>
      <c r="AF89" s="9">
        <f t="shared" si="26"/>
        <v>0.7640433554617854</v>
      </c>
    </row>
    <row r="90" spans="1:32" ht="11.25">
      <c r="A90" s="15">
        <v>95</v>
      </c>
      <c r="B90" s="4">
        <v>1350.6365749741526</v>
      </c>
      <c r="C90" s="4">
        <v>888.1490566488475</v>
      </c>
      <c r="D90" s="4">
        <v>1070.9103817879009</v>
      </c>
      <c r="E90" s="4">
        <v>1223.850322962173</v>
      </c>
      <c r="F90" s="4">
        <v>1394.7374622194188</v>
      </c>
      <c r="G90" s="4">
        <v>1487.5107305003746</v>
      </c>
      <c r="H90" s="4">
        <v>1308.2470574177257</v>
      </c>
      <c r="K90" s="15">
        <v>95</v>
      </c>
      <c r="L90" s="4">
        <f>+(B90*DEFLATOR!B91)</f>
        <v>1655.5881639596014</v>
      </c>
      <c r="M90" s="9">
        <f t="shared" si="14"/>
        <v>-0.6395780964020159</v>
      </c>
      <c r="N90" s="9">
        <f t="shared" si="22"/>
        <v>3.041237596511248</v>
      </c>
      <c r="O90" s="4">
        <f>+(C90*DEFLATOR!C91)</f>
        <v>1087.4488633803637</v>
      </c>
      <c r="P90" s="9">
        <f t="shared" si="15"/>
        <v>3.937161245722387</v>
      </c>
      <c r="Q90" s="9">
        <f t="shared" si="27"/>
        <v>-5.918780945654733</v>
      </c>
      <c r="R90" s="4">
        <f>+(D90*DEFLATOR!D91)</f>
        <v>1322.194451837126</v>
      </c>
      <c r="S90" s="9">
        <f t="shared" si="16"/>
        <v>-0.9282779762878168</v>
      </c>
      <c r="T90" s="9">
        <f t="shared" si="23"/>
        <v>5.993580667652099</v>
      </c>
      <c r="U90" s="4">
        <f>+(E90*DEFLATOR!E91)</f>
        <v>1485.7912149260994</v>
      </c>
      <c r="V90" s="9">
        <f t="shared" si="17"/>
        <v>-1.5632593251974192</v>
      </c>
      <c r="W90" s="9">
        <f t="shared" si="24"/>
        <v>3.0748140415120417</v>
      </c>
      <c r="X90" s="4">
        <f>+(F90*DEFLATOR!F91)</f>
        <v>1725.7955740559603</v>
      </c>
      <c r="Y90" s="9">
        <f t="shared" si="18"/>
        <v>1.2492885967150702</v>
      </c>
      <c r="Z90" s="9">
        <f t="shared" si="25"/>
        <v>3.6927908768984663</v>
      </c>
      <c r="AA90" s="4">
        <f>+(G90*DEFLATOR!G91)</f>
        <v>1826.2983899732312</v>
      </c>
      <c r="AB90" s="9">
        <f t="shared" si="19"/>
        <v>-2.1754066601732513</v>
      </c>
      <c r="AC90" s="9">
        <f t="shared" si="21"/>
        <v>3.064949333089295</v>
      </c>
      <c r="AD90" s="4">
        <f>+(H90*DEFLATOR!H91)</f>
        <v>1556.0173821835565</v>
      </c>
      <c r="AE90" s="9">
        <f t="shared" si="20"/>
        <v>0.7676895702808162</v>
      </c>
      <c r="AF90" s="9">
        <f t="shared" si="26"/>
        <v>3.2478294176846223</v>
      </c>
    </row>
    <row r="91" spans="1:32" ht="11.25">
      <c r="A91" s="15">
        <v>127</v>
      </c>
      <c r="B91" s="4">
        <v>1343.27</v>
      </c>
      <c r="C91" s="4">
        <v>858.3</v>
      </c>
      <c r="D91" s="4">
        <v>1106.2</v>
      </c>
      <c r="E91" s="4">
        <v>1274.72</v>
      </c>
      <c r="F91" s="4">
        <v>1359.95</v>
      </c>
      <c r="G91" s="4">
        <v>1479.87</v>
      </c>
      <c r="H91" s="4">
        <v>1285.77</v>
      </c>
      <c r="K91" s="15">
        <v>127</v>
      </c>
      <c r="L91" s="4">
        <f>+(B91*DEFLATOR!B92)</f>
        <v>1637.1147863680721</v>
      </c>
      <c r="M91" s="9">
        <f t="shared" si="14"/>
        <v>-1.115819621912928</v>
      </c>
      <c r="N91" s="9">
        <f t="shared" si="22"/>
        <v>2.7421727953796715</v>
      </c>
      <c r="O91" s="4">
        <f>+(C91*DEFLATOR!C92)</f>
        <v>1042.8715954187628</v>
      </c>
      <c r="P91" s="9">
        <f t="shared" si="15"/>
        <v>-4.099251878661336</v>
      </c>
      <c r="Q91" s="9">
        <f t="shared" si="27"/>
        <v>-4.608778376263334</v>
      </c>
      <c r="R91" s="4">
        <f>+(D91*DEFLATOR!D92)</f>
        <v>1352.2421906101922</v>
      </c>
      <c r="S91" s="9">
        <f t="shared" si="16"/>
        <v>2.2725657887398</v>
      </c>
      <c r="T91" s="9">
        <f t="shared" si="23"/>
        <v>4.85729692018777</v>
      </c>
      <c r="U91" s="4">
        <f>+(E91*DEFLATOR!E92)</f>
        <v>1539.6960875121783</v>
      </c>
      <c r="V91" s="9">
        <f t="shared" si="17"/>
        <v>3.6280247214114825</v>
      </c>
      <c r="W91" s="9">
        <f t="shared" si="24"/>
        <v>5.663806912009828</v>
      </c>
      <c r="X91" s="4">
        <f>+(F91*DEFLATOR!F92)</f>
        <v>1671.2194649880164</v>
      </c>
      <c r="Y91" s="9">
        <f t="shared" si="18"/>
        <v>-3.162373915450445</v>
      </c>
      <c r="Z91" s="9">
        <f t="shared" si="25"/>
        <v>1.7183646360894977</v>
      </c>
      <c r="AA91" s="4">
        <f>+(G91*DEFLATOR!G92)</f>
        <v>1810.5804152266012</v>
      </c>
      <c r="AB91" s="9">
        <f t="shared" si="19"/>
        <v>-0.8606465861726198</v>
      </c>
      <c r="AC91" s="9">
        <f t="shared" si="21"/>
        <v>3.308446367238793</v>
      </c>
      <c r="AD91" s="4">
        <f>+(H91*DEFLATOR!H92)</f>
        <v>1516.544397617847</v>
      </c>
      <c r="AE91" s="9">
        <f t="shared" si="20"/>
        <v>-2.536795862159147</v>
      </c>
      <c r="AF91" s="9">
        <f t="shared" si="26"/>
        <v>2.5373010724449196</v>
      </c>
    </row>
    <row r="92" spans="1:32" ht="11.25">
      <c r="A92" s="15">
        <v>159</v>
      </c>
      <c r="B92" s="4">
        <v>1344.3</v>
      </c>
      <c r="C92" s="4">
        <v>862.89</v>
      </c>
      <c r="D92" s="4">
        <v>1109.2</v>
      </c>
      <c r="E92" s="4">
        <v>1295.31</v>
      </c>
      <c r="F92" s="4">
        <v>1347.67</v>
      </c>
      <c r="G92" s="4">
        <v>1480.64</v>
      </c>
      <c r="H92" s="4">
        <v>1293.28</v>
      </c>
      <c r="K92" s="15">
        <v>159</v>
      </c>
      <c r="L92" s="4">
        <f>+(B92*DEFLATOR!B93)</f>
        <v>1632.1187208921783</v>
      </c>
      <c r="M92" s="9">
        <f t="shared" si="14"/>
        <v>-0.3051750260577357</v>
      </c>
      <c r="N92" s="9">
        <f t="shared" si="22"/>
        <v>2.586467801462411</v>
      </c>
      <c r="O92" s="4">
        <f>+(C92*DEFLATOR!C93)</f>
        <v>1045.0001433239506</v>
      </c>
      <c r="P92" s="9">
        <f t="shared" si="15"/>
        <v>0.20410450476724407</v>
      </c>
      <c r="Q92" s="9">
        <f t="shared" si="27"/>
        <v>-0.18645132203928272</v>
      </c>
      <c r="R92" s="4">
        <f>+(D92*DEFLATOR!D93)</f>
        <v>1350.776503116421</v>
      </c>
      <c r="S92" s="9">
        <f t="shared" si="16"/>
        <v>-0.10838942195035006</v>
      </c>
      <c r="T92" s="9">
        <f t="shared" si="23"/>
        <v>3.7776240680450712</v>
      </c>
      <c r="U92" s="4">
        <f>+(E92*DEFLATOR!E93)</f>
        <v>1561.599093199167</v>
      </c>
      <c r="V92" s="9">
        <f t="shared" si="17"/>
        <v>1.4225538315408404</v>
      </c>
      <c r="W92" s="9">
        <f t="shared" si="24"/>
        <v>9.357536464331751</v>
      </c>
      <c r="X92" s="4">
        <f>+(F92*DEFLATOR!F93)</f>
        <v>1649.5306588495096</v>
      </c>
      <c r="Y92" s="9">
        <f t="shared" si="18"/>
        <v>-1.2977832410934975</v>
      </c>
      <c r="Z92" s="9">
        <f t="shared" si="25"/>
        <v>-1.276656394130249</v>
      </c>
      <c r="AA92" s="4">
        <f>+(G92*DEFLATOR!G93)</f>
        <v>1803.0481627732788</v>
      </c>
      <c r="AB92" s="9">
        <f t="shared" si="19"/>
        <v>-0.4160131408678547</v>
      </c>
      <c r="AC92" s="9">
        <f t="shared" si="21"/>
        <v>3.1680426072791645</v>
      </c>
      <c r="AD92" s="4">
        <f>+(H92*DEFLATOR!H93)</f>
        <v>1522.205686165098</v>
      </c>
      <c r="AE92" s="9">
        <f t="shared" si="20"/>
        <v>0.37330186680613053</v>
      </c>
      <c r="AF92" s="9">
        <f t="shared" si="26"/>
        <v>4.155845768018707</v>
      </c>
    </row>
    <row r="93" spans="1:32" ht="11.25">
      <c r="A93" s="15">
        <v>191</v>
      </c>
      <c r="B93" s="4">
        <v>1350.68</v>
      </c>
      <c r="C93" s="4">
        <v>905.87</v>
      </c>
      <c r="D93" s="4">
        <v>1134.66</v>
      </c>
      <c r="E93" s="4">
        <v>1277.83</v>
      </c>
      <c r="F93" s="4">
        <v>1407.77</v>
      </c>
      <c r="G93" s="4">
        <v>1451</v>
      </c>
      <c r="H93" s="4">
        <v>1315.11</v>
      </c>
      <c r="K93" s="15">
        <v>191</v>
      </c>
      <c r="L93" s="4">
        <f>+(B93*DEFLATOR!B94)</f>
        <v>1634.8130720311642</v>
      </c>
      <c r="M93" s="9">
        <f t="shared" si="14"/>
        <v>0.16508303620910159</v>
      </c>
      <c r="N93" s="9">
        <f t="shared" si="22"/>
        <v>2.498628383508139</v>
      </c>
      <c r="O93" s="4">
        <f>+(C93*DEFLATOR!C94)</f>
        <v>1097.2703873747284</v>
      </c>
      <c r="P93" s="9">
        <f t="shared" si="15"/>
        <v>5.00193654371337</v>
      </c>
      <c r="Q93" s="9">
        <f t="shared" si="27"/>
        <v>2.9425391599480433</v>
      </c>
      <c r="R93" s="4">
        <f>+(D93*DEFLATOR!D94)</f>
        <v>1383.4416545311267</v>
      </c>
      <c r="S93" s="9">
        <f t="shared" si="16"/>
        <v>2.418249898435665</v>
      </c>
      <c r="T93" s="9">
        <f t="shared" si="23"/>
        <v>6.324414548662349</v>
      </c>
      <c r="U93" s="4">
        <f>+(E93*DEFLATOR!E94)</f>
        <v>1538.9865781613157</v>
      </c>
      <c r="V93" s="9">
        <f t="shared" si="17"/>
        <v>-1.4480358714557329</v>
      </c>
      <c r="W93" s="9">
        <f t="shared" si="24"/>
        <v>5.751093994242629</v>
      </c>
      <c r="X93" s="4">
        <f>+(F93*DEFLATOR!F94)</f>
        <v>1723.4369693386864</v>
      </c>
      <c r="Y93" s="9">
        <f t="shared" si="18"/>
        <v>4.480444791533844</v>
      </c>
      <c r="Z93" s="9">
        <f t="shared" si="25"/>
        <v>0.9651887255301084</v>
      </c>
      <c r="AA93" s="4">
        <f>+(G93*DEFLATOR!G94)</f>
        <v>1753.1045507885765</v>
      </c>
      <c r="AB93" s="9">
        <f t="shared" si="19"/>
        <v>-2.769954403651853</v>
      </c>
      <c r="AC93" s="9">
        <f t="shared" si="21"/>
        <v>1.263760394186031</v>
      </c>
      <c r="AD93" s="4">
        <f>+(H93*DEFLATOR!H94)</f>
        <v>1548.8291489775268</v>
      </c>
      <c r="AE93" s="9">
        <f t="shared" si="20"/>
        <v>1.7490056077442029</v>
      </c>
      <c r="AF93" s="9">
        <f t="shared" si="26"/>
        <v>6.885312845754199</v>
      </c>
    </row>
    <row r="94" spans="1:32" ht="11.25">
      <c r="A94" s="15">
        <v>223</v>
      </c>
      <c r="B94" s="4">
        <v>1368.46</v>
      </c>
      <c r="C94" s="4">
        <v>900.56</v>
      </c>
      <c r="D94" s="4">
        <v>1119.8</v>
      </c>
      <c r="E94" s="4">
        <v>1302.14</v>
      </c>
      <c r="F94" s="4">
        <v>1420.01</v>
      </c>
      <c r="G94" s="4">
        <v>1480.16</v>
      </c>
      <c r="H94" s="4">
        <v>1324.29</v>
      </c>
      <c r="K94" s="15">
        <v>223</v>
      </c>
      <c r="L94" s="4">
        <f>+(B94*DEFLATOR!B95)</f>
        <v>1655.1509007633547</v>
      </c>
      <c r="M94" s="9">
        <f t="shared" si="14"/>
        <v>1.2440461285841087</v>
      </c>
      <c r="N94" s="9">
        <f t="shared" si="22"/>
        <v>1.8655138579138475</v>
      </c>
      <c r="O94" s="4">
        <f>+(C94*DEFLATOR!C95)</f>
        <v>1088.661120421113</v>
      </c>
      <c r="P94" s="9">
        <f t="shared" si="15"/>
        <v>-0.7846076092706267</v>
      </c>
      <c r="Q94" s="9">
        <f t="shared" si="27"/>
        <v>-0.7002999288969636</v>
      </c>
      <c r="R94" s="4">
        <f>+(D94*DEFLATOR!D95)</f>
        <v>1362.0545709984362</v>
      </c>
      <c r="S94" s="9">
        <f t="shared" si="16"/>
        <v>-1.5459331777847085</v>
      </c>
      <c r="T94" s="9">
        <f t="shared" si="23"/>
        <v>5.830748760255711</v>
      </c>
      <c r="U94" s="4">
        <f>+(E94*DEFLATOR!E95)</f>
        <v>1566.6982375418465</v>
      </c>
      <c r="V94" s="9">
        <f t="shared" si="17"/>
        <v>1.8006433437281144</v>
      </c>
      <c r="W94" s="9">
        <f t="shared" si="24"/>
        <v>6.498215252800743</v>
      </c>
      <c r="X94" s="4">
        <f>+(F94*DEFLATOR!F95)</f>
        <v>1739.987556834728</v>
      </c>
      <c r="Y94" s="9">
        <f t="shared" si="18"/>
        <v>0.9603245021715168</v>
      </c>
      <c r="Z94" s="9">
        <f t="shared" si="25"/>
        <v>-0.7546715329606823</v>
      </c>
      <c r="AA94" s="4">
        <f>+(G94*DEFLATOR!G95)</f>
        <v>1785.4790239787392</v>
      </c>
      <c r="AB94" s="9">
        <f t="shared" si="19"/>
        <v>1.8466938081701967</v>
      </c>
      <c r="AC94" s="9">
        <f t="shared" si="21"/>
        <v>1.3796557348637606</v>
      </c>
      <c r="AD94" s="4">
        <f>+(H94*DEFLATOR!H95)</f>
        <v>1562.7661354900638</v>
      </c>
      <c r="AE94" s="9">
        <f t="shared" si="20"/>
        <v>0.8998401483945262</v>
      </c>
      <c r="AF94" s="9">
        <f t="shared" si="26"/>
        <v>5.600301256142193</v>
      </c>
    </row>
    <row r="95" spans="1:32" ht="11.25">
      <c r="A95" s="15">
        <v>255</v>
      </c>
      <c r="B95" s="4">
        <v>1378.07</v>
      </c>
      <c r="C95" s="4">
        <v>953.13</v>
      </c>
      <c r="D95" s="4">
        <v>1165.66</v>
      </c>
      <c r="E95" s="4">
        <v>1276.33</v>
      </c>
      <c r="F95" s="4">
        <v>1412.73</v>
      </c>
      <c r="G95" s="4">
        <v>1498.32</v>
      </c>
      <c r="H95" s="4">
        <v>1325.85</v>
      </c>
      <c r="K95" s="15">
        <v>255</v>
      </c>
      <c r="L95" s="4">
        <f>+(B95*DEFLATOR!B96)</f>
        <v>1664.2268025675785</v>
      </c>
      <c r="M95" s="9">
        <f t="shared" si="14"/>
        <v>0.5483428610671082</v>
      </c>
      <c r="N95" s="9">
        <f t="shared" si="22"/>
        <v>1.5831696983036103</v>
      </c>
      <c r="O95" s="4">
        <f>+(C95*DEFLATOR!C96)</f>
        <v>1150.0264334166607</v>
      </c>
      <c r="P95" s="9">
        <f t="shared" si="15"/>
        <v>5.63676904083894</v>
      </c>
      <c r="Q95" s="9">
        <f t="shared" si="27"/>
        <v>3.907600270946876</v>
      </c>
      <c r="R95" s="4">
        <f>+(D95*DEFLATOR!D96)</f>
        <v>1414.8645865026874</v>
      </c>
      <c r="S95" s="9">
        <f t="shared" si="16"/>
        <v>3.8772319867873994</v>
      </c>
      <c r="T95" s="9">
        <f t="shared" si="23"/>
        <v>3.63153662337794</v>
      </c>
      <c r="U95" s="4">
        <f>+(E95*DEFLATOR!E96)</f>
        <v>1533.9570184853617</v>
      </c>
      <c r="V95" s="9">
        <f t="shared" si="17"/>
        <v>-2.089822932835872</v>
      </c>
      <c r="W95" s="9">
        <f t="shared" si="24"/>
        <v>0.6735350857707711</v>
      </c>
      <c r="X95" s="4">
        <f>+(F95*DEFLATOR!F96)</f>
        <v>1731.5865960463661</v>
      </c>
      <c r="Y95" s="9">
        <f t="shared" si="18"/>
        <v>-0.48281729115604577</v>
      </c>
      <c r="Z95" s="9">
        <f t="shared" si="25"/>
        <v>0.9575959751705998</v>
      </c>
      <c r="AA95" s="4">
        <f>+(G95*DEFLATOR!G96)</f>
        <v>1803.0576276485572</v>
      </c>
      <c r="AB95" s="9">
        <f t="shared" si="19"/>
        <v>0.984531514161735</v>
      </c>
      <c r="AC95" s="9">
        <f t="shared" si="21"/>
        <v>1.1056065272884164</v>
      </c>
      <c r="AD95" s="4">
        <f>+(H95*DEFLATOR!H96)</f>
        <v>1560.8609915452935</v>
      </c>
      <c r="AE95" s="9">
        <f t="shared" si="20"/>
        <v>-0.12190844819994773</v>
      </c>
      <c r="AF95" s="9">
        <f t="shared" si="26"/>
        <v>4.911728656099856</v>
      </c>
    </row>
    <row r="96" spans="1:32" ht="11.25">
      <c r="A96" s="15">
        <v>287</v>
      </c>
      <c r="B96" s="4">
        <v>1384.8509463788905</v>
      </c>
      <c r="C96" s="4">
        <v>905.8356502301096</v>
      </c>
      <c r="D96" s="4">
        <v>1198.1781823025115</v>
      </c>
      <c r="E96" s="4">
        <v>1288.594968692689</v>
      </c>
      <c r="F96" s="4">
        <v>1395.7615594100894</v>
      </c>
      <c r="G96" s="4">
        <v>1526.4566456377333</v>
      </c>
      <c r="H96" s="4">
        <v>1318.8191995514726</v>
      </c>
      <c r="K96" s="15">
        <v>287</v>
      </c>
      <c r="L96" s="4">
        <f>+(B96*DEFLATOR!B97)</f>
        <v>1668.437499066418</v>
      </c>
      <c r="M96" s="9">
        <f t="shared" si="14"/>
        <v>0.2530121791298745</v>
      </c>
      <c r="N96" s="9">
        <f t="shared" si="22"/>
        <v>3.1258687981660316</v>
      </c>
      <c r="O96" s="4">
        <f>+(C96*DEFLATOR!C97)</f>
        <v>1090.6716640344948</v>
      </c>
      <c r="P96" s="9">
        <f t="shared" si="15"/>
        <v>-5.161165661716693</v>
      </c>
      <c r="Q96" s="9">
        <f t="shared" si="27"/>
        <v>0.11966402326053505</v>
      </c>
      <c r="R96" s="4">
        <f>+(D96*DEFLATOR!D97)</f>
        <v>1451.7216799510757</v>
      </c>
      <c r="S96" s="9">
        <f t="shared" si="16"/>
        <v>2.604990880398872</v>
      </c>
      <c r="T96" s="9">
        <f t="shared" si="23"/>
        <v>7.147497607792652</v>
      </c>
      <c r="U96" s="4">
        <f>+(E96*DEFLATOR!E97)</f>
        <v>1544.9896939978994</v>
      </c>
      <c r="V96" s="9">
        <f t="shared" si="17"/>
        <v>0.7192297684736504</v>
      </c>
      <c r="W96" s="9">
        <f t="shared" si="24"/>
        <v>1.3941950481586751</v>
      </c>
      <c r="X96" s="4">
        <f>+(F96*DEFLATOR!F97)</f>
        <v>1706.0115049427893</v>
      </c>
      <c r="Y96" s="9">
        <f t="shared" si="18"/>
        <v>-1.4769744211448055</v>
      </c>
      <c r="Z96" s="9">
        <f t="shared" si="25"/>
        <v>0.7046216846769093</v>
      </c>
      <c r="AA96" s="4">
        <f>+(G96*DEFLATOR!G97)</f>
        <v>1832.3360389351424</v>
      </c>
      <c r="AB96" s="9">
        <f t="shared" si="19"/>
        <v>1.6238200508748246</v>
      </c>
      <c r="AC96" s="9">
        <f t="shared" si="21"/>
        <v>4.82011729518157</v>
      </c>
      <c r="AD96" s="4">
        <f>+(H96*DEFLATOR!H97)</f>
        <v>1550.4133813527535</v>
      </c>
      <c r="AE96" s="9">
        <f t="shared" si="20"/>
        <v>-0.6693491764565462</v>
      </c>
      <c r="AF96" s="9">
        <f t="shared" si="26"/>
        <v>3.279101190125888</v>
      </c>
    </row>
    <row r="97" spans="1:32" ht="11.25">
      <c r="A97" s="27">
        <v>11</v>
      </c>
      <c r="B97" s="4">
        <v>1390</v>
      </c>
      <c r="C97" s="4">
        <v>903.6</v>
      </c>
      <c r="D97" s="4">
        <v>1149.41</v>
      </c>
      <c r="E97" s="4">
        <v>1308.89</v>
      </c>
      <c r="F97" s="4">
        <v>1385.6</v>
      </c>
      <c r="G97" s="4">
        <v>1544.4</v>
      </c>
      <c r="H97" s="4">
        <v>1336.03</v>
      </c>
      <c r="K97" s="27">
        <v>11</v>
      </c>
      <c r="L97" s="4">
        <f>+(B97*DEFLATOR!B98)</f>
        <v>1668.409309389454</v>
      </c>
      <c r="M97" s="9">
        <f aca="true" t="shared" si="28" ref="M97:M102">+((L97/L96)-1)*100</f>
        <v>-0.0016895854342724448</v>
      </c>
      <c r="N97" s="9">
        <f aca="true" t="shared" si="29" ref="N97:N102">+((L97/L85)-1)*100</f>
        <v>2.284889521851108</v>
      </c>
      <c r="O97" s="4">
        <f>+(C97*DEFLATOR!C98)</f>
        <v>1080.6315343260437</v>
      </c>
      <c r="P97" s="9">
        <f aca="true" t="shared" si="30" ref="P97:P102">+((O97/O96)-1)*100</f>
        <v>-0.9205455720112665</v>
      </c>
      <c r="Q97" s="9">
        <f aca="true" t="shared" si="31" ref="Q97:Q102">+((O97/O85)-1)*100</f>
        <v>-2.430578624865487</v>
      </c>
      <c r="R97" s="4">
        <f>+(D97*DEFLATOR!D98)</f>
        <v>1387.3618093135435</v>
      </c>
      <c r="S97" s="9">
        <f aca="true" t="shared" si="32" ref="S97:S102">+((R97/R96)-1)*100</f>
        <v>-4.433347763994345</v>
      </c>
      <c r="T97" s="9">
        <f aca="true" t="shared" si="33" ref="T97:T102">+((R97/R85)-1)*100</f>
        <v>0.8589802378424549</v>
      </c>
      <c r="U97" s="4">
        <f>+(E97*DEFLATOR!E98)</f>
        <v>1565.097112483988</v>
      </c>
      <c r="V97" s="9">
        <f aca="true" t="shared" si="34" ref="V97:V102">+((U97/U96)-1)*100</f>
        <v>1.3014597161523866</v>
      </c>
      <c r="W97" s="9">
        <f aca="true" t="shared" si="35" ref="W97:W102">+((U97/U85)-1)*100</f>
        <v>3.4993977771705653</v>
      </c>
      <c r="X97" s="4">
        <f>+(F97*DEFLATOR!F98)</f>
        <v>1687.179949816444</v>
      </c>
      <c r="Y97" s="9">
        <f aca="true" t="shared" si="36" ref="Y97:Y102">+((X97/X96)-1)*100</f>
        <v>-1.1038351776518018</v>
      </c>
      <c r="Z97" s="9">
        <f aca="true" t="shared" si="37" ref="Z97:Z102">+((X97/X85)-1)*100</f>
        <v>-0.43946549373191646</v>
      </c>
      <c r="AA97" s="4">
        <f>+(G97*DEFLATOR!G98)</f>
        <v>1848.1457250612036</v>
      </c>
      <c r="AB97" s="9">
        <f aca="true" t="shared" si="38" ref="AB97:AB102">+((AA97/AA96)-1)*100</f>
        <v>0.8628158694760524</v>
      </c>
      <c r="AC97" s="9">
        <f aca="true" t="shared" si="39" ref="AC97:AC102">+((AA97/AA85)-1)*100</f>
        <v>3.6747872738976284</v>
      </c>
      <c r="AD97" s="4">
        <f>+(H97*DEFLATOR!H98)</f>
        <v>1562.8323609281174</v>
      </c>
      <c r="AE97" s="9">
        <f aca="true" t="shared" si="40" ref="AE97:AE102">+((AD97/AD96)-1)*100</f>
        <v>0.8010108610213562</v>
      </c>
      <c r="AF97" s="9">
        <f aca="true" t="shared" si="41" ref="AF97:AF102">+((AD97/AD85)-1)*100</f>
        <v>6.058438985702952</v>
      </c>
    </row>
    <row r="98" spans="1:32" ht="11.25">
      <c r="A98" s="27">
        <v>12</v>
      </c>
      <c r="B98" s="4">
        <v>1377.38</v>
      </c>
      <c r="C98" s="4">
        <v>878.22</v>
      </c>
      <c r="D98" s="4">
        <v>1132.28</v>
      </c>
      <c r="E98" s="4">
        <v>1265.7</v>
      </c>
      <c r="F98" s="4">
        <v>1374.27</v>
      </c>
      <c r="G98" s="4">
        <v>1542.75</v>
      </c>
      <c r="H98" s="4">
        <v>1322.81</v>
      </c>
      <c r="K98" s="27">
        <v>12</v>
      </c>
      <c r="L98" s="4">
        <f>+(B98*DEFLATOR!B99)</f>
        <v>1649.6058248172192</v>
      </c>
      <c r="M98" s="9">
        <f t="shared" si="28"/>
        <v>-1.1270306672596875</v>
      </c>
      <c r="N98" s="9">
        <f t="shared" si="29"/>
        <v>0.8771698512457737</v>
      </c>
      <c r="O98" s="4">
        <f>+(C98*DEFLATOR!C99)</f>
        <v>1042.9782866501757</v>
      </c>
      <c r="P98" s="9">
        <f t="shared" si="30"/>
        <v>-3.4843743199990174</v>
      </c>
      <c r="Q98" s="9">
        <f t="shared" si="31"/>
        <v>-7.86910977303693</v>
      </c>
      <c r="R98" s="4">
        <f>+(D98*DEFLATOR!D99)</f>
        <v>1362.8695079166484</v>
      </c>
      <c r="S98" s="9">
        <f t="shared" si="32"/>
        <v>-1.7653867385187483</v>
      </c>
      <c r="T98" s="9">
        <f t="shared" si="33"/>
        <v>-1.033715502788768</v>
      </c>
      <c r="U98" s="4">
        <f>+(E98*DEFLATOR!E99)</f>
        <v>1510.432073282084</v>
      </c>
      <c r="V98" s="9">
        <f t="shared" si="34"/>
        <v>-3.4927570158981514</v>
      </c>
      <c r="W98" s="9">
        <f t="shared" si="35"/>
        <v>-5.014191836814352</v>
      </c>
      <c r="X98" s="4">
        <f>+(F98*DEFLATOR!F99)</f>
        <v>1671.87925038528</v>
      </c>
      <c r="Y98" s="9">
        <f t="shared" si="36"/>
        <v>-0.9068801127483983</v>
      </c>
      <c r="Z98" s="9">
        <f t="shared" si="37"/>
        <v>1.875882393461259</v>
      </c>
      <c r="AA98" s="4">
        <f>+(G98*DEFLATOR!G99)</f>
        <v>1840.6492626098473</v>
      </c>
      <c r="AB98" s="9">
        <f t="shared" si="38"/>
        <v>-0.40562074460378517</v>
      </c>
      <c r="AC98" s="9">
        <f t="shared" si="39"/>
        <v>2.1905777702200924</v>
      </c>
      <c r="AD98" s="4">
        <f>+(H98*DEFLATOR!H99)</f>
        <v>1551.2462701024192</v>
      </c>
      <c r="AE98" s="9">
        <f t="shared" si="40"/>
        <v>-0.7413521190985262</v>
      </c>
      <c r="AF98" s="9">
        <f t="shared" si="41"/>
        <v>5.269030951684295</v>
      </c>
    </row>
    <row r="99" spans="1:32" ht="11.25">
      <c r="A99" s="12" t="s">
        <v>34</v>
      </c>
      <c r="B99" s="4">
        <v>1406.81</v>
      </c>
      <c r="C99" s="4">
        <v>925.55</v>
      </c>
      <c r="D99" s="4">
        <v>1122.04</v>
      </c>
      <c r="E99" s="4">
        <v>1351.52</v>
      </c>
      <c r="F99" s="4">
        <v>1409.09</v>
      </c>
      <c r="G99" s="4">
        <v>1554.36</v>
      </c>
      <c r="H99" s="4">
        <v>1364.6</v>
      </c>
      <c r="K99" s="12" t="s">
        <v>34</v>
      </c>
      <c r="L99" s="4">
        <f>+(B99*DEFLATOR!B100)</f>
        <v>1666.5377721697753</v>
      </c>
      <c r="M99" s="9">
        <f t="shared" si="28"/>
        <v>1.0264238339745324</v>
      </c>
      <c r="N99" s="9">
        <f t="shared" si="29"/>
        <v>-0.19915152682050685</v>
      </c>
      <c r="O99" s="4">
        <f>+(C99*DEFLATOR!C100)</f>
        <v>1097.541309826008</v>
      </c>
      <c r="P99" s="9">
        <f t="shared" si="30"/>
        <v>5.23146300112125</v>
      </c>
      <c r="Q99" s="9">
        <f t="shared" si="31"/>
        <v>-2.4575830248894315</v>
      </c>
      <c r="R99" s="4">
        <f>+(D99*DEFLATOR!D100)</f>
        <v>1342.6226520662335</v>
      </c>
      <c r="S99" s="9">
        <f t="shared" si="32"/>
        <v>-1.485604875067259</v>
      </c>
      <c r="T99" s="9">
        <f t="shared" si="33"/>
        <v>3.2106402306096182</v>
      </c>
      <c r="U99" s="4">
        <f>+(E99*DEFLATOR!E100)</f>
        <v>1602.2709905115314</v>
      </c>
      <c r="V99" s="9">
        <f t="shared" si="34"/>
        <v>6.080307671823104</v>
      </c>
      <c r="W99" s="9">
        <f t="shared" si="35"/>
        <v>7.2388086781130845</v>
      </c>
      <c r="X99" s="4">
        <f>+(F99*DEFLATOR!F100)</f>
        <v>1693.7454818377464</v>
      </c>
      <c r="Y99" s="9">
        <f t="shared" si="36"/>
        <v>1.3078834160677122</v>
      </c>
      <c r="Z99" s="9">
        <f t="shared" si="37"/>
        <v>2.4170501500022645</v>
      </c>
      <c r="AA99" s="4">
        <f>+(G99*DEFLATOR!G100)</f>
        <v>1826.1950864055634</v>
      </c>
      <c r="AB99" s="9">
        <f t="shared" si="38"/>
        <v>-0.7852759620151306</v>
      </c>
      <c r="AC99" s="9">
        <f t="shared" si="39"/>
        <v>-4.168625192856523</v>
      </c>
      <c r="AD99" s="4">
        <f>+(H99*DEFLATOR!H100)</f>
        <v>1591.8163651394525</v>
      </c>
      <c r="AE99" s="9">
        <f t="shared" si="40"/>
        <v>2.6153226485666092</v>
      </c>
      <c r="AF99" s="9">
        <f t="shared" si="41"/>
        <v>3.6945945287016</v>
      </c>
    </row>
    <row r="100" spans="1:32" ht="11.25">
      <c r="A100" s="12">
        <v>40211</v>
      </c>
      <c r="B100" s="4">
        <v>1431.51</v>
      </c>
      <c r="C100" s="4">
        <v>935.47</v>
      </c>
      <c r="D100" s="4">
        <v>1151.33</v>
      </c>
      <c r="E100" s="4">
        <v>1317.95</v>
      </c>
      <c r="F100" s="4">
        <v>1489.57</v>
      </c>
      <c r="G100" s="4">
        <v>1560.49</v>
      </c>
      <c r="H100" s="4">
        <v>1408.05</v>
      </c>
      <c r="K100" s="12">
        <v>40211</v>
      </c>
      <c r="L100" s="4">
        <f>+(B100*DEFLATOR!B101)</f>
        <v>1684.232204781044</v>
      </c>
      <c r="M100" s="9">
        <f t="shared" si="28"/>
        <v>1.0617480687659997</v>
      </c>
      <c r="N100" s="9">
        <f t="shared" si="29"/>
        <v>1.2631643445689011</v>
      </c>
      <c r="O100" s="4">
        <f>+(C100*DEFLATOR!C101)</f>
        <v>1103.0175045651122</v>
      </c>
      <c r="P100" s="9">
        <f t="shared" si="30"/>
        <v>0.49895112740423464</v>
      </c>
      <c r="Q100" s="9">
        <f t="shared" si="31"/>
        <v>1.748130491156008</v>
      </c>
      <c r="R100" s="4">
        <f>+(D100*DEFLATOR!D101)</f>
        <v>1364.9765127024955</v>
      </c>
      <c r="S100" s="9">
        <f t="shared" si="32"/>
        <v>1.6649399294627054</v>
      </c>
      <c r="T100" s="9">
        <f t="shared" si="33"/>
        <v>4.3506876236067304</v>
      </c>
      <c r="U100" s="4">
        <f>+(E100*DEFLATOR!E101)</f>
        <v>1555.0086204725906</v>
      </c>
      <c r="V100" s="9">
        <f t="shared" si="34"/>
        <v>-2.949711398310473</v>
      </c>
      <c r="W100" s="9">
        <f t="shared" si="35"/>
        <v>1.386453688439282</v>
      </c>
      <c r="X100" s="4">
        <f>+(F100*DEFLATOR!F101)</f>
        <v>1777.6842178909922</v>
      </c>
      <c r="Y100" s="9">
        <f t="shared" si="36"/>
        <v>4.955805754366982</v>
      </c>
      <c r="Z100" s="9">
        <f t="shared" si="37"/>
        <v>6.343296869771842</v>
      </c>
      <c r="AA100" s="4">
        <f>+(G100*DEFLATOR!G101)</f>
        <v>1821.195127406035</v>
      </c>
      <c r="AB100" s="9">
        <f t="shared" si="38"/>
        <v>-0.273791066285789</v>
      </c>
      <c r="AC100" s="9">
        <f t="shared" si="39"/>
        <v>-2.6118522927480403</v>
      </c>
      <c r="AD100" s="4">
        <f>+(H100*DEFLATOR!H101)</f>
        <v>1629.3037628788857</v>
      </c>
      <c r="AE100" s="9">
        <f t="shared" si="40"/>
        <v>2.3550076855849644</v>
      </c>
      <c r="AF100" s="9">
        <f t="shared" si="41"/>
        <v>5.155957568711034</v>
      </c>
    </row>
    <row r="101" spans="1:32" ht="11.25">
      <c r="A101" s="12">
        <v>40240</v>
      </c>
      <c r="B101" s="4">
        <v>1444.94</v>
      </c>
      <c r="C101" s="4">
        <v>987.98</v>
      </c>
      <c r="D101" s="4">
        <v>1140.72</v>
      </c>
      <c r="E101" s="4">
        <v>1360.85</v>
      </c>
      <c r="F101" s="4">
        <v>1494.01</v>
      </c>
      <c r="G101" s="4">
        <v>1576.53</v>
      </c>
      <c r="H101" s="4">
        <v>1395.76</v>
      </c>
      <c r="K101" s="12">
        <v>40240</v>
      </c>
      <c r="L101" s="4">
        <f>+(B101*DEFLATOR!B102)</f>
        <v>1688.5924773939958</v>
      </c>
      <c r="M101" s="9">
        <f t="shared" si="28"/>
        <v>0.2588878540960238</v>
      </c>
      <c r="N101" s="9">
        <f t="shared" si="29"/>
        <v>1.3411817198780263</v>
      </c>
      <c r="O101" s="4">
        <f>+(C101*DEFLATOR!C102)</f>
        <v>1156.0308787804095</v>
      </c>
      <c r="P101" s="9">
        <f t="shared" si="30"/>
        <v>4.806213318998864</v>
      </c>
      <c r="Q101" s="9">
        <f t="shared" si="31"/>
        <v>10.492154526999919</v>
      </c>
      <c r="R101" s="4">
        <f>+(D101*DEFLATOR!D102)</f>
        <v>1343.663853362713</v>
      </c>
      <c r="S101" s="9">
        <f t="shared" si="32"/>
        <v>-1.561393851208892</v>
      </c>
      <c r="T101" s="9">
        <f t="shared" si="33"/>
        <v>0.6804192747126292</v>
      </c>
      <c r="U101" s="4">
        <f>+(E101*DEFLATOR!E102)</f>
        <v>1590.5151158234974</v>
      </c>
      <c r="V101" s="9">
        <f t="shared" si="34"/>
        <v>2.2833632485018462</v>
      </c>
      <c r="W101" s="9">
        <f t="shared" si="35"/>
        <v>5.37491568319608</v>
      </c>
      <c r="X101" s="4">
        <f>+(F101*DEFLATOR!F102)</f>
        <v>1768.1307094663316</v>
      </c>
      <c r="Y101" s="9">
        <f t="shared" si="36"/>
        <v>-0.5374131315625141</v>
      </c>
      <c r="Z101" s="9">
        <f t="shared" si="37"/>
        <v>3.733014020156622</v>
      </c>
      <c r="AA101" s="4">
        <f>+(G101*DEFLATOR!G102)</f>
        <v>1831.6723436353955</v>
      </c>
      <c r="AB101" s="9">
        <f t="shared" si="38"/>
        <v>0.57529344723668</v>
      </c>
      <c r="AC101" s="9">
        <f t="shared" si="39"/>
        <v>-1.8875540099631216</v>
      </c>
      <c r="AD101" s="4">
        <f>+(H101*DEFLATOR!H102)</f>
        <v>1600.8351424784414</v>
      </c>
      <c r="AE101" s="9">
        <f t="shared" si="40"/>
        <v>-1.7472874640725</v>
      </c>
      <c r="AF101" s="9">
        <f t="shared" si="41"/>
        <v>3.670087839310865</v>
      </c>
    </row>
    <row r="102" spans="1:32" ht="11.25">
      <c r="A102" s="12">
        <v>40272</v>
      </c>
      <c r="B102" s="4">
        <v>1456.7305623721627</v>
      </c>
      <c r="C102" s="4">
        <v>966.8824358737509</v>
      </c>
      <c r="D102" s="4">
        <v>1192.7810000369018</v>
      </c>
      <c r="E102" s="4">
        <v>1336.33173123194</v>
      </c>
      <c r="F102" s="4">
        <v>1526.039877925342</v>
      </c>
      <c r="G102" s="4">
        <v>1577.0524527447453</v>
      </c>
      <c r="H102" s="4">
        <v>1454.3035755560159</v>
      </c>
      <c r="K102" s="12">
        <v>40272</v>
      </c>
      <c r="L102" s="4">
        <f>+(B102*DEFLATOR!B103)</f>
        <v>1690.5034707614489</v>
      </c>
      <c r="M102" s="9">
        <f t="shared" si="28"/>
        <v>0.11317078531596358</v>
      </c>
      <c r="N102" s="9">
        <f t="shared" si="29"/>
        <v>2.108936724839938</v>
      </c>
      <c r="O102" s="4">
        <f>+(C102*DEFLATOR!C103)</f>
        <v>1122.5885250057497</v>
      </c>
      <c r="P102" s="9">
        <f t="shared" si="30"/>
        <v>-2.8928599043946623</v>
      </c>
      <c r="Q102" s="9">
        <f t="shared" si="31"/>
        <v>3.2313851996822462</v>
      </c>
      <c r="R102" s="4">
        <f>+(D102*DEFLATOR!D103)</f>
        <v>1392.5928744026455</v>
      </c>
      <c r="S102" s="9">
        <f t="shared" si="32"/>
        <v>3.6414629237424556</v>
      </c>
      <c r="T102" s="9">
        <f t="shared" si="33"/>
        <v>5.324362272712935</v>
      </c>
      <c r="U102" s="4">
        <f>+(E102*DEFLATOR!E103)</f>
        <v>1548.695090357077</v>
      </c>
      <c r="V102" s="9">
        <f t="shared" si="34"/>
        <v>-2.6293384483031312</v>
      </c>
      <c r="W102" s="9">
        <f t="shared" si="35"/>
        <v>4.233695474778165</v>
      </c>
      <c r="X102" s="4">
        <f>+(F102*DEFLATOR!F103)</f>
        <v>1792.7709193306925</v>
      </c>
      <c r="Y102" s="9">
        <f t="shared" si="36"/>
        <v>1.393574000634712</v>
      </c>
      <c r="Z102" s="9">
        <f t="shared" si="37"/>
        <v>3.8808388595717114</v>
      </c>
      <c r="AA102" s="4">
        <f>+(G102*DEFLATOR!G103)</f>
        <v>1821.170210762522</v>
      </c>
      <c r="AB102" s="9">
        <f t="shared" si="38"/>
        <v>-0.5733630749716667</v>
      </c>
      <c r="AC102" s="9">
        <f t="shared" si="39"/>
        <v>-0.28079634953762644</v>
      </c>
      <c r="AD102" s="4">
        <f>+(H102*DEFLATOR!H103)</f>
        <v>1658.1970007822488</v>
      </c>
      <c r="AE102" s="9">
        <f t="shared" si="40"/>
        <v>3.583245818491876</v>
      </c>
      <c r="AF102" s="9">
        <f t="shared" si="41"/>
        <v>6.566740177111896</v>
      </c>
    </row>
    <row r="103" spans="1:32" ht="11.25">
      <c r="A103" s="12">
        <v>40303</v>
      </c>
      <c r="B103" s="4">
        <v>1449.33</v>
      </c>
      <c r="C103" s="4">
        <v>1002.74</v>
      </c>
      <c r="D103" s="4">
        <v>1243.31</v>
      </c>
      <c r="E103" s="4">
        <v>1323.09</v>
      </c>
      <c r="F103" s="4">
        <v>1497</v>
      </c>
      <c r="G103" s="4">
        <v>1565.91</v>
      </c>
      <c r="H103" s="4">
        <v>1450.64</v>
      </c>
      <c r="K103" s="12">
        <v>40303</v>
      </c>
      <c r="L103" s="4">
        <f>+(B103*DEFLATOR!B104)</f>
        <v>1674.9428525154835</v>
      </c>
      <c r="M103" s="9">
        <f aca="true" t="shared" si="42" ref="M103:M108">+((L103/L102)-1)*100</f>
        <v>-0.9204724222752647</v>
      </c>
      <c r="N103" s="9">
        <f aca="true" t="shared" si="43" ref="N103:N108">+((L103/L91)-1)*100</f>
        <v>2.310654479600216</v>
      </c>
      <c r="O103" s="4">
        <f>+(C103*DEFLATOR!C104)</f>
        <v>1164.6864414203817</v>
      </c>
      <c r="P103" s="9">
        <f aca="true" t="shared" si="44" ref="P103:P108">+((O103/O102)-1)*100</f>
        <v>3.750075426293553</v>
      </c>
      <c r="Q103" s="9">
        <f aca="true" t="shared" si="45" ref="Q103:Q108">+((O103/O91)-1)*100</f>
        <v>11.680713765408912</v>
      </c>
      <c r="R103" s="4">
        <f>+(D103*DEFLATOR!D104)</f>
        <v>1437.4988848064042</v>
      </c>
      <c r="S103" s="9">
        <f aca="true" t="shared" si="46" ref="S103:S108">+((R103/R102)-1)*100</f>
        <v>3.224633073253469</v>
      </c>
      <c r="T103" s="9">
        <f aca="true" t="shared" si="47" ref="T103:T108">+((R103/R91)-1)*100</f>
        <v>6.304839087866387</v>
      </c>
      <c r="U103" s="4">
        <f>+(E103*DEFLATOR!E104)</f>
        <v>1527.5443787649265</v>
      </c>
      <c r="V103" s="9">
        <f aca="true" t="shared" si="48" ref="V103:V108">+((U103/U102)-1)*100</f>
        <v>-1.365711799814251</v>
      </c>
      <c r="W103" s="9">
        <f aca="true" t="shared" si="49" ref="W103:W108">+((U103/U91)-1)*100</f>
        <v>-0.789227747333332</v>
      </c>
      <c r="X103" s="4">
        <f>+(F103*DEFLATOR!F104)</f>
        <v>1746.7771803861388</v>
      </c>
      <c r="Y103" s="9">
        <f aca="true" t="shared" si="50" ref="Y103:Y108">+((X103/X102)-1)*100</f>
        <v>-2.565511212203564</v>
      </c>
      <c r="Z103" s="9">
        <f aca="true" t="shared" si="51" ref="Z103:Z108">+((X103/X91)-1)*100</f>
        <v>4.521112695313434</v>
      </c>
      <c r="AA103" s="4">
        <f>+(G103*DEFLATOR!G104)</f>
        <v>1802.8942938342116</v>
      </c>
      <c r="AB103" s="9">
        <f aca="true" t="shared" si="52" ref="AB103:AB108">+((AA103/AA102)-1)*100</f>
        <v>-1.0035260197155504</v>
      </c>
      <c r="AC103" s="9">
        <f aca="true" t="shared" si="53" ref="AC103:AC108">+((AA103/AA91)-1)*100</f>
        <v>-0.4245114620566426</v>
      </c>
      <c r="AD103" s="4">
        <f>+(H103*DEFLATOR!H104)</f>
        <v>1651.8723577072042</v>
      </c>
      <c r="AE103" s="9">
        <f aca="true" t="shared" si="54" ref="AE103:AE108">+((AD103/AD102)-1)*100</f>
        <v>-0.38141686856634216</v>
      </c>
      <c r="AF103" s="9">
        <f aca="true" t="shared" si="55" ref="AF103:AF108">+((AD103/AD91)-1)*100</f>
        <v>8.923442023980787</v>
      </c>
    </row>
    <row r="104" spans="1:32" ht="11.25">
      <c r="A104" s="12">
        <v>40335</v>
      </c>
      <c r="B104" s="4">
        <v>1452.96</v>
      </c>
      <c r="C104" s="4">
        <v>1036.1</v>
      </c>
      <c r="D104" s="4">
        <v>1221.01</v>
      </c>
      <c r="E104" s="4">
        <v>1373.91</v>
      </c>
      <c r="F104" s="4">
        <v>1494.5</v>
      </c>
      <c r="G104" s="4">
        <v>1558.5</v>
      </c>
      <c r="H104" s="4">
        <v>1463.47</v>
      </c>
      <c r="K104" s="12">
        <v>40335</v>
      </c>
      <c r="L104" s="4">
        <f>+(B104*DEFLATOR!B105)</f>
        <v>1681.4196046550535</v>
      </c>
      <c r="M104" s="9">
        <f t="shared" si="42"/>
        <v>0.3866849624059032</v>
      </c>
      <c r="N104" s="9">
        <f t="shared" si="43"/>
        <v>3.0206677450477004</v>
      </c>
      <c r="O104" s="4">
        <f>+(C104*DEFLATOR!C105)</f>
        <v>1203.4342122141904</v>
      </c>
      <c r="P104" s="9">
        <f t="shared" si="44"/>
        <v>3.3268843369168355</v>
      </c>
      <c r="Q104" s="9">
        <f t="shared" si="45"/>
        <v>15.16115283834225</v>
      </c>
      <c r="R104" s="4">
        <f>+(D104*DEFLATOR!D105)</f>
        <v>1413.978279490187</v>
      </c>
      <c r="S104" s="9">
        <f t="shared" si="46"/>
        <v>-1.63621729135357</v>
      </c>
      <c r="T104" s="9">
        <f t="shared" si="47"/>
        <v>4.678921807416048</v>
      </c>
      <c r="U104" s="4">
        <f>+(E104*DEFLATOR!E105)</f>
        <v>1586.3761265430521</v>
      </c>
      <c r="V104" s="9">
        <f t="shared" si="48"/>
        <v>3.8513936875400834</v>
      </c>
      <c r="W104" s="9">
        <f t="shared" si="49"/>
        <v>1.5866449623203716</v>
      </c>
      <c r="X104" s="4">
        <f>+(F104*DEFLATOR!F105)</f>
        <v>1746.8296612505017</v>
      </c>
      <c r="Y104" s="9">
        <f t="shared" si="50"/>
        <v>0.0030044395445516514</v>
      </c>
      <c r="Z104" s="9">
        <f t="shared" si="51"/>
        <v>5.898587084695639</v>
      </c>
      <c r="AA104" s="4">
        <f>+(G104*DEFLATOR!G105)</f>
        <v>1796.8784968167704</v>
      </c>
      <c r="AB104" s="9">
        <f t="shared" si="52"/>
        <v>-0.33367441663190167</v>
      </c>
      <c r="AC104" s="9">
        <f t="shared" si="53"/>
        <v>-0.34217976446169196</v>
      </c>
      <c r="AD104" s="4">
        <f>+(H104*DEFLATOR!H105)</f>
        <v>1671.1613834388427</v>
      </c>
      <c r="AE104" s="9">
        <f t="shared" si="54"/>
        <v>1.1677067929396046</v>
      </c>
      <c r="AF104" s="9">
        <f t="shared" si="55"/>
        <v>9.785517070890037</v>
      </c>
    </row>
    <row r="105" spans="1:32" ht="11.25">
      <c r="A105" s="12">
        <v>40366</v>
      </c>
      <c r="B105" s="4">
        <v>1484.45</v>
      </c>
      <c r="C105" s="4">
        <v>1054.19</v>
      </c>
      <c r="D105" s="4">
        <v>1239.29</v>
      </c>
      <c r="E105" s="4">
        <v>1452.39</v>
      </c>
      <c r="F105" s="4">
        <v>1523.69</v>
      </c>
      <c r="G105" s="4">
        <v>1590.43</v>
      </c>
      <c r="H105" s="4">
        <v>1443.62</v>
      </c>
      <c r="K105" s="12">
        <v>40366</v>
      </c>
      <c r="L105" s="4">
        <f>+(B105*DEFLATOR!B106)</f>
        <v>1719.6475845316072</v>
      </c>
      <c r="M105" s="9">
        <f t="shared" si="42"/>
        <v>2.2735538333630956</v>
      </c>
      <c r="N105" s="9">
        <f t="shared" si="43"/>
        <v>5.189248480564257</v>
      </c>
      <c r="O105" s="4">
        <f>+(C105*DEFLATOR!C106)</f>
        <v>1222.978244246155</v>
      </c>
      <c r="P105" s="9">
        <f t="shared" si="44"/>
        <v>1.6240216402029661</v>
      </c>
      <c r="Q105" s="9">
        <f t="shared" si="45"/>
        <v>11.45641569460274</v>
      </c>
      <c r="R105" s="4">
        <f>+(D105*DEFLATOR!D106)</f>
        <v>1440.766236904524</v>
      </c>
      <c r="S105" s="9">
        <f t="shared" si="46"/>
        <v>1.8945098240119584</v>
      </c>
      <c r="T105" s="9">
        <f t="shared" si="47"/>
        <v>4.143621249630924</v>
      </c>
      <c r="U105" s="4">
        <f>+(E105*DEFLATOR!E106)</f>
        <v>1682.3761449729247</v>
      </c>
      <c r="V105" s="9">
        <f t="shared" si="48"/>
        <v>6.051529446492032</v>
      </c>
      <c r="W105" s="9">
        <f t="shared" si="49"/>
        <v>9.317142127576039</v>
      </c>
      <c r="X105" s="4">
        <f>+(F105*DEFLATOR!F106)</f>
        <v>1784.338310069679</v>
      </c>
      <c r="Y105" s="9">
        <f t="shared" si="50"/>
        <v>2.1472413510728927</v>
      </c>
      <c r="Z105" s="9">
        <f t="shared" si="51"/>
        <v>3.5337144215005223</v>
      </c>
      <c r="AA105" s="4">
        <f>+(G105*DEFLATOR!G106)</f>
        <v>1833.8756992107913</v>
      </c>
      <c r="AB105" s="9">
        <f t="shared" si="52"/>
        <v>2.0589707350587405</v>
      </c>
      <c r="AC105" s="9">
        <f t="shared" si="53"/>
        <v>4.607320674963877</v>
      </c>
      <c r="AD105" s="4">
        <f>+(H105*DEFLATOR!H106)</f>
        <v>1647.8351953990295</v>
      </c>
      <c r="AE105" s="9">
        <f t="shared" si="54"/>
        <v>-1.3958070280330137</v>
      </c>
      <c r="AF105" s="9">
        <f t="shared" si="55"/>
        <v>6.392315542799709</v>
      </c>
    </row>
    <row r="106" spans="1:32" ht="11.25">
      <c r="A106" s="12">
        <v>40398</v>
      </c>
      <c r="B106" s="4">
        <v>1504.15</v>
      </c>
      <c r="C106" s="4">
        <v>1102.72</v>
      </c>
      <c r="D106" s="4">
        <v>1271.47</v>
      </c>
      <c r="E106" s="4">
        <v>1456.22</v>
      </c>
      <c r="F106" s="4">
        <v>1558.51</v>
      </c>
      <c r="G106" s="4">
        <v>1601.4</v>
      </c>
      <c r="H106" s="4">
        <v>1456.73</v>
      </c>
      <c r="K106" s="12">
        <v>40398</v>
      </c>
      <c r="L106" s="4">
        <f>+(B106*DEFLATOR!B107)</f>
        <v>1743.176225296866</v>
      </c>
      <c r="M106" s="9">
        <f t="shared" si="42"/>
        <v>1.3682245697840267</v>
      </c>
      <c r="N106" s="9">
        <f t="shared" si="43"/>
        <v>5.31826581448942</v>
      </c>
      <c r="O106" s="4">
        <f>+(C106*DEFLATOR!C107)</f>
        <v>1290.3757002689576</v>
      </c>
      <c r="P106" s="9">
        <f t="shared" si="44"/>
        <v>5.510928451907704</v>
      </c>
      <c r="Q106" s="9">
        <f t="shared" si="45"/>
        <v>18.528684093156357</v>
      </c>
      <c r="R106" s="4">
        <f>+(D106*DEFLATOR!D107)</f>
        <v>1482.3283852219058</v>
      </c>
      <c r="S106" s="9">
        <f t="shared" si="46"/>
        <v>2.8847253116284666</v>
      </c>
      <c r="T106" s="9">
        <f t="shared" si="47"/>
        <v>8.830322718663508</v>
      </c>
      <c r="U106" s="4">
        <f>+(E106*DEFLATOR!E107)</f>
        <v>1686.8126259699338</v>
      </c>
      <c r="V106" s="9">
        <f t="shared" si="48"/>
        <v>0.26370327529106063</v>
      </c>
      <c r="W106" s="9">
        <f t="shared" si="49"/>
        <v>7.666721360237627</v>
      </c>
      <c r="X106" s="4">
        <f>+(F106*DEFLATOR!F107)</f>
        <v>1824.0203418634233</v>
      </c>
      <c r="Y106" s="9">
        <f t="shared" si="50"/>
        <v>2.2239074042071483</v>
      </c>
      <c r="Z106" s="9">
        <f t="shared" si="51"/>
        <v>4.829504940918206</v>
      </c>
      <c r="AA106" s="4">
        <f>+(G106*DEFLATOR!G107)</f>
        <v>1845.2332040673527</v>
      </c>
      <c r="AB106" s="9">
        <f t="shared" si="52"/>
        <v>0.6193170486663346</v>
      </c>
      <c r="AC106" s="9">
        <f t="shared" si="53"/>
        <v>3.346674997920629</v>
      </c>
      <c r="AD106" s="4">
        <f>+(H106*DEFLATOR!H107)</f>
        <v>1661.4705659957901</v>
      </c>
      <c r="AE106" s="9">
        <f t="shared" si="54"/>
        <v>0.8274717420062583</v>
      </c>
      <c r="AF106" s="9">
        <f t="shared" si="55"/>
        <v>6.316007767520104</v>
      </c>
    </row>
    <row r="107" spans="1:32" ht="11.25">
      <c r="A107" s="12">
        <v>40430</v>
      </c>
      <c r="B107" s="4">
        <v>1533.52</v>
      </c>
      <c r="C107" s="4">
        <v>1135.46</v>
      </c>
      <c r="D107" s="4">
        <v>1303.22</v>
      </c>
      <c r="E107" s="4">
        <v>1482.25</v>
      </c>
      <c r="F107" s="4">
        <v>1606.78</v>
      </c>
      <c r="G107" s="4">
        <v>1625.21</v>
      </c>
      <c r="H107" s="4">
        <v>1473.97</v>
      </c>
      <c r="K107" s="12">
        <v>40430</v>
      </c>
      <c r="L107" s="4">
        <f>+(B107*DEFLATOR!B108)</f>
        <v>1767.5100610482286</v>
      </c>
      <c r="M107" s="9">
        <f t="shared" si="42"/>
        <v>1.395948120346735</v>
      </c>
      <c r="N107" s="9">
        <f t="shared" si="43"/>
        <v>6.206080704943839</v>
      </c>
      <c r="O107" s="4">
        <f>+(C107*DEFLATOR!C108)</f>
        <v>1322.7349322016673</v>
      </c>
      <c r="P107" s="9">
        <f t="shared" si="44"/>
        <v>2.5077372369895823</v>
      </c>
      <c r="Q107" s="9">
        <f t="shared" si="45"/>
        <v>15.017785136633766</v>
      </c>
      <c r="R107" s="4">
        <f>+(D107*DEFLATOR!D108)</f>
        <v>1512.537332300676</v>
      </c>
      <c r="S107" s="9">
        <f t="shared" si="46"/>
        <v>2.03793891960371</v>
      </c>
      <c r="T107" s="9">
        <f t="shared" si="47"/>
        <v>6.903328186297997</v>
      </c>
      <c r="U107" s="4">
        <f>+(E107*DEFLATOR!E108)</f>
        <v>1707.2332503209507</v>
      </c>
      <c r="V107" s="9">
        <f t="shared" si="48"/>
        <v>1.2106041913976462</v>
      </c>
      <c r="W107" s="9">
        <f t="shared" si="49"/>
        <v>11.296029142112673</v>
      </c>
      <c r="X107" s="4">
        <f>+(F107*DEFLATOR!F108)</f>
        <v>1874.8890318216488</v>
      </c>
      <c r="Y107" s="9">
        <f t="shared" si="50"/>
        <v>2.7888225142411516</v>
      </c>
      <c r="Z107" s="9">
        <f t="shared" si="51"/>
        <v>8.275788002891504</v>
      </c>
      <c r="AA107" s="4">
        <f>+(G107*DEFLATOR!G108)</f>
        <v>1857.8061257302031</v>
      </c>
      <c r="AB107" s="9">
        <f t="shared" si="52"/>
        <v>0.6813730446177058</v>
      </c>
      <c r="AC107" s="9">
        <f t="shared" si="53"/>
        <v>3.0364253056651247</v>
      </c>
      <c r="AD107" s="4">
        <f>+(H107*DEFLATOR!H108)</f>
        <v>1677.275879914572</v>
      </c>
      <c r="AE107" s="9">
        <f t="shared" si="54"/>
        <v>0.9512846175104617</v>
      </c>
      <c r="AF107" s="9">
        <f t="shared" si="55"/>
        <v>7.458376434535952</v>
      </c>
    </row>
    <row r="108" spans="1:32" ht="11.25">
      <c r="A108" s="12">
        <v>40461</v>
      </c>
      <c r="B108" s="4">
        <v>1554.21</v>
      </c>
      <c r="C108" s="4">
        <v>1179</v>
      </c>
      <c r="D108" s="4">
        <v>1359.47</v>
      </c>
      <c r="E108" s="4">
        <v>1469.56</v>
      </c>
      <c r="F108" s="4">
        <v>1639.77</v>
      </c>
      <c r="G108" s="4">
        <v>1641.86</v>
      </c>
      <c r="H108" s="4">
        <v>1474.18</v>
      </c>
      <c r="K108" s="12">
        <v>40461</v>
      </c>
      <c r="L108" s="4">
        <f>+(B108*DEFLATOR!B109)</f>
        <v>1776.5519607029785</v>
      </c>
      <c r="M108" s="9">
        <f t="shared" si="42"/>
        <v>0.5115614249679323</v>
      </c>
      <c r="N108" s="9">
        <f t="shared" si="43"/>
        <v>6.479982720183197</v>
      </c>
      <c r="O108" s="4">
        <f>+(C108*DEFLATOR!C109)</f>
        <v>1363.637926095942</v>
      </c>
      <c r="P108" s="9">
        <f t="shared" si="44"/>
        <v>3.0923046559443668</v>
      </c>
      <c r="Q108" s="9">
        <f t="shared" si="45"/>
        <v>25.027354341610007</v>
      </c>
      <c r="R108" s="4">
        <f>+(D108*DEFLATOR!D109)</f>
        <v>1562.0452966959099</v>
      </c>
      <c r="S108" s="9">
        <f t="shared" si="46"/>
        <v>3.2731730541770254</v>
      </c>
      <c r="T108" s="9">
        <f t="shared" si="47"/>
        <v>7.599501906491635</v>
      </c>
      <c r="U108" s="4">
        <f>+(E108*DEFLATOR!E109)</f>
        <v>1672.3812856786774</v>
      </c>
      <c r="V108" s="9">
        <f t="shared" si="48"/>
        <v>-2.041429584136867</v>
      </c>
      <c r="W108" s="9">
        <f t="shared" si="49"/>
        <v>8.245465466577496</v>
      </c>
      <c r="X108" s="4">
        <f>+(F108*DEFLATOR!F109)</f>
        <v>1905.3811776112623</v>
      </c>
      <c r="Y108" s="9">
        <f t="shared" si="50"/>
        <v>1.6263440274109087</v>
      </c>
      <c r="Z108" s="9">
        <f t="shared" si="51"/>
        <v>11.686302940563031</v>
      </c>
      <c r="AA108" s="4">
        <f>+(G108*DEFLATOR!G109)</f>
        <v>1858.0725012112202</v>
      </c>
      <c r="AB108" s="9">
        <f t="shared" si="52"/>
        <v>0.014338174329808773</v>
      </c>
      <c r="AC108" s="9">
        <f t="shared" si="53"/>
        <v>1.40457109008425</v>
      </c>
      <c r="AD108" s="4">
        <f>+(H108*DEFLATOR!H109)</f>
        <v>1666.681416180057</v>
      </c>
      <c r="AE108" s="9">
        <f t="shared" si="54"/>
        <v>-0.6316470570753352</v>
      </c>
      <c r="AF108" s="9">
        <f t="shared" si="55"/>
        <v>7.499163527978481</v>
      </c>
    </row>
    <row r="109" spans="1:32" ht="11.25">
      <c r="A109" s="12">
        <v>40493</v>
      </c>
      <c r="B109" s="4">
        <v>1553.15</v>
      </c>
      <c r="C109" s="4">
        <v>1189.63</v>
      </c>
      <c r="D109" s="4">
        <v>1310.3</v>
      </c>
      <c r="E109" s="4">
        <v>1423.49</v>
      </c>
      <c r="F109" s="4">
        <v>1652.62</v>
      </c>
      <c r="G109" s="4">
        <v>1645.03</v>
      </c>
      <c r="H109" s="4">
        <v>1506.76</v>
      </c>
      <c r="K109" s="12">
        <v>40493</v>
      </c>
      <c r="L109" s="4">
        <f>+(B109*DEFLATOR!B110)</f>
        <v>1759.3756486428445</v>
      </c>
      <c r="M109" s="9">
        <f aca="true" t="shared" si="56" ref="M109:M115">+((L109/L108)-1)*100</f>
        <v>-0.9668342069396818</v>
      </c>
      <c r="N109" s="9">
        <f aca="true" t="shared" si="57" ref="N109:N114">+((L109/L97)-1)*100</f>
        <v>5.452279530056048</v>
      </c>
      <c r="O109" s="4">
        <f>+(C109*DEFLATOR!C110)</f>
        <v>1365.1479739418355</v>
      </c>
      <c r="P109" s="9">
        <f aca="true" t="shared" si="58" ref="P109:P115">+((O109/O108)-1)*100</f>
        <v>0.11073671514965078</v>
      </c>
      <c r="Q109" s="9">
        <f aca="true" t="shared" si="59" ref="Q109:Q114">+((O109/O97)-1)*100</f>
        <v>26.328718955368615</v>
      </c>
      <c r="R109" s="4">
        <f>+(D109*DEFLATOR!D110)</f>
        <v>1489.7570262129639</v>
      </c>
      <c r="S109" s="9">
        <f aca="true" t="shared" si="60" ref="S109:S115">+((R109/R108)-1)*100</f>
        <v>-4.627796046366428</v>
      </c>
      <c r="T109" s="9">
        <f aca="true" t="shared" si="61" ref="T109:T114">+((R109/R97)-1)*100</f>
        <v>7.380570534090514</v>
      </c>
      <c r="U109" s="4">
        <f>+(E109*DEFLATOR!E110)</f>
        <v>1608.8518579910847</v>
      </c>
      <c r="V109" s="9">
        <f aca="true" t="shared" si="62" ref="V109:V115">+((U109/U108)-1)*100</f>
        <v>-3.7987406479385144</v>
      </c>
      <c r="W109" s="9">
        <f aca="true" t="shared" si="63" ref="W109:W114">+((U109/U97)-1)*100</f>
        <v>2.7956569057655978</v>
      </c>
      <c r="X109" s="4">
        <f>+(F109*DEFLATOR!F110)</f>
        <v>1898.2924379929925</v>
      </c>
      <c r="Y109" s="9">
        <f aca="true" t="shared" si="64" ref="Y109:Y115">+((X109/X108)-1)*100</f>
        <v>-0.3720378736582708</v>
      </c>
      <c r="Z109" s="9">
        <f aca="true" t="shared" si="65" ref="Z109:Z114">+((X109/X97)-1)*100</f>
        <v>12.512742828618627</v>
      </c>
      <c r="AA109" s="4">
        <f>+(G109*DEFLATOR!G110)</f>
        <v>1845.9692124014048</v>
      </c>
      <c r="AB109" s="9">
        <f aca="true" t="shared" si="66" ref="AB109:AB115">+((AA109/AA108)-1)*100</f>
        <v>-0.6513894803311326</v>
      </c>
      <c r="AC109" s="9">
        <f aca="true" t="shared" si="67" ref="AC109:AC114">+((AA109/AA97)-1)*100</f>
        <v>-0.1177673724687911</v>
      </c>
      <c r="AD109" s="4">
        <f>+(H109*DEFLATOR!H110)</f>
        <v>1692.0101099519854</v>
      </c>
      <c r="AE109" s="9">
        <f aca="true" t="shared" si="68" ref="AE109:AE115">+((AD109/AD108)-1)*100</f>
        <v>1.5197081773420384</v>
      </c>
      <c r="AF109" s="9">
        <f aca="true" t="shared" si="69" ref="AF109:AF114">+((AD109/AD97)-1)*100</f>
        <v>8.265617749760024</v>
      </c>
    </row>
    <row r="110" spans="1:32" ht="11.25">
      <c r="A110" s="12">
        <v>40524</v>
      </c>
      <c r="B110" s="4">
        <v>1554.96</v>
      </c>
      <c r="C110" s="4">
        <v>1100.66</v>
      </c>
      <c r="D110" s="4">
        <v>1272.79</v>
      </c>
      <c r="E110" s="4">
        <v>1452.01</v>
      </c>
      <c r="F110" s="4">
        <v>1691.08</v>
      </c>
      <c r="G110" s="4">
        <v>1642.37</v>
      </c>
      <c r="H110" s="4">
        <v>1505.88</v>
      </c>
      <c r="K110" s="12">
        <v>40524</v>
      </c>
      <c r="L110" s="4">
        <f>+(B110*DEFLATOR!B111)</f>
        <v>1750.2750892760437</v>
      </c>
      <c r="M110" s="9">
        <f t="shared" si="56"/>
        <v>-0.5172607324547718</v>
      </c>
      <c r="N110" s="9">
        <f t="shared" si="57"/>
        <v>6.102625423863239</v>
      </c>
      <c r="O110" s="4">
        <f>+(C110*DEFLATOR!C111)</f>
        <v>1248.567954580377</v>
      </c>
      <c r="P110" s="9">
        <f t="shared" si="58"/>
        <v>-8.53973500212113</v>
      </c>
      <c r="Q110" s="9">
        <f t="shared" si="59"/>
        <v>19.711787921348932</v>
      </c>
      <c r="R110" s="4">
        <f>+(D110*DEFLATOR!D111)</f>
        <v>1441.4879013696532</v>
      </c>
      <c r="S110" s="9">
        <f t="shared" si="60"/>
        <v>-3.2400669366878687</v>
      </c>
      <c r="T110" s="9">
        <f t="shared" si="61"/>
        <v>5.768592884082113</v>
      </c>
      <c r="U110" s="4">
        <f>+(E110*DEFLATOR!E111)</f>
        <v>1638.4640894750728</v>
      </c>
      <c r="V110" s="9">
        <f t="shared" si="62"/>
        <v>1.840581613335357</v>
      </c>
      <c r="W110" s="9">
        <f t="shared" si="63"/>
        <v>8.47651598888406</v>
      </c>
      <c r="X110" s="4">
        <f>+(F110*DEFLATOR!F111)</f>
        <v>1929.9252466651474</v>
      </c>
      <c r="Y110" s="9">
        <f t="shared" si="64"/>
        <v>1.6663822727756017</v>
      </c>
      <c r="Z110" s="9">
        <f t="shared" si="65"/>
        <v>15.434487641401207</v>
      </c>
      <c r="AA110" s="4">
        <f>+(G110*DEFLATOR!G111)</f>
        <v>1829.446392044062</v>
      </c>
      <c r="AB110" s="9">
        <f t="shared" si="66"/>
        <v>-0.8950756191566378</v>
      </c>
      <c r="AC110" s="9">
        <f t="shared" si="67"/>
        <v>-0.6086368974989265</v>
      </c>
      <c r="AD110" s="4">
        <f>+(H110*DEFLATOR!H111)</f>
        <v>1683.278834834671</v>
      </c>
      <c r="AE110" s="9">
        <f t="shared" si="68"/>
        <v>-0.5160297249974577</v>
      </c>
      <c r="AF110" s="9">
        <f t="shared" si="69"/>
        <v>8.511386443078095</v>
      </c>
    </row>
    <row r="111" spans="1:32" ht="11.25">
      <c r="A111" s="12" t="s">
        <v>35</v>
      </c>
      <c r="B111" s="4">
        <v>1582.65861192688</v>
      </c>
      <c r="C111" s="4">
        <v>1192.4019482616495</v>
      </c>
      <c r="D111" s="4">
        <v>1276.6336864193775</v>
      </c>
      <c r="E111" s="4">
        <v>1483.366207797103</v>
      </c>
      <c r="F111" s="4">
        <v>1692.1930283919098</v>
      </c>
      <c r="G111" s="4">
        <v>1667.9515070418024</v>
      </c>
      <c r="H111" s="4">
        <v>1568.634846404476</v>
      </c>
      <c r="K111" s="12" t="s">
        <v>35</v>
      </c>
      <c r="L111" s="4">
        <f>+(B111*DEFLATOR!B112)</f>
        <v>1763.4292152953265</v>
      </c>
      <c r="M111" s="9">
        <f t="shared" si="56"/>
        <v>0.7515462055009747</v>
      </c>
      <c r="N111" s="9">
        <f t="shared" si="57"/>
        <v>5.813936218163351</v>
      </c>
      <c r="O111" s="4">
        <f>+(C111*DEFLATOR!C112)</f>
        <v>1343.3690447787724</v>
      </c>
      <c r="P111" s="9">
        <f t="shared" si="58"/>
        <v>7.5927857871585624</v>
      </c>
      <c r="Q111" s="9">
        <f t="shared" si="59"/>
        <v>22.398039395139957</v>
      </c>
      <c r="R111" s="4">
        <f>+(D111*DEFLATOR!D112)</f>
        <v>1429.5442327243481</v>
      </c>
      <c r="S111" s="9">
        <f t="shared" si="60"/>
        <v>-0.828565306303064</v>
      </c>
      <c r="T111" s="9">
        <f t="shared" si="61"/>
        <v>6.474014163573538</v>
      </c>
      <c r="U111" s="4">
        <f>+(E111*DEFLATOR!E112)</f>
        <v>1652.2029217176287</v>
      </c>
      <c r="V111" s="9">
        <f t="shared" si="62"/>
        <v>0.8385189721770159</v>
      </c>
      <c r="W111" s="9">
        <f t="shared" si="63"/>
        <v>3.116322488629475</v>
      </c>
      <c r="X111" s="4">
        <f>+(F111*DEFLATOR!F112)</f>
        <v>1911.6961762852245</v>
      </c>
      <c r="Y111" s="9">
        <f t="shared" si="64"/>
        <v>-0.9445480031634479</v>
      </c>
      <c r="Z111" s="9">
        <f t="shared" si="65"/>
        <v>12.867972005510374</v>
      </c>
      <c r="AA111" s="4">
        <f>+(G111*DEFLATOR!G112)</f>
        <v>1837.1816429268565</v>
      </c>
      <c r="AB111" s="9">
        <f t="shared" si="66"/>
        <v>0.4228192154978716</v>
      </c>
      <c r="AC111" s="9">
        <f t="shared" si="67"/>
        <v>0.6016091382064603</v>
      </c>
      <c r="AD111" s="4">
        <f>+(H111*DEFLATOR!H112)</f>
        <v>1747.6591839968644</v>
      </c>
      <c r="AE111" s="9">
        <f t="shared" si="68"/>
        <v>3.824699023707301</v>
      </c>
      <c r="AF111" s="9">
        <f t="shared" si="69"/>
        <v>9.790251078600964</v>
      </c>
    </row>
    <row r="112" spans="1:32" ht="11.25">
      <c r="A112" s="12">
        <v>40576</v>
      </c>
      <c r="B112" s="4">
        <v>1577.44</v>
      </c>
      <c r="C112" s="4">
        <v>1075.25</v>
      </c>
      <c r="D112" s="4">
        <v>1222.4</v>
      </c>
      <c r="E112" s="4">
        <v>1451.45</v>
      </c>
      <c r="F112" s="4">
        <v>1743.57</v>
      </c>
      <c r="G112" s="4">
        <v>1662.26</v>
      </c>
      <c r="H112" s="4">
        <v>1568.51</v>
      </c>
      <c r="K112" s="12">
        <v>40576</v>
      </c>
      <c r="L112" s="4">
        <f>+(B112*DEFLATOR!B113)</f>
        <v>1747.2130269105642</v>
      </c>
      <c r="M112" s="9">
        <f t="shared" si="56"/>
        <v>-0.9195826089365644</v>
      </c>
      <c r="N112" s="9">
        <f t="shared" si="57"/>
        <v>3.739438181429855</v>
      </c>
      <c r="O112" s="4">
        <f>+(C112*DEFLATOR!C113)</f>
        <v>1201.6513983329094</v>
      </c>
      <c r="P112" s="9">
        <f t="shared" si="58"/>
        <v>-10.549420280054257</v>
      </c>
      <c r="Q112" s="9">
        <f t="shared" si="59"/>
        <v>8.942187531891044</v>
      </c>
      <c r="R112" s="4">
        <f>+(D112*DEFLATOR!D113)</f>
        <v>1362.0046092726786</v>
      </c>
      <c r="S112" s="9">
        <f t="shared" si="60"/>
        <v>-4.724556393960344</v>
      </c>
      <c r="T112" s="9">
        <f t="shared" si="61"/>
        <v>-0.21772560935373608</v>
      </c>
      <c r="U112" s="4">
        <f>+(E112*DEFLATOR!E113)</f>
        <v>1611.1760133030716</v>
      </c>
      <c r="V112" s="9">
        <f t="shared" si="62"/>
        <v>-2.4831640154652113</v>
      </c>
      <c r="W112" s="9">
        <f t="shared" si="63"/>
        <v>3.612030961822632</v>
      </c>
      <c r="X112" s="4">
        <f>+(F112*DEFLATOR!F113)</f>
        <v>1963.4544674649385</v>
      </c>
      <c r="Y112" s="9">
        <f t="shared" si="64"/>
        <v>2.7074538214691524</v>
      </c>
      <c r="Z112" s="9">
        <f t="shared" si="65"/>
        <v>10.450126501901469</v>
      </c>
      <c r="AA112" s="4">
        <f>+(G112*DEFLATOR!G113)</f>
        <v>1817.2830534441769</v>
      </c>
      <c r="AB112" s="9">
        <f t="shared" si="66"/>
        <v>-1.0831040882260723</v>
      </c>
      <c r="AC112" s="9">
        <f t="shared" si="67"/>
        <v>-0.21480806218882043</v>
      </c>
      <c r="AD112" s="4">
        <f>+(H112*DEFLATOR!H113)</f>
        <v>1732.2760598604425</v>
      </c>
      <c r="AE112" s="9">
        <f t="shared" si="68"/>
        <v>-0.8802130459579005</v>
      </c>
      <c r="AF112" s="9">
        <f t="shared" si="69"/>
        <v>6.320018361684188</v>
      </c>
    </row>
    <row r="113" spans="1:32" ht="11.25">
      <c r="A113" s="12">
        <v>40605</v>
      </c>
      <c r="B113" s="4">
        <v>1591.19</v>
      </c>
      <c r="C113" s="4">
        <v>1123.7</v>
      </c>
      <c r="D113" s="4">
        <v>1227.32</v>
      </c>
      <c r="E113" s="4">
        <v>1507.86</v>
      </c>
      <c r="F113" s="4">
        <v>1726.84</v>
      </c>
      <c r="G113" s="4">
        <v>1684.38</v>
      </c>
      <c r="H113" s="4">
        <v>1552.04</v>
      </c>
      <c r="K113" s="12">
        <v>40605</v>
      </c>
      <c r="L113" s="4">
        <f>+(B113*DEFLATOR!B114)</f>
        <v>1752.630857812136</v>
      </c>
      <c r="M113" s="9">
        <f t="shared" si="56"/>
        <v>0.3100841636438423</v>
      </c>
      <c r="N113" s="9">
        <f t="shared" si="57"/>
        <v>3.7924118030521203</v>
      </c>
      <c r="O113" s="4">
        <f>+(C113*DEFLATOR!C114)</f>
        <v>1247.4391133524803</v>
      </c>
      <c r="P113" s="9">
        <f t="shared" si="58"/>
        <v>3.810399179253965</v>
      </c>
      <c r="Q113" s="9">
        <f t="shared" si="59"/>
        <v>7.907075515881101</v>
      </c>
      <c r="R113" s="4">
        <f>+(D113*DEFLATOR!D114)</f>
        <v>1363.8042281361788</v>
      </c>
      <c r="S113" s="9">
        <f t="shared" si="60"/>
        <v>0.1321301595639479</v>
      </c>
      <c r="T113" s="9">
        <f t="shared" si="61"/>
        <v>1.4989146819021304</v>
      </c>
      <c r="U113" s="4">
        <f>+(E113*DEFLATOR!E114)</f>
        <v>1662.4887746473037</v>
      </c>
      <c r="V113" s="9">
        <f t="shared" si="62"/>
        <v>3.184801717537722</v>
      </c>
      <c r="W113" s="9">
        <f t="shared" si="63"/>
        <v>4.5251791767185745</v>
      </c>
      <c r="X113" s="4">
        <f>+(F113*DEFLATOR!F114)</f>
        <v>1934.3624985305269</v>
      </c>
      <c r="Y113" s="9">
        <f t="shared" si="64"/>
        <v>-1.481672705757875</v>
      </c>
      <c r="Z113" s="9">
        <f t="shared" si="65"/>
        <v>9.401555449165212</v>
      </c>
      <c r="AA113" s="4">
        <f>+(G113*DEFLATOR!G114)</f>
        <v>1831.3933105627366</v>
      </c>
      <c r="AB113" s="9">
        <f t="shared" si="66"/>
        <v>0.7764479557445636</v>
      </c>
      <c r="AC113" s="9">
        <f t="shared" si="67"/>
        <v>-0.015233787507273888</v>
      </c>
      <c r="AD113" s="4">
        <f>+(H113*DEFLATOR!H114)</f>
        <v>1701.8332494919664</v>
      </c>
      <c r="AE113" s="9">
        <f t="shared" si="68"/>
        <v>-1.7573879287420713</v>
      </c>
      <c r="AF113" s="9">
        <f t="shared" si="69"/>
        <v>6.3090885709291555</v>
      </c>
    </row>
    <row r="114" spans="1:32" ht="11.25">
      <c r="A114" s="12">
        <v>40637</v>
      </c>
      <c r="B114" s="4">
        <v>1572.44</v>
      </c>
      <c r="C114" s="4">
        <v>1075.86</v>
      </c>
      <c r="D114" s="4">
        <v>1285.36</v>
      </c>
      <c r="E114" s="4">
        <v>1499.47</v>
      </c>
      <c r="F114" s="4">
        <v>1670.9</v>
      </c>
      <c r="G114" s="4">
        <v>1669.08</v>
      </c>
      <c r="H114" s="4">
        <v>1570.69</v>
      </c>
      <c r="K114" s="12">
        <v>40637</v>
      </c>
      <c r="L114" s="4">
        <f>+(B114*DEFLATOR!B115)</f>
        <v>1719.3765111692644</v>
      </c>
      <c r="M114" s="9">
        <f t="shared" si="56"/>
        <v>-1.8973959344972369</v>
      </c>
      <c r="N114" s="9">
        <f t="shared" si="57"/>
        <v>1.707955109657977</v>
      </c>
      <c r="O114" s="4">
        <f>+(C114*DEFLATOR!C115)</f>
        <v>1187.9163405670242</v>
      </c>
      <c r="P114" s="9">
        <f t="shared" si="58"/>
        <v>-4.77159743897152</v>
      </c>
      <c r="Q114" s="9">
        <f t="shared" si="59"/>
        <v>5.819390997332707</v>
      </c>
      <c r="R114" s="4">
        <f>+(D114*DEFLATOR!D115)</f>
        <v>1420.0622106000872</v>
      </c>
      <c r="S114" s="9">
        <f t="shared" si="60"/>
        <v>4.125077581024406</v>
      </c>
      <c r="T114" s="9">
        <f t="shared" si="61"/>
        <v>1.9725317213923343</v>
      </c>
      <c r="U114" s="4">
        <f>+(E114*DEFLATOR!E115)</f>
        <v>1642.7249530691772</v>
      </c>
      <c r="V114" s="9">
        <f t="shared" si="62"/>
        <v>-1.1888093248821674</v>
      </c>
      <c r="W114" s="9">
        <f t="shared" si="63"/>
        <v>6.071554258651379</v>
      </c>
      <c r="X114" s="4">
        <f>+(F114*DEFLATOR!F115)</f>
        <v>1858.1355357670627</v>
      </c>
      <c r="Y114" s="9">
        <f t="shared" si="64"/>
        <v>-3.940676208382421</v>
      </c>
      <c r="Z114" s="9">
        <f t="shared" si="65"/>
        <v>3.6460105265860188</v>
      </c>
      <c r="AA114" s="4">
        <f>+(G114*DEFLATOR!G115)</f>
        <v>1800.1764913135391</v>
      </c>
      <c r="AB114" s="9">
        <f t="shared" si="66"/>
        <v>-1.7045393291081457</v>
      </c>
      <c r="AC114" s="9">
        <f t="shared" si="67"/>
        <v>-1.1527598752119284</v>
      </c>
      <c r="AD114" s="4">
        <f>+(H114*DEFLATOR!H115)</f>
        <v>1708.2753734552416</v>
      </c>
      <c r="AE114" s="9">
        <f t="shared" si="68"/>
        <v>0.3785402574076224</v>
      </c>
      <c r="AF114" s="9">
        <f t="shared" si="69"/>
        <v>3.0200496472595484</v>
      </c>
    </row>
    <row r="115" spans="1:32" ht="11.25">
      <c r="A115" s="12">
        <v>40668</v>
      </c>
      <c r="B115" s="4">
        <v>1600.45</v>
      </c>
      <c r="C115" s="4">
        <v>1111.44</v>
      </c>
      <c r="D115" s="4">
        <v>1313.78</v>
      </c>
      <c r="E115" s="4">
        <v>1528.46</v>
      </c>
      <c r="F115" s="4">
        <v>1718.38</v>
      </c>
      <c r="G115" s="4">
        <v>1697.3</v>
      </c>
      <c r="H115" s="4">
        <v>1537.53</v>
      </c>
      <c r="K115" s="12">
        <v>40668</v>
      </c>
      <c r="L115" s="4">
        <f>+(B115*DEFLATOR!B116)</f>
        <v>1740.1451280334106</v>
      </c>
      <c r="M115" s="9">
        <f t="shared" si="56"/>
        <v>1.2079155862157576</v>
      </c>
      <c r="N115" s="9">
        <f aca="true" t="shared" si="70" ref="N115:N120">+((L115/L103)-1)*100</f>
        <v>3.892805979619207</v>
      </c>
      <c r="O115" s="4">
        <f>+(C115*DEFLATOR!C116)</f>
        <v>1217.5832723206352</v>
      </c>
      <c r="P115" s="9">
        <f t="shared" si="58"/>
        <v>2.497392344939886</v>
      </c>
      <c r="Q115" s="9">
        <f aca="true" t="shared" si="71" ref="Q115:Q120">+((O115/O103)-1)*100</f>
        <v>4.5417229066171405</v>
      </c>
      <c r="R115" s="4">
        <f>+(D115*DEFLATOR!D116)</f>
        <v>1440.083886128074</v>
      </c>
      <c r="S115" s="9">
        <f t="shared" si="60"/>
        <v>1.4099153810681386</v>
      </c>
      <c r="T115" s="9">
        <f aca="true" t="shared" si="72" ref="T115:T120">+((R115/R103)-1)*100</f>
        <v>0.17982631840565144</v>
      </c>
      <c r="U115" s="4">
        <f>+(E115*DEFLATOR!E116)</f>
        <v>1660.2067939662131</v>
      </c>
      <c r="V115" s="9">
        <f t="shared" si="62"/>
        <v>1.0641976835120026</v>
      </c>
      <c r="W115" s="9">
        <f aca="true" t="shared" si="73" ref="W115:W120">+((U115/U103)-1)*100</f>
        <v>8.684684847490253</v>
      </c>
      <c r="X115" s="4">
        <f>+(F115*DEFLATOR!F116)</f>
        <v>1897.8408856509366</v>
      </c>
      <c r="Y115" s="9">
        <f t="shared" si="64"/>
        <v>2.136838197192281</v>
      </c>
      <c r="Z115" s="9">
        <f aca="true" t="shared" si="74" ref="Z115:Z120">+((X115/X103)-1)*100</f>
        <v>8.648138237723257</v>
      </c>
      <c r="AA115" s="4">
        <f>+(G115*DEFLATOR!G116)</f>
        <v>1824.591854469145</v>
      </c>
      <c r="AB115" s="9">
        <f t="shared" si="66"/>
        <v>1.3562760803409013</v>
      </c>
      <c r="AC115" s="9">
        <f aca="true" t="shared" si="75" ref="AC115:AC120">+((AA115/AA103)-1)*100</f>
        <v>1.2034849025335248</v>
      </c>
      <c r="AD115" s="4">
        <f>+(H115*DEFLATOR!H116)</f>
        <v>1663.2292686758994</v>
      </c>
      <c r="AE115" s="9">
        <f t="shared" si="68"/>
        <v>-2.6369346230303403</v>
      </c>
      <c r="AF115" s="9">
        <f aca="true" t="shared" si="76" ref="AF115:AF120">+((AD115/AD103)-1)*100</f>
        <v>0.6875174656024052</v>
      </c>
    </row>
    <row r="116" spans="1:32" ht="11.25">
      <c r="A116" s="12">
        <v>40700</v>
      </c>
      <c r="B116" s="4">
        <v>1609.71</v>
      </c>
      <c r="C116" s="4">
        <v>1107.82</v>
      </c>
      <c r="D116" s="4">
        <v>1347.06</v>
      </c>
      <c r="E116" s="4">
        <v>1601.9</v>
      </c>
      <c r="F116" s="4">
        <v>1658.24</v>
      </c>
      <c r="G116" s="4">
        <v>1719.29</v>
      </c>
      <c r="H116" s="4">
        <v>1580.31</v>
      </c>
      <c r="K116" s="12">
        <v>40700</v>
      </c>
      <c r="L116" s="4">
        <f>+(B116*DEFLATOR!B117)</f>
        <v>1746.4876493005697</v>
      </c>
      <c r="M116" s="9">
        <f aca="true" t="shared" si="77" ref="M116:M122">+((L116/L115)-1)*100</f>
        <v>0.364482316157555</v>
      </c>
      <c r="N116" s="9">
        <f t="shared" si="70"/>
        <v>3.8698278802848263</v>
      </c>
      <c r="O116" s="4">
        <f>+(C116*DEFLATOR!C117)</f>
        <v>1209.143728076417</v>
      </c>
      <c r="P116" s="9">
        <f aca="true" t="shared" si="78" ref="P116:P122">+((O116/O115)-1)*100</f>
        <v>-0.6931389775200358</v>
      </c>
      <c r="Q116" s="9">
        <f t="shared" si="71"/>
        <v>0.47443522913659386</v>
      </c>
      <c r="R116" s="4">
        <f>+(D116*DEFLATOR!D117)</f>
        <v>1474.4990526086654</v>
      </c>
      <c r="S116" s="9">
        <f aca="true" t="shared" si="79" ref="S116:S122">+((R116/R115)-1)*100</f>
        <v>2.3898029005187116</v>
      </c>
      <c r="T116" s="9">
        <f t="shared" si="72"/>
        <v>4.2801770010427065</v>
      </c>
      <c r="U116" s="4">
        <f>+(E116*DEFLATOR!E117)</f>
        <v>1737.5444494390506</v>
      </c>
      <c r="V116" s="9">
        <f aca="true" t="shared" si="80" ref="V116:V122">+((U116/U115)-1)*100</f>
        <v>4.65831459995889</v>
      </c>
      <c r="W116" s="9">
        <f t="shared" si="73"/>
        <v>9.529160226674405</v>
      </c>
      <c r="X116" s="4">
        <f>+(F116*DEFLATOR!F117)</f>
        <v>1828.4945080793186</v>
      </c>
      <c r="Y116" s="9">
        <f aca="true" t="shared" si="81" ref="Y116:Y122">+((X116/X115)-1)*100</f>
        <v>-3.653961620066637</v>
      </c>
      <c r="Z116" s="9">
        <f t="shared" si="74"/>
        <v>4.675032067543183</v>
      </c>
      <c r="AA116" s="4">
        <f>+(G116*DEFLATOR!G117)</f>
        <v>1843.805897173159</v>
      </c>
      <c r="AB116" s="9">
        <f aca="true" t="shared" si="82" ref="AB116:AB122">+((AA116/AA115)-1)*100</f>
        <v>1.0530597655005192</v>
      </c>
      <c r="AC116" s="9">
        <f t="shared" si="75"/>
        <v>2.611606763591534</v>
      </c>
      <c r="AD116" s="4">
        <f>+(H116*DEFLATOR!H117)</f>
        <v>1705.0735147997532</v>
      </c>
      <c r="AE116" s="9">
        <f aca="true" t="shared" si="83" ref="AE116:AE122">+((AD116/AD115)-1)*100</f>
        <v>2.515843540750451</v>
      </c>
      <c r="AF116" s="9">
        <f t="shared" si="76"/>
        <v>2.029255324888357</v>
      </c>
    </row>
    <row r="117" spans="1:32" ht="11.25">
      <c r="A117" s="12">
        <v>40731</v>
      </c>
      <c r="B117" s="4">
        <v>1647.96</v>
      </c>
      <c r="C117" s="4">
        <v>1150.34</v>
      </c>
      <c r="D117" s="4">
        <v>1461</v>
      </c>
      <c r="E117" s="4">
        <v>1608.84</v>
      </c>
      <c r="F117" s="4">
        <v>1704.33</v>
      </c>
      <c r="G117" s="4">
        <v>1746.63</v>
      </c>
      <c r="H117" s="4">
        <v>1614.56</v>
      </c>
      <c r="K117" s="12">
        <v>40731</v>
      </c>
      <c r="L117" s="4">
        <f>+(B117*DEFLATOR!B118)</f>
        <v>1788.6766000920293</v>
      </c>
      <c r="M117" s="9">
        <f t="shared" si="77"/>
        <v>2.415645527659782</v>
      </c>
      <c r="N117" s="9">
        <f t="shared" si="70"/>
        <v>4.014137325655831</v>
      </c>
      <c r="O117" s="4">
        <f>+(C117*DEFLATOR!C118)</f>
        <v>1258.06884133075</v>
      </c>
      <c r="P117" s="9">
        <f t="shared" si="78"/>
        <v>4.0462611779136015</v>
      </c>
      <c r="Q117" s="9">
        <f t="shared" si="71"/>
        <v>2.8692740242672876</v>
      </c>
      <c r="R117" s="4">
        <f>+(D117*DEFLATOR!D118)</f>
        <v>1600.8192028392477</v>
      </c>
      <c r="S117" s="9">
        <f t="shared" si="79"/>
        <v>8.566987547879279</v>
      </c>
      <c r="T117" s="9">
        <f t="shared" si="72"/>
        <v>11.108878167397673</v>
      </c>
      <c r="U117" s="4">
        <f>+(E117*DEFLATOR!E118)</f>
        <v>1743.6771676581711</v>
      </c>
      <c r="V117" s="9">
        <f t="shared" si="80"/>
        <v>0.3529531702685551</v>
      </c>
      <c r="W117" s="9">
        <f t="shared" si="73"/>
        <v>3.643716826847476</v>
      </c>
      <c r="X117" s="4">
        <f>+(F117*DEFLATOR!F118)</f>
        <v>1879.6925904833279</v>
      </c>
      <c r="Y117" s="9">
        <f t="shared" si="81"/>
        <v>2.800012916516148</v>
      </c>
      <c r="Z117" s="9">
        <f t="shared" si="74"/>
        <v>5.343957470146199</v>
      </c>
      <c r="AA117" s="4">
        <f>+(G117*DEFLATOR!G118)</f>
        <v>1874.4380447683338</v>
      </c>
      <c r="AB117" s="9">
        <f t="shared" si="82"/>
        <v>1.6613542478705945</v>
      </c>
      <c r="AC117" s="9">
        <f t="shared" si="75"/>
        <v>2.211837234933567</v>
      </c>
      <c r="AD117" s="4">
        <f>+(H117*DEFLATOR!H118)</f>
        <v>1739.9395823284483</v>
      </c>
      <c r="AE117" s="9">
        <f t="shared" si="83"/>
        <v>2.044842478993636</v>
      </c>
      <c r="AF117" s="9">
        <f t="shared" si="76"/>
        <v>5.5894173875267406</v>
      </c>
    </row>
    <row r="118" spans="1:32" ht="11.25">
      <c r="A118" s="12">
        <v>40763</v>
      </c>
      <c r="B118" s="4">
        <v>1666.71</v>
      </c>
      <c r="C118" s="4">
        <v>1181.86</v>
      </c>
      <c r="D118" s="4">
        <v>1422.78</v>
      </c>
      <c r="E118" s="4">
        <v>1601.8</v>
      </c>
      <c r="F118" s="4">
        <v>1787.8</v>
      </c>
      <c r="G118" s="4">
        <v>1750.29</v>
      </c>
      <c r="H118" s="4">
        <v>1599.62</v>
      </c>
      <c r="K118" s="12">
        <v>40763</v>
      </c>
      <c r="L118" s="4">
        <f>+(B118*DEFLATOR!B119)</f>
        <v>1800.1864537375811</v>
      </c>
      <c r="M118" s="9">
        <f t="shared" si="77"/>
        <v>0.6434843305357596</v>
      </c>
      <c r="N118" s="9">
        <f t="shared" si="70"/>
        <v>3.2704799212716518</v>
      </c>
      <c r="O118" s="4">
        <f>+(C118*DEFLATOR!C119)</f>
        <v>1287.775904791786</v>
      </c>
      <c r="P118" s="9">
        <f t="shared" si="78"/>
        <v>2.361322567182622</v>
      </c>
      <c r="Q118" s="9">
        <f t="shared" si="71"/>
        <v>-0.2014758551815432</v>
      </c>
      <c r="R118" s="4">
        <f>+(D118*DEFLATOR!D119)</f>
        <v>1553.3494514993286</v>
      </c>
      <c r="S118" s="9">
        <f t="shared" si="79"/>
        <v>-2.9653411987890843</v>
      </c>
      <c r="T118" s="9">
        <f t="shared" si="72"/>
        <v>4.791183045907266</v>
      </c>
      <c r="U118" s="4">
        <f>+(E118*DEFLATOR!E119)</f>
        <v>1726.894602607361</v>
      </c>
      <c r="V118" s="9">
        <f t="shared" si="80"/>
        <v>-0.9624812070774369</v>
      </c>
      <c r="W118" s="9">
        <f t="shared" si="73"/>
        <v>2.376196147712606</v>
      </c>
      <c r="X118" s="4">
        <f>+(F118*DEFLATOR!F119)</f>
        <v>1958.8227880437507</v>
      </c>
      <c r="Y118" s="9">
        <f t="shared" si="81"/>
        <v>4.209741420541313</v>
      </c>
      <c r="Z118" s="9">
        <f t="shared" si="74"/>
        <v>7.390402567693566</v>
      </c>
      <c r="AA118" s="4">
        <f>+(G118*DEFLATOR!G119)</f>
        <v>1869.0207581135373</v>
      </c>
      <c r="AB118" s="9">
        <f t="shared" si="82"/>
        <v>-0.2890085735250847</v>
      </c>
      <c r="AC118" s="9">
        <f t="shared" si="75"/>
        <v>1.2891353783224258</v>
      </c>
      <c r="AD118" s="4">
        <f>+(H118*DEFLATOR!H119)</f>
        <v>1721.4294068946078</v>
      </c>
      <c r="AE118" s="9">
        <f t="shared" si="83"/>
        <v>-1.0638401253605267</v>
      </c>
      <c r="AF118" s="9">
        <f t="shared" si="76"/>
        <v>3.608781408828743</v>
      </c>
    </row>
    <row r="119" spans="1:32" ht="11.25">
      <c r="A119" s="12">
        <v>40795</v>
      </c>
      <c r="B119" s="4">
        <v>1643.03</v>
      </c>
      <c r="C119" s="4">
        <v>1123.42</v>
      </c>
      <c r="D119" s="4">
        <v>1453.48</v>
      </c>
      <c r="E119" s="4">
        <v>1578.99</v>
      </c>
      <c r="F119" s="4">
        <v>1743.03</v>
      </c>
      <c r="G119" s="4">
        <v>1737.1</v>
      </c>
      <c r="H119" s="4">
        <v>1551.33</v>
      </c>
      <c r="K119" s="12">
        <v>40795</v>
      </c>
      <c r="L119" s="4">
        <f>+(B119*DEFLATOR!B120)</f>
        <v>1766.0892445199804</v>
      </c>
      <c r="M119" s="9">
        <f t="shared" si="77"/>
        <v>-1.8940932005575006</v>
      </c>
      <c r="N119" s="9">
        <f t="shared" si="70"/>
        <v>-0.08038520173433428</v>
      </c>
      <c r="O119" s="4">
        <f>+(C119*DEFLATOR!C120)</f>
        <v>1218.978918634292</v>
      </c>
      <c r="P119" s="9">
        <f t="shared" si="78"/>
        <v>-5.342310405211171</v>
      </c>
      <c r="Q119" s="9">
        <f t="shared" si="71"/>
        <v>-7.844051823344178</v>
      </c>
      <c r="R119" s="4">
        <f>+(D119*DEFLATOR!D120)</f>
        <v>1576.305563311598</v>
      </c>
      <c r="S119" s="9">
        <f t="shared" si="79"/>
        <v>1.4778459405970557</v>
      </c>
      <c r="T119" s="9">
        <f t="shared" si="72"/>
        <v>4.215977328237308</v>
      </c>
      <c r="U119" s="4">
        <f>+(E119*DEFLATOR!E120)</f>
        <v>1697.2115919509529</v>
      </c>
      <c r="V119" s="9">
        <f t="shared" si="80"/>
        <v>-1.7188663750289823</v>
      </c>
      <c r="W119" s="9">
        <f t="shared" si="73"/>
        <v>-0.5870116674516423</v>
      </c>
      <c r="X119" s="4">
        <f>+(F119*DEFLATOR!F120)</f>
        <v>1902.3508753515944</v>
      </c>
      <c r="Y119" s="9">
        <f t="shared" si="81"/>
        <v>-2.8829515889262303</v>
      </c>
      <c r="Z119" s="9">
        <f t="shared" si="74"/>
        <v>1.4647183413976972</v>
      </c>
      <c r="AA119" s="4">
        <f>+(G119*DEFLATOR!G120)</f>
        <v>1844.7896725009434</v>
      </c>
      <c r="AB119" s="9">
        <f t="shared" si="82"/>
        <v>-1.296458881336937</v>
      </c>
      <c r="AC119" s="9">
        <f t="shared" si="75"/>
        <v>-0.7006357148350739</v>
      </c>
      <c r="AD119" s="4">
        <f>+(H119*DEFLATOR!H120)</f>
        <v>1660.4954977022205</v>
      </c>
      <c r="AE119" s="9">
        <f t="shared" si="83"/>
        <v>-3.5397274467565687</v>
      </c>
      <c r="AF119" s="9">
        <f t="shared" si="76"/>
        <v>-1.0004545115861352</v>
      </c>
    </row>
    <row r="120" spans="1:32" ht="11.25">
      <c r="A120" s="12">
        <v>40826</v>
      </c>
      <c r="B120" s="4">
        <v>1650.82</v>
      </c>
      <c r="C120" s="4">
        <v>1173.61</v>
      </c>
      <c r="D120" s="4">
        <v>1455.67</v>
      </c>
      <c r="E120" s="4">
        <v>1604.06</v>
      </c>
      <c r="F120" s="4">
        <v>1731.78</v>
      </c>
      <c r="G120" s="4">
        <v>1743.64</v>
      </c>
      <c r="H120" s="4">
        <v>1561.58</v>
      </c>
      <c r="K120" s="12">
        <v>40826</v>
      </c>
      <c r="L120" s="4">
        <f>+(B120*DEFLATOR!B121)</f>
        <v>1768.5473648649397</v>
      </c>
      <c r="M120" s="9">
        <f t="shared" si="77"/>
        <v>0.13918437885211965</v>
      </c>
      <c r="N120" s="9">
        <f t="shared" si="70"/>
        <v>-0.4505691933081035</v>
      </c>
      <c r="O120" s="4">
        <f>+(C120*DEFLATOR!C121)</f>
        <v>1272.1659504249212</v>
      </c>
      <c r="P120" s="9">
        <f t="shared" si="78"/>
        <v>4.363244595748905</v>
      </c>
      <c r="Q120" s="9">
        <f t="shared" si="71"/>
        <v>-6.70793719656233</v>
      </c>
      <c r="R120" s="4">
        <f>+(D120*DEFLATOR!D121)</f>
        <v>1579.312353051545</v>
      </c>
      <c r="S120" s="9">
        <f t="shared" si="79"/>
        <v>0.1907491675427586</v>
      </c>
      <c r="T120" s="9">
        <f t="shared" si="72"/>
        <v>1.1054132932098115</v>
      </c>
      <c r="U120" s="4">
        <f>+(E120*DEFLATOR!E121)</f>
        <v>1717.8027541106699</v>
      </c>
      <c r="V120" s="9">
        <f t="shared" si="80"/>
        <v>1.2132348292558603</v>
      </c>
      <c r="W120" s="9">
        <f t="shared" si="73"/>
        <v>2.7159756462809215</v>
      </c>
      <c r="X120" s="4">
        <f>+(F120*DEFLATOR!F121)</f>
        <v>1884.795147733884</v>
      </c>
      <c r="Y120" s="9">
        <f t="shared" si="81"/>
        <v>-0.9228438268237826</v>
      </c>
      <c r="Z120" s="9">
        <f t="shared" si="74"/>
        <v>-1.080415305833271</v>
      </c>
      <c r="AA120" s="4">
        <f>+(G120*DEFLATOR!G121)</f>
        <v>1844.72515726839</v>
      </c>
      <c r="AB120" s="9">
        <f t="shared" si="82"/>
        <v>-0.0034971592434152043</v>
      </c>
      <c r="AC120" s="9">
        <f t="shared" si="75"/>
        <v>-0.7183435487113421</v>
      </c>
      <c r="AD120" s="4">
        <f>+(H120*DEFLATOR!H121)</f>
        <v>1657.8722274029574</v>
      </c>
      <c r="AE120" s="9">
        <f t="shared" si="83"/>
        <v>-0.15798117507052067</v>
      </c>
      <c r="AF120" s="9">
        <f t="shared" si="76"/>
        <v>-0.5285466491424584</v>
      </c>
    </row>
    <row r="121" spans="1:32" ht="11.25">
      <c r="A121" s="12">
        <v>40858</v>
      </c>
      <c r="B121" s="4">
        <v>1660.41</v>
      </c>
      <c r="C121" s="4">
        <v>1235.12</v>
      </c>
      <c r="D121" s="4">
        <v>1461.55</v>
      </c>
      <c r="E121" s="4">
        <v>1602.96</v>
      </c>
      <c r="F121" s="4">
        <v>1735.48</v>
      </c>
      <c r="G121" s="4">
        <v>1748.58</v>
      </c>
      <c r="H121" s="4">
        <v>1585.46</v>
      </c>
      <c r="K121" s="12">
        <v>40858</v>
      </c>
      <c r="L121" s="4">
        <f>+(B121*DEFLATOR!B122)</f>
        <v>1769.4247100537343</v>
      </c>
      <c r="M121" s="9">
        <f t="shared" si="77"/>
        <v>0.0496082381634011</v>
      </c>
      <c r="N121" s="9">
        <f aca="true" t="shared" si="84" ref="N121:N126">+((L121/L109)-1)*100</f>
        <v>0.571172018814825</v>
      </c>
      <c r="O121" s="4">
        <f>+(C121*DEFLATOR!C122)</f>
        <v>1330.0629447175795</v>
      </c>
      <c r="P121" s="9">
        <f t="shared" si="78"/>
        <v>4.551056744862558</v>
      </c>
      <c r="Q121" s="9">
        <f aca="true" t="shared" si="85" ref="Q121:Q126">+((O121/O109)-1)*100</f>
        <v>-2.57005320258058</v>
      </c>
      <c r="R121" s="4">
        <f>+(D121*DEFLATOR!D122)</f>
        <v>1573.4191219842098</v>
      </c>
      <c r="S121" s="9">
        <f t="shared" si="79"/>
        <v>-0.3731517109929694</v>
      </c>
      <c r="T121" s="9">
        <f aca="true" t="shared" si="86" ref="T121:T126">+((R121/R109)-1)*100</f>
        <v>5.6158215265424305</v>
      </c>
      <c r="U121" s="4">
        <f>+(E121*DEFLATOR!E122)</f>
        <v>1711.1490768468618</v>
      </c>
      <c r="V121" s="9">
        <f t="shared" si="80"/>
        <v>-0.38733651159226223</v>
      </c>
      <c r="W121" s="9">
        <f aca="true" t="shared" si="87" ref="W121:W126">+((U121/U109)-1)*100</f>
        <v>6.358398900910123</v>
      </c>
      <c r="X121" s="4">
        <f>+(F121*DEFLATOR!F122)</f>
        <v>1880.922195971161</v>
      </c>
      <c r="Y121" s="9">
        <f t="shared" si="81"/>
        <v>-0.2054839629324956</v>
      </c>
      <c r="Z121" s="9">
        <f aca="true" t="shared" si="88" ref="Z121:Z126">+((X121/X109)-1)*100</f>
        <v>-0.9150456312303712</v>
      </c>
      <c r="AA121" s="4">
        <f>+(G121*DEFLATOR!G122)</f>
        <v>1839.1008520219796</v>
      </c>
      <c r="AB121" s="9">
        <f t="shared" si="82"/>
        <v>-0.30488581045529095</v>
      </c>
      <c r="AC121" s="9">
        <f aca="true" t="shared" si="89" ref="AC121:AC126">+((AA121/AA109)-1)*100</f>
        <v>-0.37207339826054175</v>
      </c>
      <c r="AD121" s="4">
        <f>+(H121*DEFLATOR!H122)</f>
        <v>1675.1838652396577</v>
      </c>
      <c r="AE121" s="9">
        <f t="shared" si="83"/>
        <v>1.0442082055876378</v>
      </c>
      <c r="AF121" s="9">
        <f aca="true" t="shared" si="90" ref="AF121:AF126">+((AD121/AD109)-1)*100</f>
        <v>-0.9944529653434064</v>
      </c>
    </row>
    <row r="122" spans="1:32" ht="11.25">
      <c r="A122" s="12">
        <v>40889</v>
      </c>
      <c r="B122" s="4">
        <v>1686.95</v>
      </c>
      <c r="C122" s="4">
        <v>1183.87</v>
      </c>
      <c r="D122" s="4">
        <v>1496.42</v>
      </c>
      <c r="E122" s="4">
        <v>1623.77</v>
      </c>
      <c r="F122" s="4">
        <v>1791.36</v>
      </c>
      <c r="G122" s="4">
        <v>1778.99</v>
      </c>
      <c r="H122" s="4">
        <v>1582.82</v>
      </c>
      <c r="K122" s="12">
        <v>40889</v>
      </c>
      <c r="L122" s="4">
        <f>+(B122*DEFLATOR!B123)</f>
        <v>1788.584610699594</v>
      </c>
      <c r="M122" s="9">
        <f t="shared" si="77"/>
        <v>1.0828322073832553</v>
      </c>
      <c r="N122" s="9">
        <f t="shared" si="84"/>
        <v>2.1887714484581933</v>
      </c>
      <c r="O122" s="4">
        <f>+(C122*DEFLATOR!C123)</f>
        <v>1265.7599160990676</v>
      </c>
      <c r="P122" s="9">
        <f t="shared" si="78"/>
        <v>-4.834585376120359</v>
      </c>
      <c r="Q122" s="9">
        <f t="shared" si="85"/>
        <v>1.3769343875615014</v>
      </c>
      <c r="R122" s="4">
        <f>+(D122*DEFLATOR!D123)</f>
        <v>1597.6972344820474</v>
      </c>
      <c r="S122" s="9">
        <f t="shared" si="79"/>
        <v>1.5430162350652532</v>
      </c>
      <c r="T122" s="9">
        <f t="shared" si="86"/>
        <v>10.836673201625157</v>
      </c>
      <c r="U122" s="4">
        <f>+(E122*DEFLATOR!E123)</f>
        <v>1726.2858406895632</v>
      </c>
      <c r="V122" s="9">
        <f t="shared" si="80"/>
        <v>0.8845964415090002</v>
      </c>
      <c r="W122" s="9">
        <f t="shared" si="87"/>
        <v>5.360004639627247</v>
      </c>
      <c r="X122" s="4">
        <f>+(F122*DEFLATOR!F123)</f>
        <v>1928.5638510538745</v>
      </c>
      <c r="Y122" s="9">
        <f t="shared" si="81"/>
        <v>2.5328881324681918</v>
      </c>
      <c r="Z122" s="9">
        <f t="shared" si="88"/>
        <v>-0.070541364937593</v>
      </c>
      <c r="AA122" s="4">
        <f>+(G122*DEFLATOR!G123)</f>
        <v>1863.073905414453</v>
      </c>
      <c r="AB122" s="9">
        <f t="shared" si="82"/>
        <v>1.303520324408347</v>
      </c>
      <c r="AC122" s="9">
        <f t="shared" si="89"/>
        <v>1.8381251025791912</v>
      </c>
      <c r="AD122" s="4">
        <f>+(H122*DEFLATOR!H123)</f>
        <v>1671.7257728615662</v>
      </c>
      <c r="AE122" s="9">
        <f t="shared" si="83"/>
        <v>-0.20643061635486903</v>
      </c>
      <c r="AF122" s="9">
        <f t="shared" si="90"/>
        <v>-0.6863427338370531</v>
      </c>
    </row>
    <row r="123" spans="1:32" ht="11.25">
      <c r="A123" s="12" t="s">
        <v>36</v>
      </c>
      <c r="B123" s="4">
        <v>1709.54</v>
      </c>
      <c r="C123" s="4">
        <v>1276.31</v>
      </c>
      <c r="D123" s="4">
        <v>1543.31</v>
      </c>
      <c r="E123" s="4">
        <v>1668.4</v>
      </c>
      <c r="F123" s="4">
        <v>1783.76</v>
      </c>
      <c r="G123" s="4">
        <v>1789.04</v>
      </c>
      <c r="H123" s="4">
        <v>1645.1</v>
      </c>
      <c r="J123" s="3"/>
      <c r="K123" s="12" t="s">
        <v>36</v>
      </c>
      <c r="L123" s="4">
        <f>+(B123*DEFLATOR!B124)</f>
        <v>1800.328351013283</v>
      </c>
      <c r="M123" s="9">
        <f aca="true" t="shared" si="91" ref="M123:M132">+((L123/L122)-1)*100</f>
        <v>0.656594060098481</v>
      </c>
      <c r="N123" s="9">
        <f t="shared" si="84"/>
        <v>2.0924648065205664</v>
      </c>
      <c r="O123" s="4">
        <f>+(C123*DEFLATOR!C124)</f>
        <v>1358.886793500865</v>
      </c>
      <c r="P123" s="9">
        <f aca="true" t="shared" si="92" ref="P123:P132">+((O123/O122)-1)*100</f>
        <v>7.357388728883452</v>
      </c>
      <c r="Q123" s="9">
        <f t="shared" si="85"/>
        <v>1.1551366902791793</v>
      </c>
      <c r="R123" s="4">
        <f>+(D123*DEFLATOR!D124)</f>
        <v>1643.487666985505</v>
      </c>
      <c r="S123" s="9">
        <f aca="true" t="shared" si="93" ref="S123:S132">+((R123/R122)-1)*100</f>
        <v>2.8660268989138205</v>
      </c>
      <c r="T123" s="9">
        <f t="shared" si="86"/>
        <v>14.965849210096493</v>
      </c>
      <c r="U123" s="4">
        <f>+(E123*DEFLATOR!E124)</f>
        <v>1759.830867745021</v>
      </c>
      <c r="V123" s="9">
        <f aca="true" t="shared" si="94" ref="V123:V132">+((U123/U122)-1)*100</f>
        <v>1.9431907662556203</v>
      </c>
      <c r="W123" s="9">
        <f t="shared" si="87"/>
        <v>6.514208673320976</v>
      </c>
      <c r="X123" s="4">
        <f>+(F123*DEFLATOR!F124)</f>
        <v>1892.3746076356915</v>
      </c>
      <c r="Y123" s="9">
        <f aca="true" t="shared" si="95" ref="Y123:Y132">+((X123/X122)-1)*100</f>
        <v>-1.8764866612223985</v>
      </c>
      <c r="Z123" s="9">
        <f t="shared" si="88"/>
        <v>-1.010702897731286</v>
      </c>
      <c r="AA123" s="4">
        <f>+(G123*DEFLATOR!G124)</f>
        <v>1866.1343808195306</v>
      </c>
      <c r="AB123" s="9">
        <f aca="true" t="shared" si="96" ref="AB123:AB132">+((AA123/AA122)-1)*100</f>
        <v>0.16427020936653491</v>
      </c>
      <c r="AC123" s="9">
        <f t="shared" si="89"/>
        <v>1.5759322440512147</v>
      </c>
      <c r="AD123" s="4">
        <f>+(H123*DEFLATOR!H124)</f>
        <v>1734.9016397407415</v>
      </c>
      <c r="AE123" s="9">
        <f aca="true" t="shared" si="97" ref="AE123:AE132">+((AD123/AD122)-1)*100</f>
        <v>3.7790807502497525</v>
      </c>
      <c r="AF123" s="9">
        <f t="shared" si="90"/>
        <v>-0.7299789554475189</v>
      </c>
    </row>
    <row r="124" spans="1:32" ht="11.25">
      <c r="A124" s="12">
        <v>40576</v>
      </c>
      <c r="B124" s="4">
        <v>1736.2222697491693</v>
      </c>
      <c r="C124" s="4">
        <v>1210.9657693262373</v>
      </c>
      <c r="D124" s="4">
        <v>1518.2375750221713</v>
      </c>
      <c r="E124" s="4">
        <v>1635.574585056376</v>
      </c>
      <c r="F124" s="4">
        <v>1864.831291196113</v>
      </c>
      <c r="G124" s="4">
        <v>1836.3817722004476</v>
      </c>
      <c r="H124" s="4">
        <v>1621.0954716560507</v>
      </c>
      <c r="K124" s="12">
        <v>40576</v>
      </c>
      <c r="L124" s="4">
        <f>+(B124*DEFLATOR!B125)</f>
        <v>1820.009892536809</v>
      </c>
      <c r="M124" s="9">
        <f t="shared" si="91"/>
        <v>1.0932195514472998</v>
      </c>
      <c r="N124" s="9">
        <f t="shared" si="84"/>
        <v>4.166456207973956</v>
      </c>
      <c r="O124" s="4">
        <f>+(C124*DEFLATOR!C125)</f>
        <v>1277.8144844723824</v>
      </c>
      <c r="P124" s="9">
        <f t="shared" si="92"/>
        <v>-5.966082635891845</v>
      </c>
      <c r="Q124" s="9">
        <f t="shared" si="85"/>
        <v>6.3382014322237445</v>
      </c>
      <c r="R124" s="4">
        <f>+(D124*DEFLATOR!D125)</f>
        <v>1609.3845987620039</v>
      </c>
      <c r="S124" s="9">
        <f t="shared" si="93"/>
        <v>-2.0750425396287464</v>
      </c>
      <c r="T124" s="9">
        <f t="shared" si="86"/>
        <v>18.162933356108702</v>
      </c>
      <c r="U124" s="4">
        <f>+(E124*DEFLATOR!E125)</f>
        <v>1716.7942779740727</v>
      </c>
      <c r="V124" s="9">
        <f t="shared" si="94"/>
        <v>-2.4454957893819462</v>
      </c>
      <c r="W124" s="9">
        <f t="shared" si="87"/>
        <v>6.5553523512600576</v>
      </c>
      <c r="X124" s="4">
        <f>+(F124*DEFLATOR!F125)</f>
        <v>1965.02025840823</v>
      </c>
      <c r="Y124" s="9">
        <f t="shared" si="95"/>
        <v>3.838862056139125</v>
      </c>
      <c r="Z124" s="9">
        <f t="shared" si="88"/>
        <v>0.07974674071831167</v>
      </c>
      <c r="AA124" s="4">
        <f>+(G124*DEFLATOR!G125)</f>
        <v>1911.1206554517883</v>
      </c>
      <c r="AB124" s="9">
        <f t="shared" si="96"/>
        <v>2.4106664072338413</v>
      </c>
      <c r="AC124" s="9">
        <f t="shared" si="89"/>
        <v>5.163620594478502</v>
      </c>
      <c r="AD124" s="4">
        <f>+(H124*DEFLATOR!H125)</f>
        <v>1701.0813611429655</v>
      </c>
      <c r="AE124" s="9">
        <f t="shared" si="97"/>
        <v>-1.9494061117395711</v>
      </c>
      <c r="AF124" s="9">
        <f t="shared" si="90"/>
        <v>-1.8007925780599954</v>
      </c>
    </row>
    <row r="125" spans="1:32" ht="11.25">
      <c r="A125" s="12">
        <v>40971</v>
      </c>
      <c r="B125" s="4">
        <v>1768.3326886861357</v>
      </c>
      <c r="C125" s="4">
        <v>1228.0811584390165</v>
      </c>
      <c r="D125" s="4">
        <v>1515.549220085474</v>
      </c>
      <c r="E125" s="4">
        <v>1722.5305243504351</v>
      </c>
      <c r="F125" s="4">
        <v>1870.8927297936139</v>
      </c>
      <c r="G125" s="4">
        <v>1878.344348965964</v>
      </c>
      <c r="H125" s="4">
        <v>1653.7468003467443</v>
      </c>
      <c r="K125" s="12">
        <v>40971</v>
      </c>
      <c r="L125" s="4">
        <f>+(B125*DEFLATOR!B126)</f>
        <v>1852.1141721505653</v>
      </c>
      <c r="M125" s="9">
        <f t="shared" si="91"/>
        <v>1.7639618194057238</v>
      </c>
      <c r="N125" s="9">
        <f t="shared" si="84"/>
        <v>5.67622747796519</v>
      </c>
      <c r="O125" s="4">
        <f>+(C125*DEFLATOR!C126)</f>
        <v>1292.9010188414618</v>
      </c>
      <c r="P125" s="9">
        <f t="shared" si="92"/>
        <v>1.180651381902953</v>
      </c>
      <c r="Q125" s="9">
        <f t="shared" si="85"/>
        <v>3.64441879386026</v>
      </c>
      <c r="R125" s="4">
        <f>+(D125*DEFLATOR!D126)</f>
        <v>1604.288844707618</v>
      </c>
      <c r="S125" s="9">
        <f t="shared" si="93"/>
        <v>-0.31662748968182</v>
      </c>
      <c r="T125" s="9">
        <f t="shared" si="86"/>
        <v>17.633367869822013</v>
      </c>
      <c r="U125" s="4">
        <f>+(E125*DEFLATOR!E126)</f>
        <v>1804.0992744515731</v>
      </c>
      <c r="V125" s="9">
        <f t="shared" si="94"/>
        <v>5.085349922095839</v>
      </c>
      <c r="W125" s="9">
        <f t="shared" si="87"/>
        <v>8.517982314455752</v>
      </c>
      <c r="X125" s="4">
        <f>+(F125*DEFLATOR!F126)</f>
        <v>1968.6512390049336</v>
      </c>
      <c r="Y125" s="9">
        <f t="shared" si="95"/>
        <v>0.1847808225470926</v>
      </c>
      <c r="Z125" s="9">
        <f t="shared" si="88"/>
        <v>1.7726119328954626</v>
      </c>
      <c r="AA125" s="4">
        <f>+(G125*DEFLATOR!G126)</f>
        <v>1955.9646454937472</v>
      </c>
      <c r="AB125" s="9">
        <f t="shared" si="96"/>
        <v>2.346476132421782</v>
      </c>
      <c r="AC125" s="9">
        <f t="shared" si="89"/>
        <v>6.801997922157588</v>
      </c>
      <c r="AD125" s="4">
        <f>+(H125*DEFLATOR!H126)</f>
        <v>1731.0161868494708</v>
      </c>
      <c r="AE125" s="9">
        <f t="shared" si="97"/>
        <v>1.759752730838926</v>
      </c>
      <c r="AF125" s="9">
        <f t="shared" si="90"/>
        <v>1.7147941707106762</v>
      </c>
    </row>
    <row r="126" spans="1:32" ht="11.25">
      <c r="A126" s="12">
        <v>41366</v>
      </c>
      <c r="B126" s="4">
        <v>1757.6809785415405</v>
      </c>
      <c r="C126" s="4">
        <v>1233.8858345825463</v>
      </c>
      <c r="D126" s="4">
        <v>1491.577208970623</v>
      </c>
      <c r="E126" s="4">
        <v>1745.4925309474302</v>
      </c>
      <c r="F126" s="4">
        <v>1844.6879153483067</v>
      </c>
      <c r="G126" s="4">
        <v>1859.2466244856269</v>
      </c>
      <c r="H126" s="4">
        <v>1687.7402800132961</v>
      </c>
      <c r="K126" s="12">
        <v>41366</v>
      </c>
      <c r="L126" s="4">
        <f>+(B126*DEFLATOR!B127)</f>
        <v>1828.5615849243263</v>
      </c>
      <c r="M126" s="9">
        <f t="shared" si="91"/>
        <v>-1.2716595758722082</v>
      </c>
      <c r="N126" s="9">
        <f t="shared" si="84"/>
        <v>6.350271336486424</v>
      </c>
      <c r="O126" s="4">
        <f>+(C126*DEFLATOR!C127)</f>
        <v>1291.9065877686019</v>
      </c>
      <c r="P126" s="9">
        <f t="shared" si="92"/>
        <v>-0.07691471028083985</v>
      </c>
      <c r="Q126" s="9">
        <f t="shared" si="85"/>
        <v>8.754004272046668</v>
      </c>
      <c r="R126" s="4">
        <f>+(D126*DEFLATOR!D127)</f>
        <v>1573.8767998681071</v>
      </c>
      <c r="S126" s="9">
        <f t="shared" si="93"/>
        <v>-1.8956714023061982</v>
      </c>
      <c r="T126" s="9">
        <f t="shared" si="86"/>
        <v>10.831538795967344</v>
      </c>
      <c r="U126" s="4">
        <f>+(E126*DEFLATOR!E127)</f>
        <v>1817.9680036172692</v>
      </c>
      <c r="V126" s="9">
        <f t="shared" si="94"/>
        <v>0.7687342577038736</v>
      </c>
      <c r="W126" s="9">
        <f t="shared" si="87"/>
        <v>10.667826663293667</v>
      </c>
      <c r="X126" s="4">
        <f>+(F126*DEFLATOR!F127)</f>
        <v>1929.1166387189583</v>
      </c>
      <c r="Y126" s="9">
        <f t="shared" si="95"/>
        <v>-2.0082074215419854</v>
      </c>
      <c r="Z126" s="9">
        <f t="shared" si="88"/>
        <v>3.820017516784291</v>
      </c>
      <c r="AA126" s="4">
        <f>+(G126*DEFLATOR!G127)</f>
        <v>1920.9026002265061</v>
      </c>
      <c r="AB126" s="9">
        <f t="shared" si="96"/>
        <v>-1.792570502131452</v>
      </c>
      <c r="AC126" s="9">
        <f t="shared" si="89"/>
        <v>6.706348488357183</v>
      </c>
      <c r="AD126" s="4">
        <f>+(H126*DEFLATOR!H127)</f>
        <v>1750.4934325456452</v>
      </c>
      <c r="AE126" s="9">
        <f t="shared" si="97"/>
        <v>1.1251914247909944</v>
      </c>
      <c r="AF126" s="9">
        <f t="shared" si="90"/>
        <v>2.4713848684132955</v>
      </c>
    </row>
    <row r="127" spans="1:32" ht="11.25">
      <c r="A127" s="12">
        <v>41761</v>
      </c>
      <c r="B127" s="4">
        <v>1763.2655696326285</v>
      </c>
      <c r="C127" s="4">
        <v>1289.0780508255332</v>
      </c>
      <c r="D127" s="4">
        <v>1405.9788202304596</v>
      </c>
      <c r="E127" s="4">
        <v>1765.8688134654</v>
      </c>
      <c r="F127" s="4">
        <v>1838.5075495130122</v>
      </c>
      <c r="G127" s="4">
        <v>1880.122115689872</v>
      </c>
      <c r="H127" s="4">
        <v>1669.826153469285</v>
      </c>
      <c r="K127" s="12">
        <v>41761</v>
      </c>
      <c r="L127" s="4">
        <f>+(B127*DEFLATOR!B128)</f>
        <v>1825.4978557659838</v>
      </c>
      <c r="M127" s="9">
        <f t="shared" si="91"/>
        <v>-0.1675485903018914</v>
      </c>
      <c r="N127" s="9">
        <f aca="true" t="shared" si="98" ref="N127:N132">+((L127/L115)-1)*100</f>
        <v>4.904920075777408</v>
      </c>
      <c r="O127" s="4">
        <f>+(C127*DEFLATOR!C128)</f>
        <v>1340.7113300363364</v>
      </c>
      <c r="P127" s="9">
        <f t="shared" si="92"/>
        <v>3.777729963590537</v>
      </c>
      <c r="Q127" s="9">
        <f aca="true" t="shared" si="99" ref="Q127:Q132">+((O127/O115)-1)*100</f>
        <v>10.112495836200775</v>
      </c>
      <c r="R127" s="4">
        <f>+(D127*DEFLATOR!D128)</f>
        <v>1471.1973578694888</v>
      </c>
      <c r="S127" s="9">
        <f t="shared" si="93"/>
        <v>-6.523982182545862</v>
      </c>
      <c r="T127" s="9">
        <f aca="true" t="shared" si="100" ref="T127:T132">+((R127/R115)-1)*100</f>
        <v>2.160531899642937</v>
      </c>
      <c r="U127" s="4">
        <f>+(E127*DEFLATOR!E128)</f>
        <v>1824.9556856547715</v>
      </c>
      <c r="V127" s="9">
        <f t="shared" si="94"/>
        <v>0.3843677129409695</v>
      </c>
      <c r="W127" s="9">
        <f aca="true" t="shared" si="101" ref="W127:W132">+((U127/U115)-1)*100</f>
        <v>9.92339582558721</v>
      </c>
      <c r="X127" s="4">
        <f>+(F127*DEFLATOR!F128)</f>
        <v>1916.138535372488</v>
      </c>
      <c r="Y127" s="9">
        <f t="shared" si="95"/>
        <v>-0.6727485049887183</v>
      </c>
      <c r="Z127" s="9">
        <f aca="true" t="shared" si="102" ref="Z127:Z132">+((X127/X115)-1)*100</f>
        <v>0.9641298098220341</v>
      </c>
      <c r="AA127" s="4">
        <f>+(G127*DEFLATOR!G128)</f>
        <v>1935.3097144752428</v>
      </c>
      <c r="AB127" s="9">
        <f t="shared" si="96"/>
        <v>0.750017947137871</v>
      </c>
      <c r="AC127" s="9">
        <f aca="true" t="shared" si="103" ref="AC127:AC132">+((AA127/AA115)-1)*100</f>
        <v>6.068089130996945</v>
      </c>
      <c r="AD127" s="4">
        <f>+(H127*DEFLATOR!H128)</f>
        <v>1721.754873510092</v>
      </c>
      <c r="AE127" s="9">
        <f t="shared" si="97"/>
        <v>-1.6417404659302415</v>
      </c>
      <c r="AF127" s="9">
        <f aca="true" t="shared" si="104" ref="AF127:AF132">+((AD127/AD115)-1)*100</f>
        <v>3.51879358645395</v>
      </c>
    </row>
    <row r="128" spans="1:32" ht="11.25">
      <c r="A128" s="12">
        <v>41793</v>
      </c>
      <c r="B128" s="4">
        <v>1774.5264925852723</v>
      </c>
      <c r="C128" s="4">
        <v>1339.7966004491366</v>
      </c>
      <c r="D128" s="4">
        <v>1445.7635631997239</v>
      </c>
      <c r="E128" s="4">
        <v>1804.8962194950009</v>
      </c>
      <c r="F128" s="4">
        <v>1841.999333176835</v>
      </c>
      <c r="G128" s="4">
        <v>1874.9243367710942</v>
      </c>
      <c r="H128" s="4">
        <v>1687.0627177982988</v>
      </c>
      <c r="K128" s="12">
        <v>41793</v>
      </c>
      <c r="L128" s="4">
        <f>+(B128*DEFLATOR!B129)</f>
        <v>1832.13067403873</v>
      </c>
      <c r="M128" s="9">
        <f t="shared" si="91"/>
        <v>0.3633429780153241</v>
      </c>
      <c r="N128" s="9">
        <f t="shared" si="98"/>
        <v>4.903729194561346</v>
      </c>
      <c r="O128" s="4">
        <f>+(C128*DEFLATOR!C129)</f>
        <v>1389.5705843306027</v>
      </c>
      <c r="P128" s="9">
        <f t="shared" si="92"/>
        <v>3.6442784661886884</v>
      </c>
      <c r="Q128" s="9">
        <f t="shared" si="99"/>
        <v>14.921870085801991</v>
      </c>
      <c r="R128" s="4">
        <f>+(D128*DEFLATOR!D129)</f>
        <v>1500.5232877198455</v>
      </c>
      <c r="S128" s="9">
        <f t="shared" si="93"/>
        <v>1.9933375827173139</v>
      </c>
      <c r="T128" s="9">
        <f t="shared" si="100"/>
        <v>1.7649543460294792</v>
      </c>
      <c r="U128" s="4">
        <f>+(E128*DEFLATOR!E129)</f>
        <v>1863.4255430752858</v>
      </c>
      <c r="V128" s="9">
        <f t="shared" si="94"/>
        <v>2.1079885787315344</v>
      </c>
      <c r="W128" s="9">
        <f t="shared" si="101"/>
        <v>7.244769690748032</v>
      </c>
      <c r="X128" s="4">
        <f>+(F128*DEFLATOR!F129)</f>
        <v>1911.5580599524212</v>
      </c>
      <c r="Y128" s="9">
        <f t="shared" si="95"/>
        <v>-0.2390471949449302</v>
      </c>
      <c r="Z128" s="9">
        <f t="shared" si="102"/>
        <v>4.542729087021091</v>
      </c>
      <c r="AA128" s="4">
        <f>+(G128*DEFLATOR!G129)</f>
        <v>1927.0687609755448</v>
      </c>
      <c r="AB128" s="9">
        <f t="shared" si="96"/>
        <v>-0.4258209132140145</v>
      </c>
      <c r="AC128" s="9">
        <f t="shared" si="103"/>
        <v>4.515815028579784</v>
      </c>
      <c r="AD128" s="4">
        <f>+(H128*DEFLATOR!H129)</f>
        <v>1737.4425342889926</v>
      </c>
      <c r="AE128" s="9">
        <f t="shared" si="97"/>
        <v>0.9111436837067721</v>
      </c>
      <c r="AF128" s="9">
        <f t="shared" si="104"/>
        <v>1.8983943629574895</v>
      </c>
    </row>
    <row r="129" spans="1:32" ht="11.25">
      <c r="A129" s="12">
        <v>41824</v>
      </c>
      <c r="B129" s="4">
        <v>1758.9694813090584</v>
      </c>
      <c r="C129" s="4">
        <v>1294.665861712648</v>
      </c>
      <c r="D129" s="4">
        <v>1400.0669879807438</v>
      </c>
      <c r="E129" s="4">
        <v>1788.3924344413026</v>
      </c>
      <c r="F129" s="4">
        <v>1830.5437690603503</v>
      </c>
      <c r="G129" s="4">
        <v>1861.376088489625</v>
      </c>
      <c r="H129" s="4">
        <v>1699.5610099452936</v>
      </c>
      <c r="K129" s="12">
        <v>41824</v>
      </c>
      <c r="L129" s="4">
        <f>+(B129*DEFLATOR!B130)</f>
        <v>1808.781071021797</v>
      </c>
      <c r="M129" s="9">
        <f t="shared" si="91"/>
        <v>-1.2744507445782371</v>
      </c>
      <c r="N129" s="9">
        <f t="shared" si="98"/>
        <v>1.123985796467264</v>
      </c>
      <c r="O129" s="4">
        <f>+(C129*DEFLATOR!C130)</f>
        <v>1338.3466764221976</v>
      </c>
      <c r="P129" s="9">
        <f t="shared" si="92"/>
        <v>-3.6863120510773673</v>
      </c>
      <c r="Q129" s="9">
        <f t="shared" si="99"/>
        <v>6.381036748873914</v>
      </c>
      <c r="R129" s="4">
        <f>+(D129*DEFLATOR!D130)</f>
        <v>1443.1382555664882</v>
      </c>
      <c r="S129" s="9">
        <f t="shared" si="93"/>
        <v>-3.8243346586481874</v>
      </c>
      <c r="T129" s="9">
        <f t="shared" si="100"/>
        <v>-9.85001597888714</v>
      </c>
      <c r="U129" s="4">
        <f>+(E129*DEFLATOR!E130)</f>
        <v>1838.115054173876</v>
      </c>
      <c r="V129" s="9">
        <f t="shared" si="94"/>
        <v>-1.358277447439027</v>
      </c>
      <c r="W129" s="9">
        <f t="shared" si="101"/>
        <v>5.416018989486382</v>
      </c>
      <c r="X129" s="4">
        <f>+(F129*DEFLATOR!F130)</f>
        <v>1892.1014976937495</v>
      </c>
      <c r="Y129" s="9">
        <f t="shared" si="95"/>
        <v>-1.017837891837614</v>
      </c>
      <c r="Z129" s="9">
        <f t="shared" si="102"/>
        <v>0.6601562017771734</v>
      </c>
      <c r="AA129" s="4">
        <f>+(G129*DEFLATOR!G130)</f>
        <v>1907.0411840436516</v>
      </c>
      <c r="AB129" s="9">
        <f t="shared" si="96"/>
        <v>-1.0392767158840077</v>
      </c>
      <c r="AC129" s="9">
        <f t="shared" si="103"/>
        <v>1.739355395944675</v>
      </c>
      <c r="AD129" s="4">
        <f>+(H129*DEFLATOR!H130)</f>
        <v>1740.7399860660778</v>
      </c>
      <c r="AE129" s="9">
        <f t="shared" si="97"/>
        <v>0.1897876742400939</v>
      </c>
      <c r="AF129" s="9">
        <f t="shared" si="104"/>
        <v>0.046001812118001695</v>
      </c>
    </row>
    <row r="130" spans="1:32" ht="11.25">
      <c r="A130" s="12">
        <v>41856</v>
      </c>
      <c r="B130" s="4">
        <v>1797.5957901699542</v>
      </c>
      <c r="C130" s="4">
        <v>1358.7450422193822</v>
      </c>
      <c r="D130" s="4">
        <v>1421.5821146327917</v>
      </c>
      <c r="E130" s="4">
        <v>1777.7961263787026</v>
      </c>
      <c r="F130" s="4">
        <v>1857.4445487652815</v>
      </c>
      <c r="G130" s="4">
        <v>1926.7385472199348</v>
      </c>
      <c r="H130" s="4">
        <v>1707.842130303599</v>
      </c>
      <c r="K130" s="12">
        <v>41856</v>
      </c>
      <c r="L130" s="4">
        <f>+(B130*DEFLATOR!B131)</f>
        <v>1840.9124397568226</v>
      </c>
      <c r="M130" s="9">
        <f t="shared" si="91"/>
        <v>1.776410050381294</v>
      </c>
      <c r="N130" s="9">
        <f t="shared" si="98"/>
        <v>2.262320435457421</v>
      </c>
      <c r="O130" s="4">
        <f>+(C130*DEFLATOR!C131)</f>
        <v>1398.2954987735925</v>
      </c>
      <c r="P130" s="9">
        <f t="shared" si="92"/>
        <v>4.4793194026271355</v>
      </c>
      <c r="Q130" s="9">
        <f t="shared" si="99"/>
        <v>8.582207010595976</v>
      </c>
      <c r="R130" s="4">
        <f>+(D130*DEFLATOR!D131)</f>
        <v>1461.078140923295</v>
      </c>
      <c r="S130" s="9">
        <f t="shared" si="93"/>
        <v>1.243116194003524</v>
      </c>
      <c r="T130" s="9">
        <f t="shared" si="100"/>
        <v>-5.940151489220358</v>
      </c>
      <c r="U130" s="4">
        <f>+(E130*DEFLATOR!E131)</f>
        <v>1818.4953595589307</v>
      </c>
      <c r="V130" s="9">
        <f t="shared" si="94"/>
        <v>-1.0673812050227327</v>
      </c>
      <c r="W130" s="9">
        <f t="shared" si="101"/>
        <v>5.304362919037775</v>
      </c>
      <c r="X130" s="4">
        <f>+(F130*DEFLATOR!F131)</f>
        <v>1908.6458890529568</v>
      </c>
      <c r="Y130" s="9">
        <f t="shared" si="95"/>
        <v>0.8743923821937116</v>
      </c>
      <c r="Z130" s="9">
        <f t="shared" si="102"/>
        <v>-2.5615844014610922</v>
      </c>
      <c r="AA130" s="4">
        <f>+(G130*DEFLATOR!G131)</f>
        <v>1968.6917108088685</v>
      </c>
      <c r="AB130" s="9">
        <f t="shared" si="96"/>
        <v>3.2327842356552727</v>
      </c>
      <c r="AC130" s="9">
        <f t="shared" si="103"/>
        <v>5.332790032569368</v>
      </c>
      <c r="AD130" s="4">
        <f>+(H130*DEFLATOR!H131)</f>
        <v>1739.307697336948</v>
      </c>
      <c r="AE130" s="9">
        <f t="shared" si="97"/>
        <v>-0.08228045202585133</v>
      </c>
      <c r="AF130" s="9">
        <f t="shared" si="104"/>
        <v>1.0385723847132322</v>
      </c>
    </row>
    <row r="131" spans="1:32" ht="11.25">
      <c r="A131" s="12">
        <v>41888</v>
      </c>
      <c r="B131" s="4">
        <v>1810.0947081504246</v>
      </c>
      <c r="C131" s="4">
        <v>1355.9092024812392</v>
      </c>
      <c r="D131" s="4">
        <v>1462.7970122311713</v>
      </c>
      <c r="E131" s="4">
        <v>1815.2700065286224</v>
      </c>
      <c r="F131" s="4">
        <v>1871.6922686055923</v>
      </c>
      <c r="G131" s="4">
        <v>1924.4241690939205</v>
      </c>
      <c r="H131" s="4">
        <v>1748.2146234282143</v>
      </c>
      <c r="K131" s="12">
        <v>41888</v>
      </c>
      <c r="L131" s="4">
        <f>+(B131*DEFLATOR!B132)</f>
        <v>1842.4045373598137</v>
      </c>
      <c r="M131" s="9">
        <f t="shared" si="91"/>
        <v>0.08105206802710985</v>
      </c>
      <c r="N131" s="9">
        <f t="shared" si="98"/>
        <v>4.321145892068201</v>
      </c>
      <c r="O131" s="4">
        <f>+(C131*DEFLATOR!C132)</f>
        <v>1384.9896905125556</v>
      </c>
      <c r="P131" s="9">
        <f t="shared" si="92"/>
        <v>-0.9515734172574453</v>
      </c>
      <c r="Q131" s="9">
        <f t="shared" si="99"/>
        <v>13.618838631291275</v>
      </c>
      <c r="R131" s="4">
        <f>+(D131*DEFLATOR!D132)</f>
        <v>1493.283788360762</v>
      </c>
      <c r="S131" s="9">
        <f t="shared" si="93"/>
        <v>2.204238536969383</v>
      </c>
      <c r="T131" s="9">
        <f t="shared" si="100"/>
        <v>-5.266857954648008</v>
      </c>
      <c r="U131" s="4">
        <f>+(E131*DEFLATOR!E132)</f>
        <v>1844.469188769553</v>
      </c>
      <c r="V131" s="9">
        <f t="shared" si="94"/>
        <v>1.4283142969868434</v>
      </c>
      <c r="W131" s="9">
        <f t="shared" si="101"/>
        <v>8.676443026725188</v>
      </c>
      <c r="X131" s="4">
        <f>+(F131*DEFLATOR!F132)</f>
        <v>1910.486097199539</v>
      </c>
      <c r="Y131" s="9">
        <f t="shared" si="95"/>
        <v>0.09641433003035882</v>
      </c>
      <c r="Z131" s="9">
        <f t="shared" si="102"/>
        <v>0.4276404502109088</v>
      </c>
      <c r="AA131" s="4">
        <f>+(G131*DEFLATOR!G132)</f>
        <v>1955.7658036432842</v>
      </c>
      <c r="AB131" s="9">
        <f t="shared" si="96"/>
        <v>-0.6565734540667889</v>
      </c>
      <c r="AC131" s="9">
        <f t="shared" si="103"/>
        <v>6.015652233779734</v>
      </c>
      <c r="AD131" s="4">
        <f>+(H131*DEFLATOR!H132)</f>
        <v>1770.8613685892465</v>
      </c>
      <c r="AE131" s="9">
        <f t="shared" si="97"/>
        <v>1.8141511878898786</v>
      </c>
      <c r="AF131" s="9">
        <f t="shared" si="104"/>
        <v>6.646562489314145</v>
      </c>
    </row>
    <row r="132" spans="1:32" ht="11.25">
      <c r="A132" s="12">
        <v>41919</v>
      </c>
      <c r="B132" s="4">
        <v>1832.84</v>
      </c>
      <c r="C132" s="4">
        <v>1380.66</v>
      </c>
      <c r="D132" s="4">
        <v>1465.35</v>
      </c>
      <c r="E132" s="4">
        <v>1820.46</v>
      </c>
      <c r="F132" s="4">
        <v>1897.03</v>
      </c>
      <c r="G132" s="4">
        <v>1956.62</v>
      </c>
      <c r="H132" s="4">
        <v>1751.4</v>
      </c>
      <c r="K132" s="12">
        <v>41919</v>
      </c>
      <c r="L132" s="4">
        <f>+(B132*DEFLATOR!B133)</f>
        <v>1853.550190481852</v>
      </c>
      <c r="M132" s="9">
        <f t="shared" si="91"/>
        <v>0.6049514585982463</v>
      </c>
      <c r="N132" s="9">
        <f t="shared" si="98"/>
        <v>4.8063640989000955</v>
      </c>
      <c r="O132" s="4">
        <f>+(C132*DEFLATOR!C133)</f>
        <v>1398.5237246364</v>
      </c>
      <c r="P132" s="9">
        <f t="shared" si="92"/>
        <v>0.9771938532506796</v>
      </c>
      <c r="Q132" s="9">
        <f t="shared" si="99"/>
        <v>9.93249144651871</v>
      </c>
      <c r="R132" s="4">
        <f>+(D132*DEFLATOR!D133)</f>
        <v>1483.8706319175003</v>
      </c>
      <c r="S132" s="9">
        <f t="shared" si="93"/>
        <v>-0.6303662114751085</v>
      </c>
      <c r="T132" s="9">
        <f t="shared" si="100"/>
        <v>-6.043245400419517</v>
      </c>
      <c r="U132" s="4">
        <f>+(E132*DEFLATOR!E133)</f>
        <v>1839.0760239599997</v>
      </c>
      <c r="V132" s="9">
        <f t="shared" si="94"/>
        <v>-0.2923965790478267</v>
      </c>
      <c r="W132" s="9">
        <f t="shared" si="101"/>
        <v>7.05979016270204</v>
      </c>
      <c r="X132" s="4">
        <f>+(F132*DEFLATOR!F133)</f>
        <v>1925.3743599232</v>
      </c>
      <c r="Y132" s="9">
        <f t="shared" si="95"/>
        <v>0.7792918642791857</v>
      </c>
      <c r="Z132" s="9">
        <f t="shared" si="102"/>
        <v>2.1529773269049812</v>
      </c>
      <c r="AA132" s="4">
        <f>+(G132*DEFLATOR!G133)</f>
        <v>1975.2517965528</v>
      </c>
      <c r="AB132" s="9">
        <f t="shared" si="96"/>
        <v>0.9963356999706408</v>
      </c>
      <c r="AC132" s="9">
        <f t="shared" si="103"/>
        <v>7.075668631184584</v>
      </c>
      <c r="AD132" s="4">
        <f>+(H132*DEFLATOR!H133)</f>
        <v>1764.9104747399997</v>
      </c>
      <c r="AE132" s="9">
        <f t="shared" si="97"/>
        <v>-0.33604515603542495</v>
      </c>
      <c r="AF132" s="9">
        <f t="shared" si="104"/>
        <v>6.456362895029422</v>
      </c>
    </row>
    <row r="133" spans="1:32" ht="11.25">
      <c r="A133" s="12">
        <v>41951</v>
      </c>
      <c r="B133" s="4">
        <v>1851.16</v>
      </c>
      <c r="C133" s="4">
        <v>1409.88</v>
      </c>
      <c r="D133" s="4">
        <v>1483.03</v>
      </c>
      <c r="E133" s="4">
        <v>1855.5</v>
      </c>
      <c r="F133" s="4">
        <v>1946.38</v>
      </c>
      <c r="G133" s="4">
        <v>1957.72</v>
      </c>
      <c r="H133" s="4">
        <v>1734.17</v>
      </c>
      <c r="K133" s="12">
        <v>41951</v>
      </c>
      <c r="L133" s="4">
        <f>+(B133*DEFLATOR!B134)</f>
        <v>1864.044897794508</v>
      </c>
      <c r="M133" s="9">
        <f>+((L133/L132)-1)*100</f>
        <v>0.5661949358882756</v>
      </c>
      <c r="N133" s="9">
        <f>+((L133/L121)-1)*100</f>
        <v>5.347511380571834</v>
      </c>
      <c r="O133" s="4">
        <f>+(C133*DEFLATOR!C134)</f>
        <v>1421.441016</v>
      </c>
      <c r="P133" s="9">
        <f>+((O133/O132)-1)*100</f>
        <v>1.6386773395323129</v>
      </c>
      <c r="Q133" s="9">
        <f>+((O133/O121)-1)*100</f>
        <v>6.870206530099465</v>
      </c>
      <c r="R133" s="4">
        <f>+(D133*DEFLATOR!D134)</f>
        <v>1493.5595130000002</v>
      </c>
      <c r="S133" s="9">
        <f>+((R133/R132)-1)*100</f>
        <v>0.6529464815931751</v>
      </c>
      <c r="T133" s="9">
        <f>+((R133/R121)-1)*100</f>
        <v>-5.075545852239305</v>
      </c>
      <c r="U133" s="4">
        <f>+(E133*DEFLATOR!E134)</f>
        <v>1864.7774999999997</v>
      </c>
      <c r="V133" s="9">
        <f>+((U133/U132)-1)*100</f>
        <v>1.3975211304564805</v>
      </c>
      <c r="W133" s="9">
        <f>+((U133/U121)-1)*100</f>
        <v>8.97808526631878</v>
      </c>
      <c r="X133" s="4">
        <f>+(F133*DEFLATOR!F134)</f>
        <v>1968.1794560000003</v>
      </c>
      <c r="Y133" s="9">
        <f>+((X133/X132)-1)*100</f>
        <v>2.2232090012099137</v>
      </c>
      <c r="Z133" s="9">
        <f>+((X133/X121)-1)*100</f>
        <v>4.639068017578807</v>
      </c>
      <c r="AA133" s="4">
        <f>+(G133*DEFLATOR!G134)</f>
        <v>1967.7043720000001</v>
      </c>
      <c r="AB133" s="9">
        <f>+((AA133/AA132)-1)*100</f>
        <v>-0.3820993640391346</v>
      </c>
      <c r="AC133" s="9">
        <f>+((AA133/AA121)-1)*100</f>
        <v>6.9927388613098</v>
      </c>
      <c r="AD133" s="4">
        <f>+(H133*DEFLATOR!H134)</f>
        <v>1742.320599</v>
      </c>
      <c r="AE133" s="9">
        <f>+((AD133/AD132)-1)*100</f>
        <v>-1.2799445673485343</v>
      </c>
      <c r="AF133" s="9">
        <f>+((AD133/AD121)-1)*100</f>
        <v>4.00772328061656</v>
      </c>
    </row>
    <row r="134" spans="1:32" ht="11.25">
      <c r="A134" s="12">
        <v>41982</v>
      </c>
      <c r="B134" s="4">
        <v>1845.51</v>
      </c>
      <c r="C134" s="4">
        <v>1391.42</v>
      </c>
      <c r="D134" s="4">
        <v>1530.8</v>
      </c>
      <c r="E134" s="4">
        <v>1840.37</v>
      </c>
      <c r="F134" s="4">
        <v>1952.65</v>
      </c>
      <c r="G134" s="4">
        <v>1937.42</v>
      </c>
      <c r="H134" s="4">
        <v>1736.33</v>
      </c>
      <c r="K134" s="12">
        <v>41982</v>
      </c>
      <c r="L134" s="4">
        <f>+(B134*DEFLATOR!B135)</f>
        <v>1845.51</v>
      </c>
      <c r="M134" s="9">
        <f>+((L134/L133)-1)*100</f>
        <v>-0.9943375192538517</v>
      </c>
      <c r="N134" s="9">
        <f>+((L134/L122)-1)*100</f>
        <v>3.182705976550926</v>
      </c>
      <c r="O134" s="4">
        <f>+(C134*DEFLATOR!C135)</f>
        <v>1391.42</v>
      </c>
      <c r="P134" s="9">
        <f>+((O134/O133)-1)*100</f>
        <v>-2.112012785763029</v>
      </c>
      <c r="Q134" s="9">
        <f>+((O134/O122)-1)*100</f>
        <v>9.927639697123848</v>
      </c>
      <c r="R134" s="4">
        <f>+(D134*DEFLATOR!D135)</f>
        <v>1530.8</v>
      </c>
      <c r="S134" s="9">
        <f>+((R134/R133)-1)*100</f>
        <v>2.493404961493484</v>
      </c>
      <c r="T134" s="9">
        <f>+((R134/R122)-1)*100</f>
        <v>-4.187103353391897</v>
      </c>
      <c r="U134" s="4">
        <f>+(E134*DEFLATOR!E135)</f>
        <v>1840.37</v>
      </c>
      <c r="V134" s="9">
        <f>+((U134/U133)-1)*100</f>
        <v>-1.3088692886952913</v>
      </c>
      <c r="W134" s="9">
        <f>+((U134/U122)-1)*100</f>
        <v>6.60864826794072</v>
      </c>
      <c r="X134" s="4">
        <f>+(F134*DEFLATOR!F135)</f>
        <v>1952.65</v>
      </c>
      <c r="Y134" s="9">
        <f>+((X134/X133)-1)*100</f>
        <v>-0.7890264250375423</v>
      </c>
      <c r="Z134" s="9">
        <f>+((X134/X122)-1)*100</f>
        <v>1.2489163339322928</v>
      </c>
      <c r="AA134" s="4">
        <f>+(G134*DEFLATOR!G135)</f>
        <v>1937.42</v>
      </c>
      <c r="AB134" s="9">
        <f>+((AA134/AA133)-1)*100</f>
        <v>-1.539071236052525</v>
      </c>
      <c r="AC134" s="9">
        <f>+((AA134/AA122)-1)*100</f>
        <v>3.990506998647936</v>
      </c>
      <c r="AD134" s="4">
        <f>+(H134*DEFLATOR!H135)</f>
        <v>1736.33</v>
      </c>
      <c r="AE134" s="9">
        <f>+((AD134/AD133)-1)*100</f>
        <v>-0.34382874216365433</v>
      </c>
      <c r="AF134" s="9">
        <f>+((AD134/AD122)-1)*100</f>
        <v>3.864523008929144</v>
      </c>
    </row>
    <row r="135" spans="2:3" ht="15">
      <c r="B135" s="43"/>
      <c r="C135" s="45"/>
    </row>
    <row r="136" spans="2:3" ht="15">
      <c r="B136" s="43"/>
      <c r="C136" s="45"/>
    </row>
    <row r="137" ht="15">
      <c r="C137" s="45"/>
    </row>
    <row r="138" spans="2:8" ht="15">
      <c r="B138" s="54"/>
      <c r="C138" s="54"/>
      <c r="D138" s="54"/>
      <c r="E138" s="54"/>
      <c r="F138" s="54"/>
      <c r="G138" s="54"/>
      <c r="H138" s="54"/>
    </row>
    <row r="139" ht="15">
      <c r="B139" s="67"/>
    </row>
    <row r="140" ht="15">
      <c r="B140" s="70"/>
    </row>
    <row r="141" ht="15">
      <c r="B141" s="70"/>
    </row>
    <row r="142" ht="15">
      <c r="B142" s="70"/>
    </row>
    <row r="143" spans="2:7" ht="15">
      <c r="B143" s="70"/>
      <c r="G143" s="3"/>
    </row>
    <row r="144" spans="2:7" ht="15">
      <c r="B144" s="70"/>
      <c r="G144" s="3"/>
    </row>
    <row r="145" spans="2:7" ht="15">
      <c r="B145" s="70"/>
      <c r="G145" s="3"/>
    </row>
    <row r="146" spans="2:7" ht="15">
      <c r="B146" s="70"/>
      <c r="G146" s="3"/>
    </row>
    <row r="147" ht="11.25">
      <c r="G147" s="3"/>
    </row>
    <row r="148" ht="11.25">
      <c r="G148" s="3"/>
    </row>
    <row r="149" ht="11.25">
      <c r="G149" s="3"/>
    </row>
    <row r="150" ht="11.25">
      <c r="G150" s="3"/>
    </row>
    <row r="151" ht="11.25">
      <c r="G151" s="3"/>
    </row>
    <row r="152" ht="11.25">
      <c r="G152" s="3"/>
    </row>
    <row r="153" ht="11.25">
      <c r="G153" s="3"/>
    </row>
    <row r="154" ht="11.25">
      <c r="G154" s="3"/>
    </row>
    <row r="155" ht="11.25">
      <c r="G155" s="3"/>
    </row>
    <row r="156" ht="11.25">
      <c r="G156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11"/>
  <dimension ref="A1:EZ146"/>
  <sheetViews>
    <sheetView tabSelected="1" zoomScalePageLayoutView="0" workbookViewId="0" topLeftCell="K1">
      <selection activeCell="K135" sqref="K135"/>
    </sheetView>
  </sheetViews>
  <sheetFormatPr defaultColWidth="9.33203125" defaultRowHeight="11.25"/>
  <cols>
    <col min="1" max="1" width="6.66015625" style="3" customWidth="1"/>
    <col min="2" max="3" width="8.83203125" style="4" customWidth="1"/>
    <col min="4" max="6" width="8.83203125" style="3" customWidth="1"/>
    <col min="7" max="7" width="8.83203125" style="4" customWidth="1"/>
    <col min="8" max="8" width="8.83203125" style="3" customWidth="1"/>
    <col min="9" max="9" width="6.83203125" style="3" customWidth="1"/>
    <col min="10" max="10" width="9.33203125" style="2" customWidth="1"/>
    <col min="11" max="11" width="6.16015625" style="3" customWidth="1"/>
    <col min="12" max="12" width="8.83203125" style="4" customWidth="1"/>
    <col min="13" max="14" width="6.83203125" style="4" customWidth="1"/>
    <col min="15" max="15" width="8.83203125" style="4" customWidth="1"/>
    <col min="16" max="17" width="6.83203125" style="4" customWidth="1"/>
    <col min="18" max="18" width="8.83203125" style="3" customWidth="1"/>
    <col min="19" max="20" width="6.83203125" style="4" customWidth="1"/>
    <col min="21" max="21" width="8.83203125" style="3" customWidth="1"/>
    <col min="22" max="23" width="6.83203125" style="4" customWidth="1"/>
    <col min="24" max="24" width="8.83203125" style="3" customWidth="1"/>
    <col min="25" max="26" width="6.83203125" style="4" customWidth="1"/>
    <col min="27" max="27" width="8.83203125" style="4" customWidth="1"/>
    <col min="28" max="29" width="6.83203125" style="4" customWidth="1"/>
    <col min="30" max="30" width="8.83203125" style="3" customWidth="1"/>
    <col min="31" max="32" width="6.83203125" style="4" customWidth="1"/>
    <col min="33" max="16384" width="9.33203125" style="2" customWidth="1"/>
  </cols>
  <sheetData>
    <row r="1" spans="1:32" ht="11.25">
      <c r="A1" s="2"/>
      <c r="B1" s="2"/>
      <c r="C1" s="2"/>
      <c r="D1" s="2"/>
      <c r="E1" s="2"/>
      <c r="F1" s="2"/>
      <c r="G1" s="2"/>
      <c r="H1" s="2"/>
      <c r="I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1.25">
      <c r="A2" s="2"/>
      <c r="B2" s="1" t="s">
        <v>24</v>
      </c>
      <c r="C2" s="2"/>
      <c r="D2" s="2"/>
      <c r="E2" s="2"/>
      <c r="F2" s="2"/>
      <c r="G2" s="2"/>
      <c r="H2" s="2"/>
      <c r="I2" s="2"/>
      <c r="K2" s="2"/>
      <c r="L2" s="1" t="s">
        <v>25</v>
      </c>
      <c r="M2" s="1"/>
      <c r="N2" s="1"/>
      <c r="O2" s="2"/>
      <c r="P2" s="1"/>
      <c r="Q2" s="1"/>
      <c r="R2" s="2"/>
      <c r="S2" s="1"/>
      <c r="T2" s="1"/>
      <c r="U2" s="2"/>
      <c r="V2" s="1"/>
      <c r="W2" s="1"/>
      <c r="X2" s="2"/>
      <c r="Y2" s="1"/>
      <c r="Z2" s="1"/>
      <c r="AA2" s="2"/>
      <c r="AB2" s="1"/>
      <c r="AC2" s="1"/>
      <c r="AD2" s="2"/>
      <c r="AE2" s="1"/>
      <c r="AF2" s="1"/>
    </row>
    <row r="3" spans="1:32" ht="11.25">
      <c r="A3" s="2"/>
      <c r="B3" s="2"/>
      <c r="C3" s="2"/>
      <c r="D3" s="2"/>
      <c r="E3" s="2"/>
      <c r="F3" s="2"/>
      <c r="G3" s="2"/>
      <c r="H3" s="2"/>
      <c r="I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1.25">
      <c r="A4" s="8"/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/>
      <c r="K4" s="8"/>
      <c r="L4" s="8" t="s">
        <v>0</v>
      </c>
      <c r="M4" s="8" t="s">
        <v>19</v>
      </c>
      <c r="N4" s="8" t="s">
        <v>20</v>
      </c>
      <c r="O4" s="8" t="s">
        <v>1</v>
      </c>
      <c r="P4" s="8" t="s">
        <v>19</v>
      </c>
      <c r="Q4" s="8" t="s">
        <v>20</v>
      </c>
      <c r="R4" s="8" t="s">
        <v>2</v>
      </c>
      <c r="S4" s="8" t="s">
        <v>19</v>
      </c>
      <c r="T4" s="8" t="s">
        <v>20</v>
      </c>
      <c r="U4" s="8" t="s">
        <v>3</v>
      </c>
      <c r="V4" s="8" t="s">
        <v>19</v>
      </c>
      <c r="W4" s="8" t="s">
        <v>20</v>
      </c>
      <c r="X4" s="8" t="s">
        <v>4</v>
      </c>
      <c r="Y4" s="8" t="s">
        <v>19</v>
      </c>
      <c r="Z4" s="8" t="s">
        <v>20</v>
      </c>
      <c r="AA4" s="8" t="s">
        <v>5</v>
      </c>
      <c r="AB4" s="8" t="s">
        <v>19</v>
      </c>
      <c r="AC4" s="8" t="s">
        <v>20</v>
      </c>
      <c r="AD4" s="8" t="s">
        <v>6</v>
      </c>
      <c r="AE4" s="8" t="s">
        <v>19</v>
      </c>
      <c r="AF4" s="8" t="s">
        <v>20</v>
      </c>
    </row>
    <row r="5" spans="1:156" s="1" customFormat="1" ht="12.75">
      <c r="A5" s="10" t="s">
        <v>21</v>
      </c>
      <c r="B5" s="11">
        <v>797.2343187501597</v>
      </c>
      <c r="C5" s="11">
        <v>561.0677630816214</v>
      </c>
      <c r="D5" s="11">
        <v>570.7570305305836</v>
      </c>
      <c r="E5" s="11">
        <v>647.9458239428483</v>
      </c>
      <c r="F5" s="11">
        <v>780.2159033486552</v>
      </c>
      <c r="G5" s="11">
        <v>941.5051625332533</v>
      </c>
      <c r="H5" s="11">
        <v>694.3208149227032</v>
      </c>
      <c r="I5" s="17"/>
      <c r="K5" s="7" t="s">
        <v>21</v>
      </c>
      <c r="L5" s="4">
        <f>+(B5*DEFLATOR!B5)</f>
        <v>1580.9115852737675</v>
      </c>
      <c r="M5" s="9"/>
      <c r="N5" s="9"/>
      <c r="O5" s="4">
        <f>+(C5*DEFLATOR!C5)</f>
        <v>1154.7924808825821</v>
      </c>
      <c r="P5" s="9"/>
      <c r="Q5" s="9"/>
      <c r="R5" s="4">
        <f>+(D5*DEFLATOR!D5)</f>
        <v>1159.8444623314058</v>
      </c>
      <c r="S5" s="9"/>
      <c r="T5" s="9"/>
      <c r="U5" s="4">
        <f>+(E5*DEFLATOR!E5)</f>
        <v>1350.4400933797438</v>
      </c>
      <c r="V5" s="9"/>
      <c r="W5" s="9"/>
      <c r="X5" s="4">
        <f>+(F5*DEFLATOR!F5)</f>
        <v>1583.720978830811</v>
      </c>
      <c r="Y5" s="9"/>
      <c r="Z5" s="9"/>
      <c r="AA5" s="4">
        <f>+(G5*DEFLATOR!G5)</f>
        <v>1799.5941989904834</v>
      </c>
      <c r="AB5" s="9"/>
      <c r="AC5" s="9"/>
      <c r="AD5" s="4">
        <f>+(H5*DEFLATOR!H5)</f>
        <v>1355.8808183635235</v>
      </c>
      <c r="AE5" s="9"/>
      <c r="AF5" s="9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</row>
    <row r="6" spans="1:156" s="1" customFormat="1" ht="12.75">
      <c r="A6" s="10" t="s">
        <v>11</v>
      </c>
      <c r="B6" s="11">
        <v>807.4655493585544</v>
      </c>
      <c r="C6" s="11">
        <v>572.8311233417498</v>
      </c>
      <c r="D6" s="11">
        <v>607.8511888597418</v>
      </c>
      <c r="E6" s="11">
        <v>664.5219388955302</v>
      </c>
      <c r="F6" s="11">
        <v>775.3421537995832</v>
      </c>
      <c r="G6" s="11">
        <v>941.7920794636021</v>
      </c>
      <c r="H6" s="11">
        <v>768.680223541976</v>
      </c>
      <c r="I6" s="17"/>
      <c r="K6" s="7" t="s">
        <v>11</v>
      </c>
      <c r="L6" s="4">
        <f>+(B6*DEFLATOR!B6)</f>
        <v>1593.35769909717</v>
      </c>
      <c r="M6" s="9">
        <f aca="true" t="shared" si="0" ref="M6:M68">+((L6/L5)-1)*100</f>
        <v>0.7872745028462358</v>
      </c>
      <c r="N6" s="9"/>
      <c r="O6" s="4">
        <f>+(C6*DEFLATOR!C6)</f>
        <v>1171.3898538534957</v>
      </c>
      <c r="P6" s="9">
        <f aca="true" t="shared" si="1" ref="P6:P68">+((O6/O5)-1)*100</f>
        <v>1.437260221700476</v>
      </c>
      <c r="Q6" s="9"/>
      <c r="R6" s="4">
        <f>+(D6*DEFLATOR!D6)</f>
        <v>1229.93537083536</v>
      </c>
      <c r="S6" s="9">
        <f aca="true" t="shared" si="2" ref="S6:S68">+((R6/R5)-1)*100</f>
        <v>6.043129986848772</v>
      </c>
      <c r="T6" s="9"/>
      <c r="U6" s="4">
        <f>+(E6*DEFLATOR!E6)</f>
        <v>1382.2233656049689</v>
      </c>
      <c r="V6" s="9">
        <f aca="true" t="shared" si="3" ref="V6:V68">+((U6/U5)-1)*100</f>
        <v>2.3535492156250504</v>
      </c>
      <c r="W6" s="9"/>
      <c r="X6" s="4">
        <f>+(F6*DEFLATOR!F6)</f>
        <v>1568.9642109573851</v>
      </c>
      <c r="Y6" s="9">
        <f aca="true" t="shared" si="4" ref="Y6:Y68">+((X6/X5)-1)*100</f>
        <v>-0.9317782659114648</v>
      </c>
      <c r="Z6" s="9"/>
      <c r="AA6" s="4">
        <f>+(G6*DEFLATOR!G6)</f>
        <v>1791.5432050023783</v>
      </c>
      <c r="AB6" s="9">
        <f aca="true" t="shared" si="5" ref="AB6:AB68">+((AA6/AA5)-1)*100</f>
        <v>-0.44737830298750003</v>
      </c>
      <c r="AC6" s="9"/>
      <c r="AD6" s="4">
        <f>+(H6*DEFLATOR!H6)</f>
        <v>1480.950141678944</v>
      </c>
      <c r="AE6" s="9">
        <f aca="true" t="shared" si="6" ref="AE6:AE68">+((AD6/AD5)-1)*100</f>
        <v>9.224212159470802</v>
      </c>
      <c r="AF6" s="9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</row>
    <row r="7" spans="1:156" s="1" customFormat="1" ht="12.75">
      <c r="A7" s="10" t="s">
        <v>12</v>
      </c>
      <c r="B7" s="11">
        <v>819.2273032945969</v>
      </c>
      <c r="C7" s="11">
        <v>575.7011385616986</v>
      </c>
      <c r="D7" s="11">
        <v>600.8148898552116</v>
      </c>
      <c r="E7" s="11">
        <v>657.0673168266194</v>
      </c>
      <c r="F7" s="11">
        <v>799.2819368727091</v>
      </c>
      <c r="G7" s="11">
        <v>962.2631359482076</v>
      </c>
      <c r="H7" s="11">
        <v>753.1257450568984</v>
      </c>
      <c r="I7" s="17"/>
      <c r="K7" s="7" t="s">
        <v>12</v>
      </c>
      <c r="L7" s="4">
        <f>+(B7*DEFLATOR!B7)</f>
        <v>1606.25302085243</v>
      </c>
      <c r="M7" s="9">
        <f t="shared" si="0"/>
        <v>0.8093174409341097</v>
      </c>
      <c r="N7" s="9"/>
      <c r="O7" s="4">
        <f>+(C7*DEFLATOR!C7)</f>
        <v>1166.873610369752</v>
      </c>
      <c r="P7" s="9">
        <f t="shared" si="1"/>
        <v>-0.3855457232181614</v>
      </c>
      <c r="Q7" s="9"/>
      <c r="R7" s="4">
        <f>+(D7*DEFLATOR!D7)</f>
        <v>1206.8877355917841</v>
      </c>
      <c r="S7" s="9">
        <f t="shared" si="2"/>
        <v>-1.8738899449588176</v>
      </c>
      <c r="T7" s="9"/>
      <c r="U7" s="4">
        <f>+(E7*DEFLATOR!E7)</f>
        <v>1354.1241977368286</v>
      </c>
      <c r="V7" s="9">
        <f t="shared" si="3"/>
        <v>-2.032896315266808</v>
      </c>
      <c r="W7" s="9"/>
      <c r="X7" s="4">
        <f>+(F7*DEFLATOR!F7)</f>
        <v>1612.5704834639487</v>
      </c>
      <c r="Y7" s="9">
        <f t="shared" si="4"/>
        <v>2.7793031990165584</v>
      </c>
      <c r="Z7" s="9"/>
      <c r="AA7" s="4">
        <f>+(G7*DEFLATOR!G7)</f>
        <v>1818.1214640559972</v>
      </c>
      <c r="AB7" s="9">
        <f t="shared" si="5"/>
        <v>1.4835399436310848</v>
      </c>
      <c r="AC7" s="9"/>
      <c r="AD7" s="4">
        <f>+(H7*DEFLATOR!H7)</f>
        <v>1439.0386436802848</v>
      </c>
      <c r="AE7" s="9">
        <f t="shared" si="6"/>
        <v>-2.830041121515703</v>
      </c>
      <c r="AF7" s="9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</row>
    <row r="8" spans="1:156" s="1" customFormat="1" ht="12.75">
      <c r="A8" s="10" t="s">
        <v>13</v>
      </c>
      <c r="B8" s="11">
        <v>815.0588495959283</v>
      </c>
      <c r="C8" s="11">
        <v>599.2946792821481</v>
      </c>
      <c r="D8" s="11">
        <v>603.6192147466598</v>
      </c>
      <c r="E8" s="11">
        <v>684.5983968244499</v>
      </c>
      <c r="F8" s="11">
        <v>791.2611925986163</v>
      </c>
      <c r="G8" s="11">
        <v>938.6991621847546</v>
      </c>
      <c r="H8" s="11">
        <v>789.9487173045557</v>
      </c>
      <c r="I8" s="17"/>
      <c r="K8" s="7" t="s">
        <v>13</v>
      </c>
      <c r="L8" s="4">
        <f>+(B8*DEFLATOR!B8)</f>
        <v>1596.5226991118398</v>
      </c>
      <c r="M8" s="9">
        <f t="shared" si="0"/>
        <v>-0.6057776461286468</v>
      </c>
      <c r="N8" s="9"/>
      <c r="O8" s="4">
        <f>+(C8*DEFLATOR!C8)</f>
        <v>1218.4720054166069</v>
      </c>
      <c r="P8" s="9">
        <f t="shared" si="1"/>
        <v>4.4219352111755095</v>
      </c>
      <c r="Q8" s="9"/>
      <c r="R8" s="4">
        <f>+(D8*DEFLATOR!D8)</f>
        <v>1210.1007256197356</v>
      </c>
      <c r="S8" s="9">
        <f t="shared" si="2"/>
        <v>0.26622111843535023</v>
      </c>
      <c r="T8" s="9"/>
      <c r="U8" s="4">
        <f>+(E8*DEFLATOR!E8)</f>
        <v>1406.0812417759971</v>
      </c>
      <c r="V8" s="9">
        <f t="shared" si="3"/>
        <v>3.8369482006159528</v>
      </c>
      <c r="W8" s="9"/>
      <c r="X8" s="4">
        <f>+(F8*DEFLATOR!F8)</f>
        <v>1601.3526326239125</v>
      </c>
      <c r="Y8" s="9">
        <f t="shared" si="4"/>
        <v>-0.6956502649074436</v>
      </c>
      <c r="Z8" s="9"/>
      <c r="AA8" s="4">
        <f>+(G8*DEFLATOR!G8)</f>
        <v>1769.52924838494</v>
      </c>
      <c r="AB8" s="9">
        <f t="shared" si="5"/>
        <v>-2.6726605802592562</v>
      </c>
      <c r="AC8" s="9"/>
      <c r="AD8" s="4">
        <f>+(H8*DEFLATOR!H8)</f>
        <v>1499.3526524344009</v>
      </c>
      <c r="AE8" s="9">
        <f t="shared" si="6"/>
        <v>4.191270958496651</v>
      </c>
      <c r="AF8" s="9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</row>
    <row r="9" spans="1:156" s="1" customFormat="1" ht="12.75">
      <c r="A9" s="10" t="s">
        <v>14</v>
      </c>
      <c r="B9" s="11">
        <v>847.5362688537532</v>
      </c>
      <c r="C9" s="11">
        <v>628.1078861919456</v>
      </c>
      <c r="D9" s="11">
        <v>627.5829026659727</v>
      </c>
      <c r="E9" s="11">
        <v>658.4672253333866</v>
      </c>
      <c r="F9" s="11">
        <v>851.6115032508662</v>
      </c>
      <c r="G9" s="11">
        <v>975.7669428968259</v>
      </c>
      <c r="H9" s="11">
        <v>801.0930896154607</v>
      </c>
      <c r="I9" s="17"/>
      <c r="K9" s="7" t="s">
        <v>14</v>
      </c>
      <c r="L9" s="4">
        <f>+(B9*DEFLATOR!B9)</f>
        <v>1649.2094906412767</v>
      </c>
      <c r="M9" s="9">
        <f t="shared" si="0"/>
        <v>3.300096613643322</v>
      </c>
      <c r="N9" s="9"/>
      <c r="O9" s="4">
        <f>+(C9*DEFLATOR!C9)</f>
        <v>1269.563920528072</v>
      </c>
      <c r="P9" s="9">
        <f t="shared" si="1"/>
        <v>4.1931135786740015</v>
      </c>
      <c r="Q9" s="9"/>
      <c r="R9" s="4">
        <f>+(D9*DEFLATOR!D9)</f>
        <v>1244.452754340984</v>
      </c>
      <c r="S9" s="9">
        <f t="shared" si="2"/>
        <v>2.8387743262987986</v>
      </c>
      <c r="T9" s="9"/>
      <c r="U9" s="4">
        <f>+(E9*DEFLATOR!E9)</f>
        <v>1347.2913097012527</v>
      </c>
      <c r="V9" s="9">
        <f t="shared" si="3"/>
        <v>-4.181119150731849</v>
      </c>
      <c r="W9" s="9"/>
      <c r="X9" s="4">
        <f>+(F9*DEFLATOR!F9)</f>
        <v>1704.063136643999</v>
      </c>
      <c r="Y9" s="9">
        <f t="shared" si="4"/>
        <v>6.413984148624974</v>
      </c>
      <c r="Z9" s="9"/>
      <c r="AA9" s="4">
        <f>+(G9*DEFLATOR!G9)</f>
        <v>1831.1649841027322</v>
      </c>
      <c r="AB9" s="9">
        <f t="shared" si="5"/>
        <v>3.483171344810909</v>
      </c>
      <c r="AC9" s="9"/>
      <c r="AD9" s="4">
        <f>+(H9*DEFLATOR!H9)</f>
        <v>1516.1083798269499</v>
      </c>
      <c r="AE9" s="9">
        <f t="shared" si="6"/>
        <v>1.1175307800565637</v>
      </c>
      <c r="AF9" s="9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</row>
    <row r="10" spans="1:156" s="1" customFormat="1" ht="12.75">
      <c r="A10" s="10" t="s">
        <v>15</v>
      </c>
      <c r="B10" s="11">
        <v>840.9053546078919</v>
      </c>
      <c r="C10" s="11">
        <v>610.0788541951871</v>
      </c>
      <c r="D10" s="11">
        <v>612.159514855396</v>
      </c>
      <c r="E10" s="11">
        <v>677.0594506351367</v>
      </c>
      <c r="F10" s="11">
        <v>877.4893966925933</v>
      </c>
      <c r="G10" s="11">
        <v>950.1561692980698</v>
      </c>
      <c r="H10" s="11">
        <v>772.9033729958599</v>
      </c>
      <c r="I10" s="17"/>
      <c r="K10" s="7" t="s">
        <v>15</v>
      </c>
      <c r="L10" s="4">
        <f>+(B10*DEFLATOR!B10)</f>
        <v>1617.4735346792224</v>
      </c>
      <c r="M10" s="9">
        <f t="shared" si="0"/>
        <v>-1.924313202303618</v>
      </c>
      <c r="N10" s="9"/>
      <c r="O10" s="4">
        <f>+(C10*DEFLATOR!C10)</f>
        <v>1222.6082838060638</v>
      </c>
      <c r="P10" s="9">
        <f t="shared" si="1"/>
        <v>-3.69856420482374</v>
      </c>
      <c r="Q10" s="9"/>
      <c r="R10" s="4">
        <f>+(D10*DEFLATOR!D10)</f>
        <v>1200.780750946079</v>
      </c>
      <c r="S10" s="9">
        <f t="shared" si="2"/>
        <v>-3.5093339817494407</v>
      </c>
      <c r="T10" s="9"/>
      <c r="U10" s="4">
        <f>+(E10*DEFLATOR!E10)</f>
        <v>1374.7473502111604</v>
      </c>
      <c r="V10" s="9">
        <f t="shared" si="3"/>
        <v>2.0378696360771276</v>
      </c>
      <c r="W10" s="9"/>
      <c r="X10" s="4">
        <f>+(F10*DEFLATOR!F10)</f>
        <v>1739.4932163038636</v>
      </c>
      <c r="Y10" s="9">
        <f t="shared" si="4"/>
        <v>2.0791529901668326</v>
      </c>
      <c r="Z10" s="9"/>
      <c r="AA10" s="4">
        <f>+(G10*DEFLATOR!G10)</f>
        <v>1757.617286443276</v>
      </c>
      <c r="AB10" s="9">
        <f t="shared" si="5"/>
        <v>-4.016442991099156</v>
      </c>
      <c r="AC10" s="9"/>
      <c r="AD10" s="4">
        <f>+(H10*DEFLATOR!H10)</f>
        <v>1444.2712715703826</v>
      </c>
      <c r="AE10" s="9">
        <f t="shared" si="6"/>
        <v>-4.738256790373185</v>
      </c>
      <c r="AF10" s="9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</row>
    <row r="11" spans="1:156" s="1" customFormat="1" ht="12.75">
      <c r="A11" s="10" t="s">
        <v>16</v>
      </c>
      <c r="B11" s="11">
        <v>842.1353986006261</v>
      </c>
      <c r="C11" s="11">
        <v>579.4292802166362</v>
      </c>
      <c r="D11" s="11">
        <v>596.7140241938177</v>
      </c>
      <c r="E11" s="11">
        <v>693.8702904064884</v>
      </c>
      <c r="F11" s="11">
        <v>839.2499342801608</v>
      </c>
      <c r="G11" s="11">
        <v>978.7069972799668</v>
      </c>
      <c r="H11" s="11">
        <v>785.0625173063669</v>
      </c>
      <c r="I11" s="17"/>
      <c r="K11" s="7" t="s">
        <v>16</v>
      </c>
      <c r="L11" s="4">
        <f>+(B11*DEFLATOR!B11)</f>
        <v>1606.8935886313336</v>
      </c>
      <c r="M11" s="9">
        <f t="shared" si="0"/>
        <v>-0.654103193718536</v>
      </c>
      <c r="N11" s="9"/>
      <c r="O11" s="4">
        <f>+(C11*DEFLATOR!C11)</f>
        <v>1149.4615146544736</v>
      </c>
      <c r="P11" s="9">
        <f t="shared" si="1"/>
        <v>-5.9828458648978895</v>
      </c>
      <c r="Q11" s="9"/>
      <c r="R11" s="4">
        <f>+(D11*DEFLATOR!D11)</f>
        <v>1159.239048773526</v>
      </c>
      <c r="S11" s="9">
        <f t="shared" si="2"/>
        <v>-3.45955763696435</v>
      </c>
      <c r="T11" s="9"/>
      <c r="U11" s="4">
        <f>+(E11*DEFLATOR!E11)</f>
        <v>1397.2837622670627</v>
      </c>
      <c r="V11" s="9">
        <f t="shared" si="3"/>
        <v>1.639313001944731</v>
      </c>
      <c r="W11" s="9"/>
      <c r="X11" s="4">
        <f>+(F11*DEFLATOR!F11)</f>
        <v>1651.1404585221096</v>
      </c>
      <c r="Y11" s="9">
        <f t="shared" si="4"/>
        <v>-5.079224049490061</v>
      </c>
      <c r="Z11" s="9"/>
      <c r="AA11" s="4">
        <f>+(G11*DEFLATOR!G11)</f>
        <v>1795.8844966493857</v>
      </c>
      <c r="AB11" s="9">
        <f t="shared" si="5"/>
        <v>2.177220860381235</v>
      </c>
      <c r="AC11" s="9"/>
      <c r="AD11" s="4">
        <f>+(H11*DEFLATOR!H11)</f>
        <v>1458.9679031771177</v>
      </c>
      <c r="AE11" s="9">
        <f t="shared" si="6"/>
        <v>1.0175811079282227</v>
      </c>
      <c r="AF11" s="9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</row>
    <row r="12" spans="1:156" s="1" customFormat="1" ht="12.75">
      <c r="A12" s="10" t="s">
        <v>17</v>
      </c>
      <c r="B12" s="11">
        <v>859.5480730756317</v>
      </c>
      <c r="C12" s="11">
        <v>578.0426217406</v>
      </c>
      <c r="D12" s="11">
        <v>610.7352373339489</v>
      </c>
      <c r="E12" s="11">
        <v>740.5604551318172</v>
      </c>
      <c r="F12" s="11">
        <v>872.3213845740531</v>
      </c>
      <c r="G12" s="11">
        <v>986.0495320706276</v>
      </c>
      <c r="H12" s="11">
        <v>788.6086821371109</v>
      </c>
      <c r="I12" s="17"/>
      <c r="K12" s="7" t="s">
        <v>17</v>
      </c>
      <c r="L12" s="4">
        <f>+(B12*DEFLATOR!B12)</f>
        <v>1628.32506863151</v>
      </c>
      <c r="M12" s="9">
        <f t="shared" si="0"/>
        <v>1.3337211718188913</v>
      </c>
      <c r="N12" s="9"/>
      <c r="O12" s="4">
        <f>+(C12*DEFLATOR!C12)</f>
        <v>1137.7226770499283</v>
      </c>
      <c r="P12" s="9">
        <f t="shared" si="1"/>
        <v>-1.0212466841983847</v>
      </c>
      <c r="Q12" s="9"/>
      <c r="R12" s="4">
        <f>+(D12*DEFLATOR!D12)</f>
        <v>1172.9887526565312</v>
      </c>
      <c r="S12" s="9">
        <f t="shared" si="2"/>
        <v>1.1860973711636413</v>
      </c>
      <c r="T12" s="9"/>
      <c r="U12" s="4">
        <f>+(E12*DEFLATOR!E12)</f>
        <v>1479.0302958927052</v>
      </c>
      <c r="V12" s="9">
        <f t="shared" si="3"/>
        <v>5.850388863963496</v>
      </c>
      <c r="W12" s="9"/>
      <c r="X12" s="4">
        <f>+(F12*DEFLATOR!F12)</f>
        <v>1701.9091979980326</v>
      </c>
      <c r="Y12" s="9">
        <f t="shared" si="4"/>
        <v>3.0747680619106488</v>
      </c>
      <c r="Z12" s="9"/>
      <c r="AA12" s="4">
        <f>+(G12*DEFLATOR!G12)</f>
        <v>1800.3559468331673</v>
      </c>
      <c r="AB12" s="9">
        <f t="shared" si="5"/>
        <v>0.24898317192023622</v>
      </c>
      <c r="AC12" s="9"/>
      <c r="AD12" s="4">
        <f>+(H12*DEFLATOR!H12)</f>
        <v>1452.4857589442668</v>
      </c>
      <c r="AE12" s="9">
        <f t="shared" si="6"/>
        <v>-0.4442965618870143</v>
      </c>
      <c r="AF12" s="9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</row>
    <row r="13" spans="1:156" s="1" customFormat="1" ht="12.75">
      <c r="A13" s="10" t="s">
        <v>7</v>
      </c>
      <c r="B13" s="11">
        <v>869.0876348012113</v>
      </c>
      <c r="C13" s="11">
        <v>588.886614085435</v>
      </c>
      <c r="D13" s="11">
        <v>649.0756095215191</v>
      </c>
      <c r="E13" s="11">
        <v>708.1242651113895</v>
      </c>
      <c r="F13" s="11">
        <v>877.7643757645657</v>
      </c>
      <c r="G13" s="11">
        <v>1000.8466982772994</v>
      </c>
      <c r="H13" s="11">
        <v>804.1837946724787</v>
      </c>
      <c r="I13" s="17"/>
      <c r="K13" s="7" t="s">
        <v>7</v>
      </c>
      <c r="L13" s="4">
        <f>+(B13*DEFLATOR!B13)</f>
        <v>1621.5479370365156</v>
      </c>
      <c r="M13" s="9">
        <f t="shared" si="0"/>
        <v>-0.4162026198300861</v>
      </c>
      <c r="N13" s="9"/>
      <c r="O13" s="4">
        <f>+(C13*DEFLATOR!C13)</f>
        <v>1138.12468849632</v>
      </c>
      <c r="P13" s="9">
        <f t="shared" si="1"/>
        <v>0.03533474848493867</v>
      </c>
      <c r="Q13" s="9"/>
      <c r="R13" s="4">
        <f>+(D13*DEFLATOR!D13)</f>
        <v>1232.8183746296468</v>
      </c>
      <c r="S13" s="9">
        <f t="shared" si="2"/>
        <v>5.1006134404627534</v>
      </c>
      <c r="T13" s="9"/>
      <c r="U13" s="4">
        <f>+(E13*DEFLATOR!E13)</f>
        <v>1390.0623980252587</v>
      </c>
      <c r="V13" s="9">
        <f t="shared" si="3"/>
        <v>-6.0152856986440355</v>
      </c>
      <c r="W13" s="9"/>
      <c r="X13" s="4">
        <f>+(F13*DEFLATOR!F13)</f>
        <v>1683.7366407529848</v>
      </c>
      <c r="Y13" s="9">
        <f t="shared" si="4"/>
        <v>-1.0677747829569428</v>
      </c>
      <c r="Z13" s="9"/>
      <c r="AA13" s="4">
        <f>+(G13*DEFLATOR!G13)</f>
        <v>1802.8541966604057</v>
      </c>
      <c r="AB13" s="9">
        <f t="shared" si="5"/>
        <v>0.13876421668908012</v>
      </c>
      <c r="AC13" s="9"/>
      <c r="AD13" s="4">
        <f>+(H13*DEFLATOR!H13)</f>
        <v>1456.9865437798344</v>
      </c>
      <c r="AE13" s="9">
        <f t="shared" si="6"/>
        <v>0.309867742788672</v>
      </c>
      <c r="AF13" s="9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</row>
    <row r="14" spans="1:156" s="1" customFormat="1" ht="12.75">
      <c r="A14" s="10" t="s">
        <v>8</v>
      </c>
      <c r="B14" s="11">
        <v>906.1007204501648</v>
      </c>
      <c r="C14" s="11">
        <v>622.2859688624382</v>
      </c>
      <c r="D14" s="11">
        <v>686.5694187813139</v>
      </c>
      <c r="E14" s="11">
        <v>701.843685037604</v>
      </c>
      <c r="F14" s="11">
        <v>875.6040374840919</v>
      </c>
      <c r="G14" s="11">
        <v>1079.8936116147775</v>
      </c>
      <c r="H14" s="11">
        <v>805.7838986989362</v>
      </c>
      <c r="I14" s="17"/>
      <c r="K14" s="7" t="s">
        <v>8</v>
      </c>
      <c r="L14" s="4">
        <f>+(B14*DEFLATOR!B14)</f>
        <v>1636.6596757036273</v>
      </c>
      <c r="M14" s="9">
        <f t="shared" si="0"/>
        <v>0.9319328970766927</v>
      </c>
      <c r="N14" s="9"/>
      <c r="O14" s="4">
        <f>+(C14*DEFLATOR!C14)</f>
        <v>1164.8180991075942</v>
      </c>
      <c r="P14" s="9">
        <f t="shared" si="1"/>
        <v>2.345385429301361</v>
      </c>
      <c r="Q14" s="9"/>
      <c r="R14" s="4">
        <f>+(D14*DEFLATOR!D14)</f>
        <v>1263.1073670597684</v>
      </c>
      <c r="S14" s="9">
        <f t="shared" si="2"/>
        <v>2.4568900864428533</v>
      </c>
      <c r="T14" s="9"/>
      <c r="U14" s="4">
        <f>+(E14*DEFLATOR!E14)</f>
        <v>1339.4259100138952</v>
      </c>
      <c r="V14" s="9">
        <f t="shared" si="3"/>
        <v>-3.642749281132873</v>
      </c>
      <c r="W14" s="9"/>
      <c r="X14" s="4">
        <f>+(F14*DEFLATOR!F14)</f>
        <v>1616.2361986868968</v>
      </c>
      <c r="Y14" s="9">
        <f t="shared" si="4"/>
        <v>-4.008966748855758</v>
      </c>
      <c r="Z14" s="9"/>
      <c r="AA14" s="4">
        <f>+(G14*DEFLATOR!G14)</f>
        <v>1886.9373316139718</v>
      </c>
      <c r="AB14" s="9">
        <f t="shared" si="5"/>
        <v>4.663889909085328</v>
      </c>
      <c r="AC14" s="9"/>
      <c r="AD14" s="4">
        <f>+(H14*DEFLATOR!H14)</f>
        <v>1416.6768998447237</v>
      </c>
      <c r="AE14" s="9">
        <f t="shared" si="6"/>
        <v>-2.7666449019176254</v>
      </c>
      <c r="AF14" s="9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</row>
    <row r="15" spans="1:156" s="1" customFormat="1" ht="12.75">
      <c r="A15" s="10" t="s">
        <v>9</v>
      </c>
      <c r="B15" s="11">
        <v>1023.0303568845154</v>
      </c>
      <c r="C15" s="11">
        <v>671.115645941109</v>
      </c>
      <c r="D15" s="11">
        <v>821.2848224103956</v>
      </c>
      <c r="E15" s="11">
        <v>863.4501914237092</v>
      </c>
      <c r="F15" s="11">
        <v>949.4747518295833</v>
      </c>
      <c r="G15" s="11">
        <v>1241.7112212443421</v>
      </c>
      <c r="H15" s="11">
        <v>831.3662260163127</v>
      </c>
      <c r="I15" s="17"/>
      <c r="K15" s="7" t="s">
        <v>9</v>
      </c>
      <c r="L15" s="4">
        <f>+(B15*DEFLATOR!B15)</f>
        <v>1799.7457223390138</v>
      </c>
      <c r="M15" s="9">
        <f t="shared" si="0"/>
        <v>9.96456679763147</v>
      </c>
      <c r="N15" s="9"/>
      <c r="O15" s="4">
        <f>+(C15*DEFLATOR!C15)</f>
        <v>1206.047725517472</v>
      </c>
      <c r="P15" s="9">
        <f t="shared" si="1"/>
        <v>3.539576388919885</v>
      </c>
      <c r="Q15" s="9"/>
      <c r="R15" s="4">
        <f>+(D15*DEFLATOR!D15)</f>
        <v>1469.2224034081253</v>
      </c>
      <c r="S15" s="9">
        <f t="shared" si="2"/>
        <v>16.318093118888743</v>
      </c>
      <c r="T15" s="9"/>
      <c r="U15" s="4">
        <f>+(E15*DEFLATOR!E15)</f>
        <v>1610.7938229444708</v>
      </c>
      <c r="V15" s="9">
        <f t="shared" si="3"/>
        <v>20.26001669086426</v>
      </c>
      <c r="W15" s="9"/>
      <c r="X15" s="4">
        <f>+(F15*DEFLATOR!F15)</f>
        <v>1701.379153967735</v>
      </c>
      <c r="Y15" s="9">
        <f t="shared" si="4"/>
        <v>5.267977251716793</v>
      </c>
      <c r="Z15" s="9"/>
      <c r="AA15" s="4">
        <f>+(G15*DEFLATOR!G15)</f>
        <v>2121.113616658971</v>
      </c>
      <c r="AB15" s="9">
        <f t="shared" si="5"/>
        <v>12.410390166201157</v>
      </c>
      <c r="AC15" s="9"/>
      <c r="AD15" s="4">
        <f>+(H15*DEFLATOR!H15)</f>
        <v>1426.560692640956</v>
      </c>
      <c r="AE15" s="9">
        <f t="shared" si="6"/>
        <v>0.6976744519032962</v>
      </c>
      <c r="AF15" s="9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</row>
    <row r="16" spans="1:156" s="1" customFormat="1" ht="12.75">
      <c r="A16" s="10" t="s">
        <v>18</v>
      </c>
      <c r="B16" s="11">
        <v>870.8122355176439</v>
      </c>
      <c r="C16" s="11">
        <v>587.8778012554416</v>
      </c>
      <c r="D16" s="11">
        <v>690.6377756866876</v>
      </c>
      <c r="E16" s="11">
        <v>703.2297573443666</v>
      </c>
      <c r="F16" s="11">
        <v>842.2881193716299</v>
      </c>
      <c r="G16" s="11">
        <v>1026.5662388036355</v>
      </c>
      <c r="H16" s="11">
        <v>781.6376662155795</v>
      </c>
      <c r="I16" s="17"/>
      <c r="K16" s="7" t="s">
        <v>18</v>
      </c>
      <c r="L16" s="4">
        <f>+(B16*DEFLATOR!B16)</f>
        <v>1493.244876291073</v>
      </c>
      <c r="M16" s="9">
        <f t="shared" si="0"/>
        <v>-17.030230562215277</v>
      </c>
      <c r="N16" s="9"/>
      <c r="O16" s="4">
        <f>+(C16*DEFLATOR!C16)</f>
        <v>1037.7826682408777</v>
      </c>
      <c r="P16" s="9">
        <f t="shared" si="1"/>
        <v>-13.951774354899404</v>
      </c>
      <c r="Q16" s="9"/>
      <c r="R16" s="4">
        <f>+(D16*DEFLATOR!D16)</f>
        <v>1198.7035684363204</v>
      </c>
      <c r="S16" s="9">
        <f t="shared" si="2"/>
        <v>-18.412381566214066</v>
      </c>
      <c r="T16" s="9"/>
      <c r="U16" s="4">
        <f>+(E16*DEFLATOR!E16)</f>
        <v>1271.958020178957</v>
      </c>
      <c r="V16" s="9">
        <f t="shared" si="3"/>
        <v>-21.035330402877673</v>
      </c>
      <c r="W16" s="9"/>
      <c r="X16" s="4">
        <f>+(F16*DEFLATOR!F16)</f>
        <v>1471.9228543309212</v>
      </c>
      <c r="Y16" s="9">
        <f t="shared" si="4"/>
        <v>-13.48648824700277</v>
      </c>
      <c r="Z16" s="9"/>
      <c r="AA16" s="4">
        <f>+(G16*DEFLATOR!G16)</f>
        <v>1707.829234237873</v>
      </c>
      <c r="AB16" s="9">
        <f t="shared" si="5"/>
        <v>-19.484311409592216</v>
      </c>
      <c r="AC16" s="9"/>
      <c r="AD16" s="4">
        <f>+(H16*DEFLATOR!H16)</f>
        <v>1315.3185224388903</v>
      </c>
      <c r="AE16" s="9">
        <f t="shared" si="6"/>
        <v>-7.79792761541227</v>
      </c>
      <c r="AF16" s="9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</row>
    <row r="17" spans="1:156" s="1" customFormat="1" ht="12.75">
      <c r="A17" s="10" t="s">
        <v>10</v>
      </c>
      <c r="B17" s="11">
        <v>857.7345174186964</v>
      </c>
      <c r="C17" s="11">
        <v>609.8846862438786</v>
      </c>
      <c r="D17" s="11">
        <v>677.4094596882632</v>
      </c>
      <c r="E17" s="11">
        <v>727.3881123567456</v>
      </c>
      <c r="F17" s="11">
        <v>813.4868417626133</v>
      </c>
      <c r="G17" s="11">
        <v>1002.0084111676904</v>
      </c>
      <c r="H17" s="11">
        <v>792.2149995562738</v>
      </c>
      <c r="I17" s="17"/>
      <c r="K17" s="7" t="s">
        <v>10</v>
      </c>
      <c r="L17" s="4">
        <f>+(B17*DEFLATOR!B17)</f>
        <v>1449.1963755667252</v>
      </c>
      <c r="M17" s="9">
        <f t="shared" si="0"/>
        <v>-2.9498511211205836</v>
      </c>
      <c r="N17" s="9">
        <f aca="true" t="shared" si="7" ref="N17:N76">+((L17/L5)-1)*100</f>
        <v>-8.331598739232026</v>
      </c>
      <c r="O17" s="4">
        <f>+(C17*DEFLATOR!C17)</f>
        <v>1073.0902986584147</v>
      </c>
      <c r="P17" s="9">
        <f t="shared" si="1"/>
        <v>3.4022181616683023</v>
      </c>
      <c r="Q17" s="9">
        <f aca="true" t="shared" si="8" ref="Q17:Q76">+((O17/O5)-1)*100</f>
        <v>-7.075053187194669</v>
      </c>
      <c r="R17" s="4">
        <f>+(D17*DEFLATOR!D17)</f>
        <v>1154.0477796579871</v>
      </c>
      <c r="S17" s="9">
        <f t="shared" si="2"/>
        <v>-3.725340438969882</v>
      </c>
      <c r="T17" s="9">
        <f aca="true" t="shared" si="9" ref="T17:T76">+((R17/R5)-1)*100</f>
        <v>-0.4997810363095323</v>
      </c>
      <c r="U17" s="4">
        <f>+(E17*DEFLATOR!E17)</f>
        <v>1303.7896565057927</v>
      </c>
      <c r="V17" s="9">
        <f t="shared" si="3"/>
        <v>2.502569724931414</v>
      </c>
      <c r="W17" s="9">
        <f aca="true" t="shared" si="10" ref="W17:W76">+((U17/U5)-1)*100</f>
        <v>-3.4544617789893373</v>
      </c>
      <c r="X17" s="4">
        <f>+(F17*DEFLATOR!F17)</f>
        <v>1402.5175498669896</v>
      </c>
      <c r="Y17" s="9">
        <f t="shared" si="4"/>
        <v>-4.715281392616221</v>
      </c>
      <c r="Z17" s="9">
        <f aca="true" t="shared" si="11" ref="Z17:Z76">+((X17/X5)-1)*100</f>
        <v>-11.441625853664927</v>
      </c>
      <c r="AA17" s="4">
        <f>+(G17*DEFLATOR!G17)</f>
        <v>1635.5710630412916</v>
      </c>
      <c r="AB17" s="9">
        <f t="shared" si="5"/>
        <v>-4.230995098806057</v>
      </c>
      <c r="AC17" s="9">
        <f aca="true" t="shared" si="12" ref="AC17:AC76">+((AA17/AA5)-1)*100</f>
        <v>-9.114451249131816</v>
      </c>
      <c r="AD17" s="4">
        <f>+(H17*DEFLATOR!H17)</f>
        <v>1316.5294984942032</v>
      </c>
      <c r="AE17" s="9">
        <f t="shared" si="6"/>
        <v>0.09206713314333648</v>
      </c>
      <c r="AF17" s="9">
        <f aca="true" t="shared" si="13" ref="AF17:AF76">+((AD17/AD5)-1)*100</f>
        <v>-2.9022698261057633</v>
      </c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</row>
    <row r="18" spans="1:156" s="1" customFormat="1" ht="12.75">
      <c r="A18" s="10" t="s">
        <v>11</v>
      </c>
      <c r="B18" s="11">
        <v>861.0459100846135</v>
      </c>
      <c r="C18" s="11">
        <v>588.4585236345896</v>
      </c>
      <c r="D18" s="11">
        <v>659.0680101912105</v>
      </c>
      <c r="E18" s="11">
        <v>717.2172274689718</v>
      </c>
      <c r="F18" s="11">
        <v>805.9415760253974</v>
      </c>
      <c r="G18" s="11">
        <v>1023.8907020076574</v>
      </c>
      <c r="H18" s="11">
        <v>799.3531417424367</v>
      </c>
      <c r="I18" s="17"/>
      <c r="K18" s="7" t="s">
        <v>11</v>
      </c>
      <c r="L18" s="4">
        <f>+(B18*DEFLATOR!B18)</f>
        <v>1436.896571021704</v>
      </c>
      <c r="M18" s="9">
        <f t="shared" si="0"/>
        <v>-0.8487327702714764</v>
      </c>
      <c r="N18" s="9">
        <f t="shared" si="7"/>
        <v>-9.819585907428085</v>
      </c>
      <c r="O18" s="4">
        <f>+(C18*DEFLATOR!C18)</f>
        <v>1019.2863053972522</v>
      </c>
      <c r="P18" s="9">
        <f t="shared" si="1"/>
        <v>-5.013929706421594</v>
      </c>
      <c r="Q18" s="9">
        <f t="shared" si="8"/>
        <v>-12.984878429318103</v>
      </c>
      <c r="R18" s="4">
        <f>+(D18*DEFLATOR!D18)</f>
        <v>1109.5967325378922</v>
      </c>
      <c r="S18" s="9">
        <f t="shared" si="2"/>
        <v>-3.8517510196387494</v>
      </c>
      <c r="T18" s="9">
        <f t="shared" si="9"/>
        <v>-9.784143228252306</v>
      </c>
      <c r="U18" s="4">
        <f>+(E18*DEFLATOR!E18)</f>
        <v>1261.5889047197263</v>
      </c>
      <c r="V18" s="9">
        <f t="shared" si="3"/>
        <v>-3.236776083894244</v>
      </c>
      <c r="W18" s="9">
        <f t="shared" si="10"/>
        <v>-8.727566317217006</v>
      </c>
      <c r="X18" s="4">
        <f>+(F18*DEFLATOR!F18)</f>
        <v>1376.1601439984254</v>
      </c>
      <c r="Y18" s="9">
        <f t="shared" si="4"/>
        <v>-1.8792924103562147</v>
      </c>
      <c r="Z18" s="9">
        <f t="shared" si="11"/>
        <v>-12.288621092339024</v>
      </c>
      <c r="AA18" s="4">
        <f>+(G18*DEFLATOR!G18)</f>
        <v>1653.2687384412382</v>
      </c>
      <c r="AB18" s="9">
        <f t="shared" si="5"/>
        <v>1.0820486984550959</v>
      </c>
      <c r="AC18" s="9">
        <f t="shared" si="12"/>
        <v>-7.718176495830398</v>
      </c>
      <c r="AD18" s="4">
        <f>+(H18*DEFLATOR!H18)</f>
        <v>1305.4165713098962</v>
      </c>
      <c r="AE18" s="9">
        <f t="shared" si="6"/>
        <v>-0.8441077239072503</v>
      </c>
      <c r="AF18" s="9">
        <f t="shared" si="13"/>
        <v>-11.852767046569602</v>
      </c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</row>
    <row r="19" spans="1:156" s="1" customFormat="1" ht="12.75">
      <c r="A19" s="10" t="s">
        <v>12</v>
      </c>
      <c r="B19" s="11">
        <v>849.3986736875225</v>
      </c>
      <c r="C19" s="11">
        <v>618.7789459052834</v>
      </c>
      <c r="D19" s="11">
        <v>632.0125221469324</v>
      </c>
      <c r="E19" s="11">
        <v>718.6688815736683</v>
      </c>
      <c r="F19" s="11">
        <v>841.0510273289942</v>
      </c>
      <c r="G19" s="11">
        <v>972.0862526400108</v>
      </c>
      <c r="H19" s="11">
        <v>802.2500163877123</v>
      </c>
      <c r="I19" s="17"/>
      <c r="K19" s="7" t="s">
        <v>12</v>
      </c>
      <c r="L19" s="4">
        <f>+(B19*DEFLATOR!B19)</f>
        <v>1398.2974394517073</v>
      </c>
      <c r="M19" s="9">
        <f t="shared" si="0"/>
        <v>-2.6862846184225186</v>
      </c>
      <c r="N19" s="9">
        <f t="shared" si="7"/>
        <v>-12.946626633602332</v>
      </c>
      <c r="O19" s="4">
        <f>+(C19*DEFLATOR!C19)</f>
        <v>1036.2614328753616</v>
      </c>
      <c r="P19" s="9">
        <f t="shared" si="1"/>
        <v>1.6653934609170973</v>
      </c>
      <c r="Q19" s="9">
        <f t="shared" si="8"/>
        <v>-11.193344020609286</v>
      </c>
      <c r="R19" s="4">
        <f>+(D19*DEFLATOR!D19)</f>
        <v>1053.615734560602</v>
      </c>
      <c r="S19" s="9">
        <f t="shared" si="2"/>
        <v>-5.045166080225316</v>
      </c>
      <c r="T19" s="9">
        <f t="shared" si="9"/>
        <v>-12.699772854682866</v>
      </c>
      <c r="U19" s="4">
        <f>+(E19*DEFLATOR!E19)</f>
        <v>1244.9698365022293</v>
      </c>
      <c r="V19" s="9">
        <f t="shared" si="3"/>
        <v>-1.3173124902512545</v>
      </c>
      <c r="W19" s="9">
        <f t="shared" si="10"/>
        <v>-8.060882555457683</v>
      </c>
      <c r="X19" s="4">
        <f>+(F19*DEFLATOR!F19)</f>
        <v>1408.7798521874788</v>
      </c>
      <c r="Y19" s="9">
        <f t="shared" si="4"/>
        <v>2.3703424584203603</v>
      </c>
      <c r="Z19" s="9">
        <f t="shared" si="11"/>
        <v>-12.637626284632775</v>
      </c>
      <c r="AA19" s="4">
        <f>+(G19*DEFLATOR!G19)</f>
        <v>1560.1038440174584</v>
      </c>
      <c r="AB19" s="9">
        <f t="shared" si="5"/>
        <v>-5.635193617198553</v>
      </c>
      <c r="AC19" s="9">
        <f t="shared" si="12"/>
        <v>-14.191440183701165</v>
      </c>
      <c r="AD19" s="4">
        <f>+(H19*DEFLATOR!H19)</f>
        <v>1289.8960635657884</v>
      </c>
      <c r="AE19" s="9">
        <f t="shared" si="6"/>
        <v>-1.1889314173891719</v>
      </c>
      <c r="AF19" s="9">
        <f t="shared" si="13"/>
        <v>-10.364042742665347</v>
      </c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</row>
    <row r="20" spans="1:156" s="1" customFormat="1" ht="12.75">
      <c r="A20" s="10" t="s">
        <v>13</v>
      </c>
      <c r="B20" s="11">
        <v>859.9351469820203</v>
      </c>
      <c r="C20" s="11">
        <v>637.3241340179078</v>
      </c>
      <c r="D20" s="11">
        <v>665.6646469349242</v>
      </c>
      <c r="E20" s="11">
        <v>742.4874329581098</v>
      </c>
      <c r="F20" s="11">
        <v>835.8074879181652</v>
      </c>
      <c r="G20" s="11">
        <v>982.5517306343478</v>
      </c>
      <c r="H20" s="11">
        <v>816.0169236634246</v>
      </c>
      <c r="I20" s="17"/>
      <c r="K20" s="7" t="s">
        <v>13</v>
      </c>
      <c r="L20" s="4">
        <f>+(B20*DEFLATOR!B20)</f>
        <v>1401.1480307889867</v>
      </c>
      <c r="M20" s="9">
        <f t="shared" si="0"/>
        <v>0.20386158601544135</v>
      </c>
      <c r="N20" s="9">
        <f t="shared" si="7"/>
        <v>-12.237512716326659</v>
      </c>
      <c r="O20" s="4">
        <f>+(C20*DEFLATOR!C20)</f>
        <v>1042.6089963836032</v>
      </c>
      <c r="P20" s="9">
        <f t="shared" si="1"/>
        <v>0.6125446057206441</v>
      </c>
      <c r="Q20" s="9">
        <f t="shared" si="8"/>
        <v>-14.433077514396764</v>
      </c>
      <c r="R20" s="4">
        <f>+(D20*DEFLATOR!D20)</f>
        <v>1097.316854227394</v>
      </c>
      <c r="S20" s="9">
        <f t="shared" si="2"/>
        <v>4.147728458612754</v>
      </c>
      <c r="T20" s="9">
        <f t="shared" si="9"/>
        <v>-9.320205252714064</v>
      </c>
      <c r="U20" s="4">
        <f>+(E20*DEFLATOR!E20)</f>
        <v>1260.0228909352775</v>
      </c>
      <c r="V20" s="9">
        <f t="shared" si="3"/>
        <v>1.2091099713178677</v>
      </c>
      <c r="W20" s="9">
        <f t="shared" si="10"/>
        <v>-10.387618190271553</v>
      </c>
      <c r="X20" s="4">
        <f>+(F20*DEFLATOR!F20)</f>
        <v>1389.9888828840094</v>
      </c>
      <c r="Y20" s="9">
        <f t="shared" si="4"/>
        <v>-1.333847107075803</v>
      </c>
      <c r="Z20" s="9">
        <f t="shared" si="11"/>
        <v>-13.199075920808955</v>
      </c>
      <c r="AA20" s="4">
        <f>+(G20*DEFLATOR!G20)</f>
        <v>1567.183380865493</v>
      </c>
      <c r="AB20" s="9">
        <f t="shared" si="5"/>
        <v>0.45378625757397373</v>
      </c>
      <c r="AC20" s="9">
        <f t="shared" si="12"/>
        <v>-11.435011187530764</v>
      </c>
      <c r="AD20" s="4">
        <f>+(H20*DEFLATOR!H20)</f>
        <v>1294.1715896020723</v>
      </c>
      <c r="AE20" s="9">
        <f t="shared" si="6"/>
        <v>0.3314628330956193</v>
      </c>
      <c r="AF20" s="9">
        <f t="shared" si="13"/>
        <v>-13.68464333585494</v>
      </c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</row>
    <row r="21" spans="1:156" s="1" customFormat="1" ht="12.75">
      <c r="A21" s="10" t="s">
        <v>14</v>
      </c>
      <c r="B21" s="11">
        <v>859.396545550926</v>
      </c>
      <c r="C21" s="11">
        <v>638.0921600741405</v>
      </c>
      <c r="D21" s="11">
        <v>661.9474071975499</v>
      </c>
      <c r="E21" s="11">
        <v>713.4821061617793</v>
      </c>
      <c r="F21" s="11">
        <v>860.3471899608247</v>
      </c>
      <c r="G21" s="11">
        <v>973.4977452617774</v>
      </c>
      <c r="H21" s="11">
        <v>816.6279466902562</v>
      </c>
      <c r="I21" s="17"/>
      <c r="K21" s="7" t="s">
        <v>14</v>
      </c>
      <c r="L21" s="4">
        <f>+(B21*DEFLATOR!B21)</f>
        <v>1400.3186596336002</v>
      </c>
      <c r="M21" s="9">
        <f t="shared" si="0"/>
        <v>-0.059192257860118946</v>
      </c>
      <c r="N21" s="9">
        <f t="shared" si="7"/>
        <v>-15.091523085457027</v>
      </c>
      <c r="O21" s="4">
        <f>+(C21*DEFLATOR!C21)</f>
        <v>1045.5382840511836</v>
      </c>
      <c r="P21" s="9">
        <f t="shared" si="1"/>
        <v>0.28095745171401454</v>
      </c>
      <c r="Q21" s="9">
        <f t="shared" si="8"/>
        <v>-17.64587295326615</v>
      </c>
      <c r="R21" s="4">
        <f>+(D21*DEFLATOR!D21)</f>
        <v>1087.3833177859128</v>
      </c>
      <c r="S21" s="9">
        <f t="shared" si="2"/>
        <v>-0.9052568912263137</v>
      </c>
      <c r="T21" s="9">
        <f t="shared" si="9"/>
        <v>-12.621566870029499</v>
      </c>
      <c r="U21" s="4">
        <f>+(E21*DEFLATOR!E21)</f>
        <v>1213.4696361772515</v>
      </c>
      <c r="V21" s="9">
        <f t="shared" si="3"/>
        <v>-3.694635636616961</v>
      </c>
      <c r="W21" s="9">
        <f t="shared" si="10"/>
        <v>-9.932645787916105</v>
      </c>
      <c r="X21" s="4">
        <f>+(F21*DEFLATOR!F21)</f>
        <v>1429.5130503098035</v>
      </c>
      <c r="Y21" s="9">
        <f t="shared" si="4"/>
        <v>2.843488024435681</v>
      </c>
      <c r="Z21" s="9">
        <f t="shared" si="11"/>
        <v>-16.11149730490019</v>
      </c>
      <c r="AA21" s="4">
        <f>+(G21*DEFLATOR!G21)</f>
        <v>1552.431664657234</v>
      </c>
      <c r="AB21" s="9">
        <f t="shared" si="5"/>
        <v>-0.9412884534362731</v>
      </c>
      <c r="AC21" s="9">
        <f t="shared" si="12"/>
        <v>-15.221638785435655</v>
      </c>
      <c r="AD21" s="4">
        <f>+(H21*DEFLATOR!H21)</f>
        <v>1299.037762008057</v>
      </c>
      <c r="AE21" s="9">
        <f t="shared" si="6"/>
        <v>0.37600674014801605</v>
      </c>
      <c r="AF21" s="9">
        <f t="shared" si="13"/>
        <v>-14.31761876045231</v>
      </c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</row>
    <row r="22" spans="1:156" s="1" customFormat="1" ht="12.75">
      <c r="A22" s="10" t="s">
        <v>15</v>
      </c>
      <c r="B22" s="11">
        <v>859.942207236182</v>
      </c>
      <c r="C22" s="11">
        <v>608.5805501266497</v>
      </c>
      <c r="D22" s="11">
        <v>703.7282386255706</v>
      </c>
      <c r="E22" s="11">
        <v>706.7047111621348</v>
      </c>
      <c r="F22" s="11">
        <v>843.5727045161963</v>
      </c>
      <c r="G22" s="11">
        <v>981.4764275828156</v>
      </c>
      <c r="H22" s="11">
        <v>840.9272050731856</v>
      </c>
      <c r="I22" s="17"/>
      <c r="K22" s="7" t="s">
        <v>15</v>
      </c>
      <c r="L22" s="4">
        <f>+(B22*DEFLATOR!B22)</f>
        <v>1400.6781992121407</v>
      </c>
      <c r="M22" s="9">
        <f t="shared" si="0"/>
        <v>0.025675554350934604</v>
      </c>
      <c r="N22" s="9">
        <f t="shared" si="7"/>
        <v>-13.40333123348918</v>
      </c>
      <c r="O22" s="4">
        <f>+(C22*DEFLATOR!C22)</f>
        <v>999.9823387672205</v>
      </c>
      <c r="P22" s="9">
        <f t="shared" si="1"/>
        <v>-4.357176200898727</v>
      </c>
      <c r="Q22" s="9">
        <f t="shared" si="8"/>
        <v>-18.209098366796063</v>
      </c>
      <c r="R22" s="4">
        <f>+(D22*DEFLATOR!D22)</f>
        <v>1153.8245688197983</v>
      </c>
      <c r="S22" s="9">
        <f t="shared" si="2"/>
        <v>6.11019591225388</v>
      </c>
      <c r="T22" s="9">
        <f t="shared" si="9"/>
        <v>-3.9104709239621505</v>
      </c>
      <c r="U22" s="4">
        <f>+(E22*DEFLATOR!E22)</f>
        <v>1201.1020682290289</v>
      </c>
      <c r="V22" s="9">
        <f t="shared" si="3"/>
        <v>-1.0191905573495585</v>
      </c>
      <c r="W22" s="9">
        <f t="shared" si="10"/>
        <v>-12.631068680034897</v>
      </c>
      <c r="X22" s="4">
        <f>+(F22*DEFLATOR!F22)</f>
        <v>1402.3425133361925</v>
      </c>
      <c r="Y22" s="9">
        <f t="shared" si="4"/>
        <v>-1.9006847798781923</v>
      </c>
      <c r="Z22" s="9">
        <f t="shared" si="11"/>
        <v>-19.382122322043937</v>
      </c>
      <c r="AA22" s="4">
        <f>+(G22*DEFLATOR!G22)</f>
        <v>1562.498978556731</v>
      </c>
      <c r="AB22" s="9">
        <f t="shared" si="5"/>
        <v>0.6484867661933125</v>
      </c>
      <c r="AC22" s="9">
        <f t="shared" si="12"/>
        <v>-11.10129659007779</v>
      </c>
      <c r="AD22" s="4">
        <f>+(H22*DEFLATOR!H22)</f>
        <v>1340.6408259845618</v>
      </c>
      <c r="AE22" s="9">
        <f t="shared" si="6"/>
        <v>3.202606205395808</v>
      </c>
      <c r="AF22" s="9">
        <f t="shared" si="13"/>
        <v>-7.175275699636508</v>
      </c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</row>
    <row r="23" spans="1:156" s="1" customFormat="1" ht="12.75">
      <c r="A23" s="10" t="s">
        <v>16</v>
      </c>
      <c r="B23" s="11">
        <v>844.7138280698238</v>
      </c>
      <c r="C23" s="11">
        <v>613.8694535235209</v>
      </c>
      <c r="D23" s="11">
        <v>705.1557177935782</v>
      </c>
      <c r="E23" s="11">
        <v>718.4252288189506</v>
      </c>
      <c r="F23" s="11">
        <v>834.7038376339542</v>
      </c>
      <c r="G23" s="11">
        <v>947.1141984575593</v>
      </c>
      <c r="H23" s="11">
        <v>826.531828545044</v>
      </c>
      <c r="I23" s="17"/>
      <c r="K23" s="7" t="s">
        <v>16</v>
      </c>
      <c r="L23" s="4">
        <f>+(B23*DEFLATOR!B23)</f>
        <v>1372.8602981044146</v>
      </c>
      <c r="M23" s="9">
        <f t="shared" si="0"/>
        <v>-1.9860308472976373</v>
      </c>
      <c r="N23" s="9">
        <f t="shared" si="7"/>
        <v>-14.564330344130383</v>
      </c>
      <c r="O23" s="4">
        <f>+(C23*DEFLATOR!C23)</f>
        <v>1012.1139287136522</v>
      </c>
      <c r="P23" s="9">
        <f t="shared" si="1"/>
        <v>1.2131804209049912</v>
      </c>
      <c r="Q23" s="9">
        <f t="shared" si="8"/>
        <v>-11.948863375570074</v>
      </c>
      <c r="R23" s="4">
        <f>+(D23*DEFLATOR!D23)</f>
        <v>1157.6700179497705</v>
      </c>
      <c r="S23" s="9">
        <f t="shared" si="2"/>
        <v>0.333278492579292</v>
      </c>
      <c r="T23" s="9">
        <f t="shared" si="9"/>
        <v>-0.13535006652990456</v>
      </c>
      <c r="U23" s="4">
        <f>+(E23*DEFLATOR!E23)</f>
        <v>1217.3699303526435</v>
      </c>
      <c r="V23" s="9">
        <f t="shared" si="3"/>
        <v>1.3544112989165802</v>
      </c>
      <c r="W23" s="9">
        <f t="shared" si="10"/>
        <v>-12.875969561294621</v>
      </c>
      <c r="X23" s="4">
        <f>+(F23*DEFLATOR!F23)</f>
        <v>1380.0089936196946</v>
      </c>
      <c r="Y23" s="9">
        <f t="shared" si="4"/>
        <v>-1.5925866544091338</v>
      </c>
      <c r="Z23" s="9">
        <f t="shared" si="11"/>
        <v>-16.42086010932694</v>
      </c>
      <c r="AA23" s="4">
        <f>+(G23*DEFLATOR!G23)</f>
        <v>1505.3860944572205</v>
      </c>
      <c r="AB23" s="9">
        <f t="shared" si="5"/>
        <v>-3.6552269718771346</v>
      </c>
      <c r="AC23" s="9">
        <f t="shared" si="12"/>
        <v>-16.17578428535651</v>
      </c>
      <c r="AD23" s="4">
        <f>+(H23*DEFLATOR!H23)</f>
        <v>1314.4051103537593</v>
      </c>
      <c r="AE23" s="9">
        <f t="shared" si="6"/>
        <v>-1.9569533556115015</v>
      </c>
      <c r="AF23" s="9">
        <f t="shared" si="13"/>
        <v>-9.908565672250337</v>
      </c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</row>
    <row r="24" spans="1:156" s="1" customFormat="1" ht="12.75">
      <c r="A24" s="10" t="s">
        <v>17</v>
      </c>
      <c r="B24" s="11">
        <v>841.3231683411566</v>
      </c>
      <c r="C24" s="11">
        <v>590.7997509282842</v>
      </c>
      <c r="D24" s="11">
        <v>667.5908843516332</v>
      </c>
      <c r="E24" s="11">
        <v>744.5323644963507</v>
      </c>
      <c r="F24" s="11">
        <v>828.4880407333334</v>
      </c>
      <c r="G24" s="11">
        <v>947.1024583019272</v>
      </c>
      <c r="H24" s="11">
        <v>826.599972269072</v>
      </c>
      <c r="I24" s="17"/>
      <c r="K24" s="7" t="s">
        <v>17</v>
      </c>
      <c r="L24" s="4">
        <f>+(B24*DEFLATOR!B24)</f>
        <v>1356.6875668253294</v>
      </c>
      <c r="M24" s="9">
        <f t="shared" si="0"/>
        <v>-1.1780318289789427</v>
      </c>
      <c r="N24" s="9">
        <f t="shared" si="7"/>
        <v>-16.682019274841252</v>
      </c>
      <c r="O24" s="4">
        <f>+(C24*DEFLATOR!C24)</f>
        <v>965.8680037763042</v>
      </c>
      <c r="P24" s="9">
        <f t="shared" si="1"/>
        <v>-4.56924103357853</v>
      </c>
      <c r="Q24" s="9">
        <f t="shared" si="8"/>
        <v>-15.105146160858517</v>
      </c>
      <c r="R24" s="4">
        <f>+(D24*DEFLATOR!D24)</f>
        <v>1076.408353117555</v>
      </c>
      <c r="S24" s="9">
        <f t="shared" si="2"/>
        <v>-7.019415167728848</v>
      </c>
      <c r="T24" s="9">
        <f t="shared" si="9"/>
        <v>-8.233702098186823</v>
      </c>
      <c r="U24" s="4">
        <f>+(E24*DEFLATOR!E24)</f>
        <v>1252.9629684104734</v>
      </c>
      <c r="V24" s="9">
        <f t="shared" si="3"/>
        <v>2.923765173624715</v>
      </c>
      <c r="W24" s="9">
        <f t="shared" si="10"/>
        <v>-15.284834131526924</v>
      </c>
      <c r="X24" s="4">
        <f>+(F24*DEFLATOR!F24)</f>
        <v>1364.4112637681221</v>
      </c>
      <c r="Y24" s="9">
        <f t="shared" si="4"/>
        <v>-1.1302629130452546</v>
      </c>
      <c r="Z24" s="9">
        <f t="shared" si="11"/>
        <v>-19.83054881111822</v>
      </c>
      <c r="AA24" s="4">
        <f>+(G24*DEFLATOR!G24)</f>
        <v>1491.3487558187815</v>
      </c>
      <c r="AB24" s="9">
        <f t="shared" si="5"/>
        <v>-0.9324743127443469</v>
      </c>
      <c r="AC24" s="9">
        <f t="shared" si="12"/>
        <v>-17.163672081508697</v>
      </c>
      <c r="AD24" s="4">
        <f>+(H24*DEFLATOR!H24)</f>
        <v>1309.798203439585</v>
      </c>
      <c r="AE24" s="9">
        <f t="shared" si="6"/>
        <v>-0.35049368553766724</v>
      </c>
      <c r="AF24" s="9">
        <f t="shared" si="13"/>
        <v>-9.82368017214803</v>
      </c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</row>
    <row r="25" spans="1:156" s="1" customFormat="1" ht="12.75">
      <c r="A25" s="13" t="s">
        <v>7</v>
      </c>
      <c r="B25" s="11">
        <v>848.7519750317164</v>
      </c>
      <c r="C25" s="11">
        <v>588.352101669226</v>
      </c>
      <c r="D25" s="11">
        <v>675.4381067363676</v>
      </c>
      <c r="E25" s="11">
        <v>734.2651332868081</v>
      </c>
      <c r="F25" s="11">
        <v>831.822772129941</v>
      </c>
      <c r="G25" s="11">
        <v>962.1212489580458</v>
      </c>
      <c r="H25" s="11">
        <v>833.5602196613976</v>
      </c>
      <c r="I25" s="17"/>
      <c r="K25" s="14" t="s">
        <v>7</v>
      </c>
      <c r="L25" s="4">
        <f>+(B25*DEFLATOR!B25)</f>
        <v>1364.584029180424</v>
      </c>
      <c r="M25" s="9">
        <f t="shared" si="0"/>
        <v>0.5820398556148465</v>
      </c>
      <c r="N25" s="9">
        <f t="shared" si="7"/>
        <v>-15.846827712396205</v>
      </c>
      <c r="O25" s="4">
        <f>+(C25*DEFLATOR!C25)</f>
        <v>959.9465752492649</v>
      </c>
      <c r="P25" s="9">
        <f t="shared" si="1"/>
        <v>-0.6130680904521069</v>
      </c>
      <c r="Q25" s="9">
        <f t="shared" si="8"/>
        <v>-15.655412368082654</v>
      </c>
      <c r="R25" s="4">
        <f>+(D25*DEFLATOR!D25)</f>
        <v>1085.9118914679882</v>
      </c>
      <c r="S25" s="9">
        <f t="shared" si="2"/>
        <v>0.8828934040606917</v>
      </c>
      <c r="T25" s="9">
        <f t="shared" si="9"/>
        <v>-11.916311938957836</v>
      </c>
      <c r="U25" s="4">
        <f>+(E25*DEFLATOR!E25)</f>
        <v>1232.1112677873593</v>
      </c>
      <c r="V25" s="9">
        <f t="shared" si="3"/>
        <v>-1.6641912928653357</v>
      </c>
      <c r="W25" s="9">
        <f t="shared" si="10"/>
        <v>-11.36288057732422</v>
      </c>
      <c r="X25" s="4">
        <f>+(F25*DEFLATOR!F25)</f>
        <v>1365.5334225466418</v>
      </c>
      <c r="Y25" s="9">
        <f t="shared" si="4"/>
        <v>0.08224490725916578</v>
      </c>
      <c r="Z25" s="9">
        <f t="shared" si="11"/>
        <v>-18.898633581083036</v>
      </c>
      <c r="AA25" s="4">
        <f>+(G25*DEFLATOR!G25)</f>
        <v>1510.9185173191472</v>
      </c>
      <c r="AB25" s="9">
        <f t="shared" si="5"/>
        <v>1.3122189845943488</v>
      </c>
      <c r="AC25" s="9">
        <f t="shared" si="12"/>
        <v>-16.192972226042357</v>
      </c>
      <c r="AD25" s="4">
        <f>+(H25*DEFLATOR!H25)</f>
        <v>1314.3866464907085</v>
      </c>
      <c r="AE25" s="9">
        <f t="shared" si="6"/>
        <v>0.35031679224128975</v>
      </c>
      <c r="AF25" s="9">
        <f t="shared" si="13"/>
        <v>-9.787317384495642</v>
      </c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</row>
    <row r="26" spans="1:156" s="1" customFormat="1" ht="12.75">
      <c r="A26" s="12" t="s">
        <v>8</v>
      </c>
      <c r="B26" s="11">
        <v>879.5370441424616</v>
      </c>
      <c r="C26" s="11">
        <v>579.9533774226078</v>
      </c>
      <c r="D26" s="11">
        <v>720.79448016109</v>
      </c>
      <c r="E26" s="11">
        <v>735.1908398006492</v>
      </c>
      <c r="F26" s="11">
        <v>874.4975518060602</v>
      </c>
      <c r="G26" s="11">
        <v>992.8874166837198</v>
      </c>
      <c r="H26" s="11">
        <v>880.5504457164835</v>
      </c>
      <c r="I26" s="17"/>
      <c r="K26" s="12" t="s">
        <v>8</v>
      </c>
      <c r="L26" s="4">
        <f>+(B26*DEFLATOR!B26)</f>
        <v>1407.6048650910493</v>
      </c>
      <c r="M26" s="9">
        <f t="shared" si="0"/>
        <v>3.1526703369424425</v>
      </c>
      <c r="N26" s="9">
        <f t="shared" si="7"/>
        <v>-13.995262058014813</v>
      </c>
      <c r="O26" s="4">
        <f>+(C26*DEFLATOR!C26)</f>
        <v>944.543163464201</v>
      </c>
      <c r="P26" s="9">
        <f t="shared" si="1"/>
        <v>-1.6046113588211064</v>
      </c>
      <c r="Q26" s="9">
        <f t="shared" si="8"/>
        <v>-18.910672474281874</v>
      </c>
      <c r="R26" s="4">
        <f>+(D26*DEFLATOR!D26)</f>
        <v>1154.330120238506</v>
      </c>
      <c r="S26" s="9">
        <f t="shared" si="2"/>
        <v>6.300532235449285</v>
      </c>
      <c r="T26" s="9">
        <f t="shared" si="9"/>
        <v>-8.611876524358465</v>
      </c>
      <c r="U26" s="4">
        <f>+(E26*DEFLATOR!E26)</f>
        <v>1230.465411369853</v>
      </c>
      <c r="V26" s="9">
        <f t="shared" si="3"/>
        <v>-0.13358017741871286</v>
      </c>
      <c r="W26" s="9">
        <f t="shared" si="10"/>
        <v>-8.134865678603443</v>
      </c>
      <c r="X26" s="4">
        <f>+(F26*DEFLATOR!F26)</f>
        <v>1419.1271411601078</v>
      </c>
      <c r="Y26" s="9">
        <f t="shared" si="4"/>
        <v>3.9247460170924953</v>
      </c>
      <c r="Z26" s="9">
        <f t="shared" si="11"/>
        <v>-12.195560134522987</v>
      </c>
      <c r="AA26" s="4">
        <f>+(G26*DEFLATOR!G26)</f>
        <v>1556.432234872698</v>
      </c>
      <c r="AB26" s="9">
        <f t="shared" si="5"/>
        <v>3.0123211167142783</v>
      </c>
      <c r="AC26" s="9">
        <f t="shared" si="12"/>
        <v>-17.515425192132895</v>
      </c>
      <c r="AD26" s="4">
        <f>+(H26*DEFLATOR!H26)</f>
        <v>1384.4675078952132</v>
      </c>
      <c r="AE26" s="9">
        <f t="shared" si="6"/>
        <v>5.331829990179382</v>
      </c>
      <c r="AF26" s="9">
        <f t="shared" si="13"/>
        <v>-2.2735877145339867</v>
      </c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</row>
    <row r="27" spans="1:156" s="1" customFormat="1" ht="12.75">
      <c r="A27" s="12">
        <v>37956</v>
      </c>
      <c r="B27" s="11">
        <v>1022.9366752764122</v>
      </c>
      <c r="C27" s="11">
        <v>637.9461142530291</v>
      </c>
      <c r="D27" s="11">
        <v>783.4461847912997</v>
      </c>
      <c r="E27" s="11">
        <v>865.5516887489775</v>
      </c>
      <c r="F27" s="11">
        <v>1063.5620297067453</v>
      </c>
      <c r="G27" s="11">
        <v>1143.836322623618</v>
      </c>
      <c r="H27" s="11">
        <v>1003.0761066059063</v>
      </c>
      <c r="I27" s="17"/>
      <c r="K27" s="12">
        <v>37956</v>
      </c>
      <c r="L27" s="4">
        <f>+(B27*DEFLATOR!B27)</f>
        <v>1629.2695557723898</v>
      </c>
      <c r="M27" s="9">
        <f t="shared" si="0"/>
        <v>15.747650223346055</v>
      </c>
      <c r="N27" s="9">
        <f t="shared" si="7"/>
        <v>-9.472236241521227</v>
      </c>
      <c r="O27" s="4">
        <f>+(C27*DEFLATOR!C27)</f>
        <v>1032.488565861231</v>
      </c>
      <c r="P27" s="9">
        <f t="shared" si="1"/>
        <v>9.310892905569501</v>
      </c>
      <c r="Q27" s="9">
        <f t="shared" si="8"/>
        <v>-14.390737280464815</v>
      </c>
      <c r="R27" s="4">
        <f>+(D27*DEFLATOR!D27)</f>
        <v>1252.2855495737765</v>
      </c>
      <c r="S27" s="9">
        <f t="shared" si="2"/>
        <v>8.485911232657696</v>
      </c>
      <c r="T27" s="9">
        <f t="shared" si="9"/>
        <v>-14.76541967581796</v>
      </c>
      <c r="U27" s="4">
        <f>+(E27*DEFLATOR!E27)</f>
        <v>1440.4357142610604</v>
      </c>
      <c r="V27" s="9">
        <f t="shared" si="3"/>
        <v>17.064299487902844</v>
      </c>
      <c r="W27" s="9">
        <f t="shared" si="10"/>
        <v>-10.576034391043422</v>
      </c>
      <c r="X27" s="4">
        <f>+(F27*DEFLATOR!F27)</f>
        <v>1715.134013176622</v>
      </c>
      <c r="Y27" s="9">
        <f t="shared" si="4"/>
        <v>20.85837578827041</v>
      </c>
      <c r="Z27" s="9">
        <f t="shared" si="11"/>
        <v>0.8084534935560717</v>
      </c>
      <c r="AA27" s="4">
        <f>+(G27*DEFLATOR!G27)</f>
        <v>1786.6251406838637</v>
      </c>
      <c r="AB27" s="9">
        <f t="shared" si="5"/>
        <v>14.789780155767174</v>
      </c>
      <c r="AC27" s="9">
        <f t="shared" si="12"/>
        <v>-15.769474739498857</v>
      </c>
      <c r="AD27" s="4">
        <f>+(H27*DEFLATOR!H27)</f>
        <v>1567.2379500569934</v>
      </c>
      <c r="AE27" s="9">
        <f t="shared" si="6"/>
        <v>13.201497407450447</v>
      </c>
      <c r="AF27" s="9">
        <f t="shared" si="13"/>
        <v>9.861287931297568</v>
      </c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</row>
    <row r="28" spans="1:156" s="1" customFormat="1" ht="12.75">
      <c r="A28" s="10" t="s">
        <v>28</v>
      </c>
      <c r="B28" s="11">
        <v>871.18905583734</v>
      </c>
      <c r="C28" s="11">
        <v>543.8621514312266</v>
      </c>
      <c r="D28" s="11">
        <v>686.0952386782494</v>
      </c>
      <c r="E28" s="11">
        <v>743.021485968233</v>
      </c>
      <c r="F28" s="11">
        <v>845.2657832503334</v>
      </c>
      <c r="G28" s="11">
        <v>1011.8043628709974</v>
      </c>
      <c r="H28" s="11">
        <v>829.3875152848228</v>
      </c>
      <c r="I28" s="17"/>
      <c r="K28" s="7" t="s">
        <v>28</v>
      </c>
      <c r="L28" s="4">
        <f>+(B28*DEFLATOR!B28)</f>
        <v>1378.9370329645246</v>
      </c>
      <c r="M28" s="9">
        <f t="shared" si="0"/>
        <v>-15.364708799778048</v>
      </c>
      <c r="N28" s="9">
        <f t="shared" si="7"/>
        <v>-7.654996520762669</v>
      </c>
      <c r="O28" s="4">
        <f>+(C28*DEFLATOR!C28)</f>
        <v>869.6084631832728</v>
      </c>
      <c r="P28" s="9">
        <f t="shared" si="1"/>
        <v>-15.77548730935291</v>
      </c>
      <c r="Q28" s="9">
        <f t="shared" si="8"/>
        <v>-16.205146819677886</v>
      </c>
      <c r="R28" s="4">
        <f>+(D28*DEFLATOR!D28)</f>
        <v>1085.17382738759</v>
      </c>
      <c r="S28" s="9">
        <f t="shared" si="2"/>
        <v>-13.344538092215785</v>
      </c>
      <c r="T28" s="9">
        <f t="shared" si="9"/>
        <v>-9.471043887591579</v>
      </c>
      <c r="U28" s="4">
        <f>+(E28*DEFLATOR!E28)</f>
        <v>1227.3182449000547</v>
      </c>
      <c r="V28" s="9">
        <f t="shared" si="3"/>
        <v>-14.795347494583222</v>
      </c>
      <c r="W28" s="9">
        <f t="shared" si="10"/>
        <v>-3.5095321206136787</v>
      </c>
      <c r="X28" s="4">
        <f>+(F28*DEFLATOR!F28)</f>
        <v>1352.1501154953635</v>
      </c>
      <c r="Y28" s="9">
        <f t="shared" si="4"/>
        <v>-21.16358808656422</v>
      </c>
      <c r="Z28" s="9">
        <f t="shared" si="11"/>
        <v>-8.137161433640605</v>
      </c>
      <c r="AA28" s="4">
        <f>+(G28*DEFLATOR!G28)</f>
        <v>1575.3555295598505</v>
      </c>
      <c r="AB28" s="9">
        <f t="shared" si="5"/>
        <v>-11.825066507412174</v>
      </c>
      <c r="AC28" s="9">
        <f t="shared" si="12"/>
        <v>-7.756847231692898</v>
      </c>
      <c r="AD28" s="4">
        <f>+(H28*DEFLATOR!H28)</f>
        <v>1289.7993246758956</v>
      </c>
      <c r="AE28" s="9">
        <f t="shared" si="6"/>
        <v>-17.70239326906349</v>
      </c>
      <c r="AF28" s="9">
        <f t="shared" si="13"/>
        <v>-1.9401534554289168</v>
      </c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</row>
    <row r="29" spans="1:156" s="1" customFormat="1" ht="12.75">
      <c r="A29" s="12">
        <v>38018</v>
      </c>
      <c r="B29" s="11">
        <v>881.2618529793402</v>
      </c>
      <c r="C29" s="11">
        <v>554.7012625172123</v>
      </c>
      <c r="D29" s="11">
        <v>696.9375882855559</v>
      </c>
      <c r="E29" s="11">
        <v>758.6902081153136</v>
      </c>
      <c r="F29" s="11">
        <v>865.5253140570961</v>
      </c>
      <c r="G29" s="11">
        <v>1011.7947264320416</v>
      </c>
      <c r="H29" s="11">
        <v>846.5729866323501</v>
      </c>
      <c r="I29" s="17"/>
      <c r="K29" s="12">
        <v>38018</v>
      </c>
      <c r="L29" s="4">
        <f>+(B29*DEFLATOR!B29)</f>
        <v>1391.1235003298432</v>
      </c>
      <c r="M29" s="9">
        <f t="shared" si="0"/>
        <v>0.8837580740811202</v>
      </c>
      <c r="N29" s="9">
        <f t="shared" si="7"/>
        <v>-4.007246789736962</v>
      </c>
      <c r="O29" s="4">
        <f>+(C29*DEFLATOR!C29)</f>
        <v>880.075075780826</v>
      </c>
      <c r="P29" s="9">
        <f t="shared" si="1"/>
        <v>1.2036005904587643</v>
      </c>
      <c r="Q29" s="9">
        <f t="shared" si="8"/>
        <v>-17.986857501078678</v>
      </c>
      <c r="R29" s="4">
        <f>+(D29*DEFLATOR!D29)</f>
        <v>1099.9030214619158</v>
      </c>
      <c r="S29" s="9">
        <f t="shared" si="2"/>
        <v>1.3573119534023625</v>
      </c>
      <c r="T29" s="9">
        <f t="shared" si="9"/>
        <v>-4.691725867027586</v>
      </c>
      <c r="U29" s="4">
        <f>+(E29*DEFLATOR!E29)</f>
        <v>1249.4513880124014</v>
      </c>
      <c r="V29" s="9">
        <f t="shared" si="3"/>
        <v>1.8033744062974533</v>
      </c>
      <c r="W29" s="9">
        <f t="shared" si="10"/>
        <v>-4.167717409188532</v>
      </c>
      <c r="X29" s="4">
        <f>+(F29*DEFLATOR!F29)</f>
        <v>1379.042599821114</v>
      </c>
      <c r="Y29" s="9">
        <f t="shared" si="4"/>
        <v>1.988868248988629</v>
      </c>
      <c r="Z29" s="9">
        <f t="shared" si="11"/>
        <v>-1.6737722852809833</v>
      </c>
      <c r="AA29" s="4">
        <f>+(G29*DEFLATOR!G29)</f>
        <v>1573.7667590925798</v>
      </c>
      <c r="AB29" s="9">
        <f t="shared" si="5"/>
        <v>-0.10085154985393086</v>
      </c>
      <c r="AC29" s="9">
        <f t="shared" si="12"/>
        <v>-3.77875992950063</v>
      </c>
      <c r="AD29" s="4">
        <f>+(H29*DEFLATOR!H29)</f>
        <v>1313.3727461193703</v>
      </c>
      <c r="AE29" s="9">
        <f t="shared" si="6"/>
        <v>1.8276813293725658</v>
      </c>
      <c r="AF29" s="9">
        <f t="shared" si="13"/>
        <v>-0.23977832463636384</v>
      </c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</row>
    <row r="30" spans="1:156" s="1" customFormat="1" ht="12.75">
      <c r="A30" s="12">
        <v>38047</v>
      </c>
      <c r="B30" s="4">
        <v>880.933500931064</v>
      </c>
      <c r="C30" s="4">
        <v>571.7891128083257</v>
      </c>
      <c r="D30" s="4">
        <v>700.1687580190988</v>
      </c>
      <c r="E30" s="4">
        <v>757.5357937657362</v>
      </c>
      <c r="F30" s="4">
        <v>860.7847691712</v>
      </c>
      <c r="G30" s="4">
        <v>1008.5036978400931</v>
      </c>
      <c r="H30" s="4">
        <v>863.3413669954439</v>
      </c>
      <c r="I30" s="17"/>
      <c r="K30" s="12">
        <v>38047</v>
      </c>
      <c r="L30" s="4">
        <f>+(B30*DEFLATOR!B30)</f>
        <v>1383.9811398210575</v>
      </c>
      <c r="M30" s="9">
        <f t="shared" si="0"/>
        <v>-0.5134238985318174</v>
      </c>
      <c r="N30" s="9">
        <f t="shared" si="7"/>
        <v>-3.6826193525551387</v>
      </c>
      <c r="O30" s="4">
        <f>+(C30*DEFLATOR!C30)</f>
        <v>900.4329820330022</v>
      </c>
      <c r="P30" s="9">
        <f t="shared" si="1"/>
        <v>2.3132010907267464</v>
      </c>
      <c r="Q30" s="9">
        <f t="shared" si="8"/>
        <v>-11.66044542489254</v>
      </c>
      <c r="R30" s="4">
        <f>+(D30*DEFLATOR!D30)</f>
        <v>1098.8488818069472</v>
      </c>
      <c r="S30" s="9">
        <f t="shared" si="2"/>
        <v>-0.09583932714063437</v>
      </c>
      <c r="T30" s="9">
        <f t="shared" si="9"/>
        <v>-0.9686267466165188</v>
      </c>
      <c r="U30" s="4">
        <f>+(E30*DEFLATOR!E30)</f>
        <v>1237.158108945275</v>
      </c>
      <c r="V30" s="9">
        <f t="shared" si="3"/>
        <v>-0.983894146268649</v>
      </c>
      <c r="W30" s="9">
        <f t="shared" si="10"/>
        <v>-1.9365100377035094</v>
      </c>
      <c r="X30" s="4">
        <f>+(F30*DEFLATOR!F30)</f>
        <v>1372.7249359792686</v>
      </c>
      <c r="Y30" s="9">
        <f t="shared" si="4"/>
        <v>-0.45811955647091507</v>
      </c>
      <c r="Z30" s="9">
        <f t="shared" si="11"/>
        <v>-0.24962269356063604</v>
      </c>
      <c r="AA30" s="4">
        <f>+(G30*DEFLATOR!G30)</f>
        <v>1560.2226219702288</v>
      </c>
      <c r="AB30" s="9">
        <f t="shared" si="5"/>
        <v>-0.8606190875552922</v>
      </c>
      <c r="AC30" s="9">
        <f t="shared" si="12"/>
        <v>-5.628009186137318</v>
      </c>
      <c r="AD30" s="4">
        <f>+(H30*DEFLATOR!H30)</f>
        <v>1324.6832161216396</v>
      </c>
      <c r="AE30" s="9">
        <f t="shared" si="6"/>
        <v>0.8611774559574625</v>
      </c>
      <c r="AF30" s="9">
        <f t="shared" si="13"/>
        <v>1.4759001253071835</v>
      </c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</row>
    <row r="31" spans="1:156" s="1" customFormat="1" ht="12.75">
      <c r="A31" s="12">
        <v>38078</v>
      </c>
      <c r="B31" s="11">
        <v>876.2545611448168</v>
      </c>
      <c r="C31" s="11">
        <v>568.6552086048591</v>
      </c>
      <c r="D31" s="11">
        <v>674.0063744026343</v>
      </c>
      <c r="E31" s="11">
        <v>757.3485079268063</v>
      </c>
      <c r="F31" s="11">
        <v>843.2804185378624</v>
      </c>
      <c r="G31" s="11">
        <v>1016.7315097237813</v>
      </c>
      <c r="H31" s="11">
        <v>837.4986160076787</v>
      </c>
      <c r="I31" s="17"/>
      <c r="K31" s="12">
        <v>38078</v>
      </c>
      <c r="L31" s="4">
        <f>+(B31*DEFLATOR!B31)</f>
        <v>1373.111312074441</v>
      </c>
      <c r="M31" s="9">
        <f t="shared" si="0"/>
        <v>-0.7854028811419944</v>
      </c>
      <c r="N31" s="9">
        <f t="shared" si="7"/>
        <v>-1.801199563602296</v>
      </c>
      <c r="O31" s="4">
        <f>+(C31*DEFLATOR!C31)</f>
        <v>891.752461782071</v>
      </c>
      <c r="P31" s="9">
        <f t="shared" si="1"/>
        <v>-0.9640384597343621</v>
      </c>
      <c r="Q31" s="9">
        <f t="shared" si="8"/>
        <v>-13.945223329629764</v>
      </c>
      <c r="R31" s="4">
        <f>+(D31*DEFLATOR!D31)</f>
        <v>1057.366539648089</v>
      </c>
      <c r="S31" s="9">
        <f t="shared" si="2"/>
        <v>-3.7750725186746936</v>
      </c>
      <c r="T31" s="9">
        <f t="shared" si="9"/>
        <v>0.3559936478218173</v>
      </c>
      <c r="U31" s="4">
        <f>+(E31*DEFLATOR!E31)</f>
        <v>1226.306014191763</v>
      </c>
      <c r="V31" s="9">
        <f t="shared" si="3"/>
        <v>-0.8771792930140299</v>
      </c>
      <c r="W31" s="9">
        <f t="shared" si="10"/>
        <v>-1.4991385143034996</v>
      </c>
      <c r="X31" s="4">
        <f>+(F31*DEFLATOR!F31)</f>
        <v>1345.2136722830094</v>
      </c>
      <c r="Y31" s="9">
        <f t="shared" si="4"/>
        <v>-2.004135204015456</v>
      </c>
      <c r="Z31" s="9">
        <f t="shared" si="11"/>
        <v>-4.512144307413768</v>
      </c>
      <c r="AA31" s="4">
        <f>+(G31*DEFLATOR!G31)</f>
        <v>1569.9686563971766</v>
      </c>
      <c r="AB31" s="9">
        <f t="shared" si="5"/>
        <v>0.6246566541023846</v>
      </c>
      <c r="AC31" s="9">
        <f t="shared" si="12"/>
        <v>0.6323176766435568</v>
      </c>
      <c r="AD31" s="4">
        <f>+(H31*DEFLATOR!H31)</f>
        <v>1275.7181877079292</v>
      </c>
      <c r="AE31" s="9">
        <f t="shared" si="6"/>
        <v>-3.696357575743159</v>
      </c>
      <c r="AF31" s="9">
        <f t="shared" si="13"/>
        <v>-1.0991487033975345</v>
      </c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</row>
    <row r="32" spans="1:156" s="1" customFormat="1" ht="12.75">
      <c r="A32" s="12">
        <v>38108</v>
      </c>
      <c r="B32" s="11">
        <v>894.974070249394</v>
      </c>
      <c r="C32" s="11">
        <v>607.9986888443099</v>
      </c>
      <c r="D32" s="11">
        <v>686.4820989511519</v>
      </c>
      <c r="E32" s="11">
        <v>766.526812609065</v>
      </c>
      <c r="F32" s="11">
        <v>845.3607396107137</v>
      </c>
      <c r="G32" s="11">
        <v>1037.6237392062385</v>
      </c>
      <c r="H32" s="11">
        <v>897.8527423205462</v>
      </c>
      <c r="I32" s="17"/>
      <c r="K32" s="12">
        <v>38108</v>
      </c>
      <c r="L32" s="4">
        <f>+(B32*DEFLATOR!B32)</f>
        <v>1396.1872387506546</v>
      </c>
      <c r="M32" s="9">
        <f t="shared" si="0"/>
        <v>1.680557611993705</v>
      </c>
      <c r="N32" s="9">
        <f t="shared" si="7"/>
        <v>-0.35405195806033074</v>
      </c>
      <c r="O32" s="4">
        <f>+(C32*DEFLATOR!C32)</f>
        <v>959.2052648126669</v>
      </c>
      <c r="P32" s="9">
        <f t="shared" si="1"/>
        <v>7.564072533738653</v>
      </c>
      <c r="Q32" s="9">
        <f t="shared" si="8"/>
        <v>-7.999521571387813</v>
      </c>
      <c r="R32" s="4">
        <f>+(D32*DEFLATOR!D32)</f>
        <v>1076.0773230980994</v>
      </c>
      <c r="S32" s="9">
        <f t="shared" si="2"/>
        <v>1.7695645500790835</v>
      </c>
      <c r="T32" s="9">
        <f t="shared" si="9"/>
        <v>-1.9355877974050695</v>
      </c>
      <c r="U32" s="4">
        <f>+(E32*DEFLATOR!E32)</f>
        <v>1232.1727526308418</v>
      </c>
      <c r="V32" s="9">
        <f t="shared" si="3"/>
        <v>0.47840737721125404</v>
      </c>
      <c r="W32" s="9">
        <f t="shared" si="10"/>
        <v>-2.2102882816488645</v>
      </c>
      <c r="X32" s="4">
        <f>+(F32*DEFLATOR!F32)</f>
        <v>1341.0225058756102</v>
      </c>
      <c r="Y32" s="9">
        <f t="shared" si="4"/>
        <v>-0.3115613893728941</v>
      </c>
      <c r="Z32" s="9">
        <f t="shared" si="11"/>
        <v>-3.5227891108597587</v>
      </c>
      <c r="AA32" s="4">
        <f>+(G32*DEFLATOR!G32)</f>
        <v>1595.368950488451</v>
      </c>
      <c r="AB32" s="9">
        <f t="shared" si="5"/>
        <v>1.6178854264239817</v>
      </c>
      <c r="AC32" s="9">
        <f t="shared" si="12"/>
        <v>1.7984857399006016</v>
      </c>
      <c r="AD32" s="4">
        <f>+(H32*DEFLATOR!H32)</f>
        <v>1351.9696488876086</v>
      </c>
      <c r="AE32" s="9">
        <f t="shared" si="6"/>
        <v>5.977139929052799</v>
      </c>
      <c r="AF32" s="9">
        <f t="shared" si="13"/>
        <v>4.46602751520051</v>
      </c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</row>
    <row r="33" spans="1:156" s="1" customFormat="1" ht="12.75">
      <c r="A33" s="12">
        <v>38139</v>
      </c>
      <c r="B33" s="11">
        <v>913.8797109906641</v>
      </c>
      <c r="C33" s="11">
        <v>664.2163631059549</v>
      </c>
      <c r="D33" s="11">
        <v>705.1330847072372</v>
      </c>
      <c r="E33" s="11">
        <v>786.9123299091555</v>
      </c>
      <c r="F33" s="11">
        <v>872.5560348348274</v>
      </c>
      <c r="G33" s="11">
        <v>1042.9718812245842</v>
      </c>
      <c r="H33" s="11">
        <v>927.0889120368599</v>
      </c>
      <c r="I33" s="17"/>
      <c r="K33" s="12">
        <v>38139</v>
      </c>
      <c r="L33" s="4">
        <f>+(B33*DEFLATOR!B33)</f>
        <v>1417.5402094420242</v>
      </c>
      <c r="M33" s="9">
        <f t="shared" si="0"/>
        <v>1.5293772997436061</v>
      </c>
      <c r="N33" s="9">
        <f t="shared" si="7"/>
        <v>1.229830773870444</v>
      </c>
      <c r="O33" s="4">
        <f>+(C33*DEFLATOR!C33)</f>
        <v>1045.4920892829757</v>
      </c>
      <c r="P33" s="9">
        <f t="shared" si="1"/>
        <v>8.995657930126221</v>
      </c>
      <c r="Q33" s="9">
        <f t="shared" si="8"/>
        <v>-0.004418276108353325</v>
      </c>
      <c r="R33" s="4">
        <f>+(D33*DEFLATOR!D33)</f>
        <v>1103.87815357176</v>
      </c>
      <c r="S33" s="9">
        <f t="shared" si="2"/>
        <v>2.5835346472705245</v>
      </c>
      <c r="T33" s="9">
        <f t="shared" si="9"/>
        <v>1.5169292664369172</v>
      </c>
      <c r="U33" s="4">
        <f>+(E33*DEFLATOR!E33)</f>
        <v>1257.6476076446743</v>
      </c>
      <c r="V33" s="9">
        <f t="shared" si="3"/>
        <v>2.0674743017519592</v>
      </c>
      <c r="W33" s="9">
        <f t="shared" si="10"/>
        <v>3.640632624858675</v>
      </c>
      <c r="X33" s="4">
        <f>+(F33*DEFLATOR!F33)</f>
        <v>1376.4551150647167</v>
      </c>
      <c r="Y33" s="9">
        <f t="shared" si="4"/>
        <v>2.6422083920188077</v>
      </c>
      <c r="Z33" s="9">
        <f t="shared" si="11"/>
        <v>-3.711609014943107</v>
      </c>
      <c r="AA33" s="4">
        <f>+(G33*DEFLATOR!G33)</f>
        <v>1592.602874725829</v>
      </c>
      <c r="AB33" s="9">
        <f t="shared" si="5"/>
        <v>-0.17338157181604474</v>
      </c>
      <c r="AC33" s="9">
        <f t="shared" si="12"/>
        <v>2.587631454777406</v>
      </c>
      <c r="AD33" s="4">
        <f>+(H33*DEFLATOR!H33)</f>
        <v>1385.325909839343</v>
      </c>
      <c r="AE33" s="9">
        <f t="shared" si="6"/>
        <v>2.4672344515411115</v>
      </c>
      <c r="AF33" s="9">
        <f t="shared" si="13"/>
        <v>6.642466474408071</v>
      </c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</row>
    <row r="34" spans="1:156" s="1" customFormat="1" ht="12.75">
      <c r="A34" s="12">
        <v>38169</v>
      </c>
      <c r="B34" s="11">
        <v>906.4421154958565</v>
      </c>
      <c r="C34" s="11">
        <v>657.8951602603806</v>
      </c>
      <c r="D34" s="11">
        <v>683.9301830826979</v>
      </c>
      <c r="E34" s="11">
        <v>800.6345532712348</v>
      </c>
      <c r="F34" s="11">
        <v>864.6331554427397</v>
      </c>
      <c r="G34" s="11">
        <v>1037.4963946045025</v>
      </c>
      <c r="H34" s="11">
        <v>906.1032038709575</v>
      </c>
      <c r="I34" s="17"/>
      <c r="K34" s="12">
        <v>38169</v>
      </c>
      <c r="L34" s="4">
        <f>+(B34*DEFLATOR!B34)</f>
        <v>1392.9778894248348</v>
      </c>
      <c r="M34" s="9">
        <f t="shared" si="0"/>
        <v>-1.7327423838550349</v>
      </c>
      <c r="N34" s="9">
        <f t="shared" si="7"/>
        <v>-0.5497558105521549</v>
      </c>
      <c r="O34" s="4">
        <f>+(C34*DEFLATOR!C34)</f>
        <v>1033.9913811010256</v>
      </c>
      <c r="P34" s="9">
        <f t="shared" si="1"/>
        <v>-1.100028235492212</v>
      </c>
      <c r="Q34" s="9">
        <f t="shared" si="8"/>
        <v>3.40096429860266</v>
      </c>
      <c r="R34" s="4">
        <f>+(D34*DEFLATOR!D34)</f>
        <v>1062.2931266277344</v>
      </c>
      <c r="S34" s="9">
        <f t="shared" si="2"/>
        <v>-3.7671754631135035</v>
      </c>
      <c r="T34" s="9">
        <f t="shared" si="9"/>
        <v>-7.9328733904225786</v>
      </c>
      <c r="U34" s="4">
        <f>+(E34*DEFLATOR!E34)</f>
        <v>1271.5676641050957</v>
      </c>
      <c r="V34" s="9">
        <f t="shared" si="3"/>
        <v>1.1068328183354126</v>
      </c>
      <c r="W34" s="9">
        <f t="shared" si="10"/>
        <v>5.866745028585729</v>
      </c>
      <c r="X34" s="4">
        <f>+(F34*DEFLATOR!F34)</f>
        <v>1349.7840586395234</v>
      </c>
      <c r="Y34" s="9">
        <f t="shared" si="4"/>
        <v>-1.9376626330411928</v>
      </c>
      <c r="Z34" s="9">
        <f t="shared" si="11"/>
        <v>-3.747904252837042</v>
      </c>
      <c r="AA34" s="4">
        <f>+(G34*DEFLATOR!G34)</f>
        <v>1565.1470918709495</v>
      </c>
      <c r="AB34" s="9">
        <f t="shared" si="5"/>
        <v>-1.7239566304064424</v>
      </c>
      <c r="AC34" s="9">
        <f t="shared" si="12"/>
        <v>0.16947936290265808</v>
      </c>
      <c r="AD34" s="4">
        <f>+(H34*DEFLATOR!H34)</f>
        <v>1347.9019292404084</v>
      </c>
      <c r="AE34" s="9">
        <f t="shared" si="6"/>
        <v>-2.701456771517008</v>
      </c>
      <c r="AF34" s="9">
        <f t="shared" si="13"/>
        <v>0.541614361961118</v>
      </c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</row>
    <row r="35" spans="1:156" s="1" customFormat="1" ht="12.75">
      <c r="A35" s="12">
        <v>38200</v>
      </c>
      <c r="B35" s="11">
        <v>924.8040915657757</v>
      </c>
      <c r="C35" s="11">
        <v>663.2303331565215</v>
      </c>
      <c r="D35" s="11">
        <v>704.5863430501416</v>
      </c>
      <c r="E35" s="11">
        <v>811.9280235070138</v>
      </c>
      <c r="F35" s="11">
        <v>899.9470666061276</v>
      </c>
      <c r="G35" s="11">
        <v>1050.6871895112085</v>
      </c>
      <c r="H35" s="11">
        <v>919.0607032806303</v>
      </c>
      <c r="I35" s="17"/>
      <c r="K35" s="12">
        <v>38200</v>
      </c>
      <c r="L35" s="4">
        <f>+(B35*DEFLATOR!B35)</f>
        <v>1413.7672510069933</v>
      </c>
      <c r="M35" s="9">
        <f t="shared" si="0"/>
        <v>1.4924401700835643</v>
      </c>
      <c r="N35" s="9">
        <f t="shared" si="7"/>
        <v>2.9796879521580832</v>
      </c>
      <c r="O35" s="4">
        <f>+(C35*DEFLATOR!C35)</f>
        <v>1042.3764903471708</v>
      </c>
      <c r="P35" s="9">
        <f t="shared" si="1"/>
        <v>0.8109457582921475</v>
      </c>
      <c r="Q35" s="9">
        <f t="shared" si="8"/>
        <v>2.990035091403298</v>
      </c>
      <c r="R35" s="4">
        <f>+(D35*DEFLATOR!D35)</f>
        <v>1093.9390842240518</v>
      </c>
      <c r="S35" s="9">
        <f t="shared" si="2"/>
        <v>2.979023096645461</v>
      </c>
      <c r="T35" s="9">
        <f t="shared" si="9"/>
        <v>-5.5051035906229835</v>
      </c>
      <c r="U35" s="4">
        <f>+(E35*DEFLATOR!E35)</f>
        <v>1283.2161923095457</v>
      </c>
      <c r="V35" s="9">
        <f t="shared" si="3"/>
        <v>0.916076158058643</v>
      </c>
      <c r="W35" s="9">
        <f t="shared" si="10"/>
        <v>5.408895054425078</v>
      </c>
      <c r="X35" s="4">
        <f>+(F35*DEFLATOR!F35)</f>
        <v>1389.3520761066343</v>
      </c>
      <c r="Y35" s="9">
        <f t="shared" si="4"/>
        <v>2.9314331587966924</v>
      </c>
      <c r="Z35" s="9">
        <f t="shared" si="11"/>
        <v>0.6770305505352736</v>
      </c>
      <c r="AA35" s="4">
        <f>+(G35*DEFLATOR!G35)</f>
        <v>1578.5743164821247</v>
      </c>
      <c r="AB35" s="9">
        <f t="shared" si="5"/>
        <v>0.8578889920898503</v>
      </c>
      <c r="AC35" s="9">
        <f t="shared" si="12"/>
        <v>4.8617575447508665</v>
      </c>
      <c r="AD35" s="4">
        <f>+(H35*DEFLATOR!H35)</f>
        <v>1363.3598518580081</v>
      </c>
      <c r="AE35" s="9">
        <f t="shared" si="6"/>
        <v>1.146813598398122</v>
      </c>
      <c r="AF35" s="9">
        <f t="shared" si="13"/>
        <v>3.724478938694409</v>
      </c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</row>
    <row r="36" spans="1:156" s="1" customFormat="1" ht="12.75">
      <c r="A36" s="12">
        <v>38231</v>
      </c>
      <c r="B36" s="11">
        <v>914.8942106870005</v>
      </c>
      <c r="C36" s="11">
        <v>642.2088084411732</v>
      </c>
      <c r="D36" s="11">
        <v>698.8693556099662</v>
      </c>
      <c r="E36" s="11">
        <v>793.200031268865</v>
      </c>
      <c r="F36" s="11">
        <v>896.9764449528125</v>
      </c>
      <c r="G36" s="11">
        <v>1042.9640070753192</v>
      </c>
      <c r="H36" s="11">
        <v>891.6912115129696</v>
      </c>
      <c r="I36" s="17"/>
      <c r="K36" s="12">
        <v>38231</v>
      </c>
      <c r="L36" s="4">
        <f>+(B36*DEFLATOR!B36)</f>
        <v>1395.9523357645046</v>
      </c>
      <c r="M36" s="9">
        <f t="shared" si="0"/>
        <v>-1.2601024128829907</v>
      </c>
      <c r="N36" s="9">
        <f t="shared" si="7"/>
        <v>2.8941644266008426</v>
      </c>
      <c r="O36" s="4">
        <f>+(C36*DEFLATOR!C36)</f>
        <v>1010.5503374483758</v>
      </c>
      <c r="P36" s="9">
        <f t="shared" si="1"/>
        <v>-3.0532301134492346</v>
      </c>
      <c r="Q36" s="9">
        <f t="shared" si="8"/>
        <v>4.6261325043768675</v>
      </c>
      <c r="R36" s="4">
        <f>+(D36*DEFLATOR!D36)</f>
        <v>1084.7374818463916</v>
      </c>
      <c r="S36" s="9">
        <f t="shared" si="2"/>
        <v>-0.8411439457972292</v>
      </c>
      <c r="T36" s="9">
        <f t="shared" si="9"/>
        <v>0.7737889347210425</v>
      </c>
      <c r="U36" s="4">
        <f>+(E36*DEFLATOR!E36)</f>
        <v>1247.7529930152828</v>
      </c>
      <c r="V36" s="9">
        <f t="shared" si="3"/>
        <v>-2.763618438326898</v>
      </c>
      <c r="W36" s="9">
        <f t="shared" si="10"/>
        <v>-0.41581240040957645</v>
      </c>
      <c r="X36" s="4">
        <f>+(F36*DEFLATOR!F36)</f>
        <v>1383.6590576175015</v>
      </c>
      <c r="Y36" s="9">
        <f t="shared" si="4"/>
        <v>-0.4097606781634733</v>
      </c>
      <c r="Z36" s="9">
        <f t="shared" si="11"/>
        <v>1.410703235930666</v>
      </c>
      <c r="AA36" s="4">
        <f>+(G36*DEFLATOR!G36)</f>
        <v>1562.5955787171226</v>
      </c>
      <c r="AB36" s="9">
        <f t="shared" si="5"/>
        <v>-1.0122258799073136</v>
      </c>
      <c r="AC36" s="9">
        <f t="shared" si="12"/>
        <v>4.77734149174418</v>
      </c>
      <c r="AD36" s="4">
        <f>+(H36*DEFLATOR!H36)</f>
        <v>1320.3825086646618</v>
      </c>
      <c r="AE36" s="9">
        <f t="shared" si="6"/>
        <v>-3.1523110450095815</v>
      </c>
      <c r="AF36" s="9">
        <f t="shared" si="13"/>
        <v>0.808086711165279</v>
      </c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</row>
    <row r="37" spans="1:32" ht="12.75">
      <c r="A37" s="12">
        <v>38261</v>
      </c>
      <c r="B37" s="4">
        <v>929.8302723131441</v>
      </c>
      <c r="C37" s="4">
        <v>634.685695430105</v>
      </c>
      <c r="D37" s="4">
        <v>713.4845012356722</v>
      </c>
      <c r="E37" s="4">
        <v>797.5855160707529</v>
      </c>
      <c r="F37" s="4">
        <v>917.0596115114374</v>
      </c>
      <c r="G37" s="4">
        <v>1056.2151788089138</v>
      </c>
      <c r="H37" s="4">
        <v>924.9480806527736</v>
      </c>
      <c r="I37" s="17"/>
      <c r="K37" s="12">
        <v>38261</v>
      </c>
      <c r="L37" s="4">
        <f>+(B37*DEFLATOR!B37)</f>
        <v>1416.9149974898894</v>
      </c>
      <c r="M37" s="9">
        <f t="shared" si="0"/>
        <v>1.5016746050934726</v>
      </c>
      <c r="N37" s="9">
        <f t="shared" si="7"/>
        <v>3.8349392335256693</v>
      </c>
      <c r="O37" s="4">
        <f>+(C37*DEFLATOR!C37)</f>
        <v>999.8121050438305</v>
      </c>
      <c r="P37" s="9">
        <f t="shared" si="1"/>
        <v>-1.0626123218818728</v>
      </c>
      <c r="Q37" s="9">
        <f t="shared" si="8"/>
        <v>4.152890465202597</v>
      </c>
      <c r="R37" s="4">
        <f>+(D37*DEFLATOR!D37)</f>
        <v>1109.0857454905972</v>
      </c>
      <c r="S37" s="9">
        <f t="shared" si="2"/>
        <v>2.244622689976672</v>
      </c>
      <c r="T37" s="9">
        <f t="shared" si="9"/>
        <v>2.134045515541927</v>
      </c>
      <c r="U37" s="4">
        <f>+(E37*DEFLATOR!E37)</f>
        <v>1253.147855996138</v>
      </c>
      <c r="V37" s="9">
        <f t="shared" si="3"/>
        <v>0.4323662624778235</v>
      </c>
      <c r="W37" s="9">
        <f t="shared" si="10"/>
        <v>1.7073610767764924</v>
      </c>
      <c r="X37" s="4">
        <f>+(F37*DEFLATOR!F37)</f>
        <v>1414.6389740588347</v>
      </c>
      <c r="Y37" s="9">
        <f t="shared" si="4"/>
        <v>2.238984833061197</v>
      </c>
      <c r="Z37" s="9">
        <f t="shared" si="11"/>
        <v>3.596071007959223</v>
      </c>
      <c r="AA37" s="4">
        <f>+(G37*DEFLATOR!G37)</f>
        <v>1577.8729943395506</v>
      </c>
      <c r="AB37" s="9">
        <f t="shared" si="5"/>
        <v>0.9776947938743508</v>
      </c>
      <c r="AC37" s="9">
        <f t="shared" si="12"/>
        <v>4.431375765994461</v>
      </c>
      <c r="AD37" s="4">
        <f>+(H37*DEFLATOR!H37)</f>
        <v>1366.621451283066</v>
      </c>
      <c r="AE37" s="9">
        <f t="shared" si="6"/>
        <v>3.501935410002277</v>
      </c>
      <c r="AF37" s="9">
        <f t="shared" si="13"/>
        <v>3.9740821265812354</v>
      </c>
    </row>
    <row r="38" spans="1:32" ht="12.75">
      <c r="A38" s="12">
        <v>38292</v>
      </c>
      <c r="B38" s="4">
        <v>963.5311991850363</v>
      </c>
      <c r="C38" s="4">
        <v>632.5269641757063</v>
      </c>
      <c r="D38" s="4">
        <v>725.6675816927637</v>
      </c>
      <c r="E38" s="4">
        <v>793.4799445903246</v>
      </c>
      <c r="F38" s="4">
        <v>919.2786810050407</v>
      </c>
      <c r="G38" s="4">
        <v>1136.362004244424</v>
      </c>
      <c r="H38" s="4">
        <v>911.702905140185</v>
      </c>
      <c r="I38" s="17"/>
      <c r="K38" s="12">
        <v>38292</v>
      </c>
      <c r="L38" s="4">
        <f>+(B38*DEFLATOR!B38)</f>
        <v>1462.0479954396037</v>
      </c>
      <c r="M38" s="9">
        <f t="shared" si="0"/>
        <v>3.1853003200381647</v>
      </c>
      <c r="N38" s="9">
        <f t="shared" si="7"/>
        <v>3.867785036749849</v>
      </c>
      <c r="O38" s="4">
        <f>+(C38*DEFLATOR!C38)</f>
        <v>991.7502576196761</v>
      </c>
      <c r="P38" s="9">
        <f t="shared" si="1"/>
        <v>-0.8063362489295844</v>
      </c>
      <c r="Q38" s="9">
        <f t="shared" si="8"/>
        <v>4.9978757966272935</v>
      </c>
      <c r="R38" s="4">
        <f>+(D38*DEFLATOR!D38)</f>
        <v>1122.8587513509124</v>
      </c>
      <c r="S38" s="9">
        <f t="shared" si="2"/>
        <v>1.2418341788553722</v>
      </c>
      <c r="T38" s="9">
        <f t="shared" si="9"/>
        <v>-2.7263750928626096</v>
      </c>
      <c r="U38" s="4">
        <f>+(E38*DEFLATOR!E38)</f>
        <v>1236.80285451401</v>
      </c>
      <c r="V38" s="9">
        <f t="shared" si="3"/>
        <v>-1.3043154807247603</v>
      </c>
      <c r="W38" s="9">
        <f t="shared" si="10"/>
        <v>0.515044395851949</v>
      </c>
      <c r="X38" s="4">
        <f>+(F38*DEFLATOR!F38)</f>
        <v>1413.9615804982125</v>
      </c>
      <c r="Y38" s="9">
        <f t="shared" si="4"/>
        <v>-0.04788455380093648</v>
      </c>
      <c r="Z38" s="9">
        <f t="shared" si="11"/>
        <v>-0.3639956218209339</v>
      </c>
      <c r="AA38" s="4">
        <f>+(G38*DEFLATOR!G38)</f>
        <v>1690.503700672763</v>
      </c>
      <c r="AB38" s="9">
        <f t="shared" si="5"/>
        <v>7.138135118432398</v>
      </c>
      <c r="AC38" s="9">
        <f t="shared" si="12"/>
        <v>8.61402525571766</v>
      </c>
      <c r="AD38" s="4">
        <f>+(H38*DEFLATOR!H38)</f>
        <v>1342.7547366254103</v>
      </c>
      <c r="AE38" s="9">
        <f t="shared" si="6"/>
        <v>-1.7464027536848836</v>
      </c>
      <c r="AF38" s="9">
        <f t="shared" si="13"/>
        <v>-3.012910814585912</v>
      </c>
    </row>
    <row r="39" spans="1:32" ht="12.75">
      <c r="A39" s="12">
        <v>38322</v>
      </c>
      <c r="B39" s="4">
        <v>1125.7686557979544</v>
      </c>
      <c r="C39" s="4">
        <v>711.9711062181237</v>
      </c>
      <c r="D39" s="4">
        <v>807.1671622086604</v>
      </c>
      <c r="E39" s="4">
        <v>963.3524272203505</v>
      </c>
      <c r="F39" s="4">
        <v>1147.3903429928876</v>
      </c>
      <c r="G39" s="4">
        <v>1287.2701349026734</v>
      </c>
      <c r="H39" s="4">
        <v>1062.0297892700196</v>
      </c>
      <c r="I39" s="17"/>
      <c r="K39" s="12">
        <v>38322</v>
      </c>
      <c r="L39" s="4">
        <f>+(B39*DEFLATOR!B39)</f>
        <v>1694.0397822769678</v>
      </c>
      <c r="M39" s="9">
        <f t="shared" si="0"/>
        <v>15.867590363721916</v>
      </c>
      <c r="N39" s="9">
        <f t="shared" si="7"/>
        <v>3.975415011905281</v>
      </c>
      <c r="O39" s="4">
        <f>+(C39*DEFLATOR!C39)</f>
        <v>1097.4362352096439</v>
      </c>
      <c r="P39" s="9">
        <f t="shared" si="1"/>
        <v>10.65651123132827</v>
      </c>
      <c r="Q39" s="9">
        <f t="shared" si="8"/>
        <v>6.290400833082144</v>
      </c>
      <c r="R39" s="4">
        <f>+(D39*DEFLATOR!D39)</f>
        <v>1242.0115278901173</v>
      </c>
      <c r="S39" s="9">
        <f t="shared" si="2"/>
        <v>10.611555228638704</v>
      </c>
      <c r="T39" s="9">
        <f t="shared" si="9"/>
        <v>-0.8204216432231459</v>
      </c>
      <c r="U39" s="4">
        <f>+(E39*DEFLATOR!E39)</f>
        <v>1477.3556729219226</v>
      </c>
      <c r="V39" s="9">
        <f t="shared" si="3"/>
        <v>19.44956850074828</v>
      </c>
      <c r="W39" s="9">
        <f t="shared" si="10"/>
        <v>2.5631104738195187</v>
      </c>
      <c r="X39" s="4">
        <f>+(F39*DEFLATOR!F39)</f>
        <v>1752.0349972544589</v>
      </c>
      <c r="Y39" s="9">
        <f t="shared" si="4"/>
        <v>23.90966073046521</v>
      </c>
      <c r="Z39" s="9">
        <f t="shared" si="11"/>
        <v>2.1514927576704146</v>
      </c>
      <c r="AA39" s="4">
        <f>+(G39*DEFLATOR!G39)</f>
        <v>1903.7692474895198</v>
      </c>
      <c r="AB39" s="9">
        <f t="shared" si="5"/>
        <v>12.61550310312154</v>
      </c>
      <c r="AC39" s="9">
        <f t="shared" si="12"/>
        <v>6.556725534535857</v>
      </c>
      <c r="AD39" s="4">
        <f>+(H39*DEFLATOR!H39)</f>
        <v>1551.8959786484395</v>
      </c>
      <c r="AE39" s="9">
        <f t="shared" si="6"/>
        <v>15.575535599944313</v>
      </c>
      <c r="AF39" s="9">
        <f t="shared" si="13"/>
        <v>-0.9789178093853601</v>
      </c>
    </row>
    <row r="40" spans="1:32" ht="12.75">
      <c r="A40" s="10" t="s">
        <v>29</v>
      </c>
      <c r="B40" s="4">
        <v>952.1810160315977</v>
      </c>
      <c r="C40" s="4">
        <v>631.64904249564</v>
      </c>
      <c r="D40" s="4">
        <v>706.5979674572612</v>
      </c>
      <c r="E40" s="4">
        <v>832.6085659366112</v>
      </c>
      <c r="F40" s="4">
        <v>942.1348718948292</v>
      </c>
      <c r="G40" s="4">
        <v>1084.3971652910773</v>
      </c>
      <c r="H40" s="4">
        <v>933.8180333999522</v>
      </c>
      <c r="I40" s="17"/>
      <c r="K40" s="7" t="s">
        <v>29</v>
      </c>
      <c r="L40" s="4">
        <f>+(B40*DEFLATOR!B40)</f>
        <v>1424.9100252227915</v>
      </c>
      <c r="M40" s="9">
        <f t="shared" si="0"/>
        <v>-15.886861682341225</v>
      </c>
      <c r="N40" s="9">
        <f t="shared" si="7"/>
        <v>3.3339442744119596</v>
      </c>
      <c r="O40" s="4">
        <f>+(C40*DEFLATOR!C40)</f>
        <v>970.1348725301054</v>
      </c>
      <c r="P40" s="9">
        <f t="shared" si="1"/>
        <v>-11.59988695427211</v>
      </c>
      <c r="Q40" s="9">
        <f t="shared" si="8"/>
        <v>11.559962167208848</v>
      </c>
      <c r="R40" s="4">
        <f>+(D40*DEFLATOR!D40)</f>
        <v>1083.038938617945</v>
      </c>
      <c r="S40" s="9">
        <f t="shared" si="2"/>
        <v>-12.799606581931577</v>
      </c>
      <c r="T40" s="9">
        <f t="shared" si="9"/>
        <v>-0.1967324234850576</v>
      </c>
      <c r="U40" s="4">
        <f>+(E40*DEFLATOR!E40)</f>
        <v>1270.5000342217734</v>
      </c>
      <c r="V40" s="9">
        <f t="shared" si="3"/>
        <v>-14.001749375018747</v>
      </c>
      <c r="W40" s="9">
        <f t="shared" si="10"/>
        <v>3.518385675529112</v>
      </c>
      <c r="X40" s="4">
        <f>+(F40*DEFLATOR!F40)</f>
        <v>1426.914570187594</v>
      </c>
      <c r="Y40" s="9">
        <f t="shared" si="4"/>
        <v>-18.556731319656706</v>
      </c>
      <c r="Z40" s="9">
        <f t="shared" si="11"/>
        <v>5.529301357552341</v>
      </c>
      <c r="AA40" s="4">
        <f>+(G40*DEFLATOR!G40)</f>
        <v>1597.6652745742772</v>
      </c>
      <c r="AB40" s="9">
        <f t="shared" si="5"/>
        <v>-16.078837985165407</v>
      </c>
      <c r="AC40" s="9">
        <f t="shared" si="12"/>
        <v>1.4161720701015401</v>
      </c>
      <c r="AD40" s="4">
        <f>+(H40*DEFLATOR!H40)</f>
        <v>1350.768118109534</v>
      </c>
      <c r="AE40" s="9">
        <f t="shared" si="6"/>
        <v>-12.960138005774692</v>
      </c>
      <c r="AF40" s="9">
        <f t="shared" si="13"/>
        <v>4.7269983994571385</v>
      </c>
    </row>
    <row r="41" spans="1:32" ht="12.75">
      <c r="A41" s="12">
        <v>38384</v>
      </c>
      <c r="B41" s="4">
        <v>959.477803790105</v>
      </c>
      <c r="C41" s="4">
        <v>618.6348819719731</v>
      </c>
      <c r="D41" s="4">
        <v>729.1592534623956</v>
      </c>
      <c r="E41" s="4">
        <v>846.4157755815152</v>
      </c>
      <c r="F41" s="4">
        <v>932.5302373967403</v>
      </c>
      <c r="G41" s="4">
        <v>1106.5020338290497</v>
      </c>
      <c r="H41" s="4">
        <v>903.9059029171789</v>
      </c>
      <c r="I41" s="17"/>
      <c r="K41" s="12">
        <v>38384</v>
      </c>
      <c r="L41" s="4">
        <f>+(B41*DEFLATOR!B41)</f>
        <v>1429.2902855424031</v>
      </c>
      <c r="M41" s="9">
        <f t="shared" si="0"/>
        <v>0.30740609877641933</v>
      </c>
      <c r="N41" s="9">
        <f t="shared" si="7"/>
        <v>2.7435943108940597</v>
      </c>
      <c r="O41" s="4">
        <f>+(C41*DEFLATOR!C41)</f>
        <v>943.916878805211</v>
      </c>
      <c r="P41" s="9">
        <f t="shared" si="1"/>
        <v>-2.702510183611695</v>
      </c>
      <c r="Q41" s="9">
        <f t="shared" si="8"/>
        <v>7.254131469152547</v>
      </c>
      <c r="R41" s="4">
        <f>+(D41*DEFLATOR!D41)</f>
        <v>1109.8508228465441</v>
      </c>
      <c r="S41" s="9">
        <f t="shared" si="2"/>
        <v>2.475615905630657</v>
      </c>
      <c r="T41" s="9">
        <f t="shared" si="9"/>
        <v>0.9044253166434979</v>
      </c>
      <c r="U41" s="4">
        <f>+(E41*DEFLATOR!E41)</f>
        <v>1288.73361662885</v>
      </c>
      <c r="V41" s="9">
        <f t="shared" si="3"/>
        <v>1.4351500917703985</v>
      </c>
      <c r="W41" s="9">
        <f t="shared" si="10"/>
        <v>3.1439581398151173</v>
      </c>
      <c r="X41" s="4">
        <f>+(F41*DEFLATOR!F41)</f>
        <v>1409.5487307303872</v>
      </c>
      <c r="Y41" s="9">
        <f t="shared" si="4"/>
        <v>-1.2170202631629046</v>
      </c>
      <c r="Z41" s="9">
        <f t="shared" si="11"/>
        <v>2.212123897639584</v>
      </c>
      <c r="AA41" s="4">
        <f>+(G41*DEFLATOR!G41)</f>
        <v>1620.6708865957871</v>
      </c>
      <c r="AB41" s="9">
        <f t="shared" si="5"/>
        <v>1.4399519340895894</v>
      </c>
      <c r="AC41" s="9">
        <f t="shared" si="12"/>
        <v>2.980373504028755</v>
      </c>
      <c r="AD41" s="4">
        <f>+(H41*DEFLATOR!H41)</f>
        <v>1301.3837072818148</v>
      </c>
      <c r="AE41" s="9">
        <f t="shared" si="6"/>
        <v>-3.656024314286832</v>
      </c>
      <c r="AF41" s="9">
        <f t="shared" si="13"/>
        <v>-0.9128435832842952</v>
      </c>
    </row>
    <row r="42" spans="1:32" ht="12.75">
      <c r="A42" s="12">
        <v>38412</v>
      </c>
      <c r="B42" s="4">
        <v>953.4931786207343</v>
      </c>
      <c r="C42" s="4">
        <v>660.5687647510857</v>
      </c>
      <c r="D42" s="4">
        <v>712.4374945211563</v>
      </c>
      <c r="E42" s="4">
        <v>861.6536324403779</v>
      </c>
      <c r="F42" s="4">
        <v>931.7221183090658</v>
      </c>
      <c r="G42" s="4">
        <v>1084.2153721885754</v>
      </c>
      <c r="H42" s="4">
        <v>909.0072782011968</v>
      </c>
      <c r="I42" s="17"/>
      <c r="K42" s="12">
        <v>38412</v>
      </c>
      <c r="L42" s="4">
        <f>+(B42*DEFLATOR!B42)</f>
        <v>1409.165172988474</v>
      </c>
      <c r="M42" s="9">
        <f t="shared" si="0"/>
        <v>-1.4080493485122747</v>
      </c>
      <c r="N42" s="9">
        <f t="shared" si="7"/>
        <v>1.8196803730051503</v>
      </c>
      <c r="O42" s="4">
        <f>+(C42*DEFLATOR!C42)</f>
        <v>1002.3867261031529</v>
      </c>
      <c r="P42" s="9">
        <f t="shared" si="1"/>
        <v>6.194385184842943</v>
      </c>
      <c r="Q42" s="9">
        <f t="shared" si="8"/>
        <v>11.322746512456593</v>
      </c>
      <c r="R42" s="4">
        <f>+(D42*DEFLATOR!D42)</f>
        <v>1084.7241075957602</v>
      </c>
      <c r="S42" s="9">
        <f t="shared" si="2"/>
        <v>-2.2639723045245863</v>
      </c>
      <c r="T42" s="9">
        <f t="shared" si="9"/>
        <v>-1.2854155330221828</v>
      </c>
      <c r="U42" s="4">
        <f>+(E42*DEFLATOR!E42)</f>
        <v>1300.3612197937152</v>
      </c>
      <c r="V42" s="9">
        <f t="shared" si="3"/>
        <v>0.902250318827047</v>
      </c>
      <c r="W42" s="9">
        <f t="shared" si="10"/>
        <v>5.108733507176644</v>
      </c>
      <c r="X42" s="4">
        <f>+(F42*DEFLATOR!F42)</f>
        <v>1405.6564860348992</v>
      </c>
      <c r="Y42" s="9">
        <f t="shared" si="4"/>
        <v>-0.2761340995618644</v>
      </c>
      <c r="Z42" s="9">
        <f t="shared" si="11"/>
        <v>2.3989911738682146</v>
      </c>
      <c r="AA42" s="4">
        <f>+(G42*DEFLATOR!G42)</f>
        <v>1566.8752534217977</v>
      </c>
      <c r="AB42" s="9">
        <f t="shared" si="5"/>
        <v>-3.319343465654956</v>
      </c>
      <c r="AC42" s="9">
        <f t="shared" si="12"/>
        <v>0.4263898855131343</v>
      </c>
      <c r="AD42" s="4">
        <f>+(H42*DEFLATOR!H42)</f>
        <v>1298.5992545419665</v>
      </c>
      <c r="AE42" s="9">
        <f t="shared" si="6"/>
        <v>-0.21396093437070496</v>
      </c>
      <c r="AF42" s="9">
        <f t="shared" si="13"/>
        <v>-1.969071643863718</v>
      </c>
    </row>
    <row r="43" spans="1:32" ht="12.75">
      <c r="A43" s="12">
        <v>38443</v>
      </c>
      <c r="B43" s="4">
        <v>947.172955371746</v>
      </c>
      <c r="C43" s="4">
        <v>651.6476326159213</v>
      </c>
      <c r="D43" s="4">
        <v>701.2829501511602</v>
      </c>
      <c r="E43" s="4">
        <v>862.5067349346872</v>
      </c>
      <c r="F43" s="4">
        <v>905.9326815858827</v>
      </c>
      <c r="G43" s="4">
        <v>1086.4363858483712</v>
      </c>
      <c r="H43" s="4">
        <v>921.4116931945202</v>
      </c>
      <c r="I43" s="17"/>
      <c r="K43" s="12">
        <v>38443</v>
      </c>
      <c r="L43" s="4">
        <f>+(B43*DEFLATOR!B43)</f>
        <v>1384.8970115456957</v>
      </c>
      <c r="M43" s="9">
        <f t="shared" si="0"/>
        <v>-1.7221658545046092</v>
      </c>
      <c r="N43" s="9">
        <f t="shared" si="7"/>
        <v>0.8583207615884714</v>
      </c>
      <c r="O43" s="4">
        <f>+(C43*DEFLATOR!C43)</f>
        <v>984.9096257773206</v>
      </c>
      <c r="P43" s="9">
        <f t="shared" si="1"/>
        <v>-1.7435486594855276</v>
      </c>
      <c r="Q43" s="9">
        <f t="shared" si="8"/>
        <v>10.446527258145721</v>
      </c>
      <c r="R43" s="4">
        <f>+(D43*DEFLATOR!D43)</f>
        <v>1064.4409515340744</v>
      </c>
      <c r="S43" s="9">
        <f t="shared" si="2"/>
        <v>-1.8698907786462327</v>
      </c>
      <c r="T43" s="9">
        <f t="shared" si="9"/>
        <v>0.6690595569952551</v>
      </c>
      <c r="U43" s="4">
        <f>+(E43*DEFLATOR!E43)</f>
        <v>1284.5639752262307</v>
      </c>
      <c r="V43" s="9">
        <f t="shared" si="3"/>
        <v>-1.214835103279266</v>
      </c>
      <c r="W43" s="9">
        <f t="shared" si="10"/>
        <v>4.750687052029545</v>
      </c>
      <c r="X43" s="4">
        <f>+(F43*DEFLATOR!F43)</f>
        <v>1347.081477666939</v>
      </c>
      <c r="Y43" s="9">
        <f t="shared" si="4"/>
        <v>-4.167092668080641</v>
      </c>
      <c r="Z43" s="9">
        <f t="shared" si="11"/>
        <v>0.13884823076171227</v>
      </c>
      <c r="AA43" s="4">
        <f>+(G43*DEFLATOR!G43)</f>
        <v>1557.0061435612167</v>
      </c>
      <c r="AB43" s="9">
        <f t="shared" si="5"/>
        <v>-0.6298593228164395</v>
      </c>
      <c r="AC43" s="9">
        <f t="shared" si="12"/>
        <v>-0.8256542436781311</v>
      </c>
      <c r="AD43" s="4">
        <f>+(H43*DEFLATOR!H43)</f>
        <v>1289.1196603872113</v>
      </c>
      <c r="AE43" s="9">
        <f t="shared" si="6"/>
        <v>-0.7299861078465475</v>
      </c>
      <c r="AF43" s="9">
        <f t="shared" si="13"/>
        <v>1.0505041637260293</v>
      </c>
    </row>
    <row r="44" spans="1:32" ht="12.75">
      <c r="A44" s="12">
        <v>38473</v>
      </c>
      <c r="B44" s="4">
        <v>961.0006891155854</v>
      </c>
      <c r="C44" s="4">
        <v>682.9232637994345</v>
      </c>
      <c r="D44" s="4">
        <v>721.4210702129526</v>
      </c>
      <c r="E44" s="4">
        <v>857.2611049333478</v>
      </c>
      <c r="F44" s="4">
        <v>907.329016128747</v>
      </c>
      <c r="G44" s="4">
        <v>1110.1155706998272</v>
      </c>
      <c r="H44" s="4">
        <v>931.0871477693239</v>
      </c>
      <c r="I44" s="17"/>
      <c r="K44" s="12">
        <v>38473</v>
      </c>
      <c r="L44" s="4">
        <f>+(B44*DEFLATOR!B44)</f>
        <v>1392.892305143195</v>
      </c>
      <c r="M44" s="9">
        <f t="shared" si="0"/>
        <v>0.5773204455525427</v>
      </c>
      <c r="N44" s="9">
        <f t="shared" si="7"/>
        <v>-0.2359951098255264</v>
      </c>
      <c r="O44" s="4">
        <f>+(C44*DEFLATOR!C44)</f>
        <v>1015.8252786169392</v>
      </c>
      <c r="P44" s="9">
        <f t="shared" si="1"/>
        <v>3.138932956942009</v>
      </c>
      <c r="Q44" s="9">
        <f t="shared" si="8"/>
        <v>5.902804736515921</v>
      </c>
      <c r="R44" s="4">
        <f>+(D44*DEFLATOR!D44)</f>
        <v>1082.5581390052344</v>
      </c>
      <c r="S44" s="9">
        <f t="shared" si="2"/>
        <v>1.702037811026469</v>
      </c>
      <c r="T44" s="9">
        <f t="shared" si="9"/>
        <v>0.6022630314777233</v>
      </c>
      <c r="U44" s="4">
        <f>+(E44*DEFLATOR!E44)</f>
        <v>1266.7441805933934</v>
      </c>
      <c r="V44" s="9">
        <f t="shared" si="3"/>
        <v>-1.3872251578360695</v>
      </c>
      <c r="W44" s="9">
        <f t="shared" si="10"/>
        <v>2.805728976617705</v>
      </c>
      <c r="X44" s="4">
        <f>+(F44*DEFLATOR!F44)</f>
        <v>1332.501496130515</v>
      </c>
      <c r="Y44" s="9">
        <f t="shared" si="4"/>
        <v>-1.0823385057357915</v>
      </c>
      <c r="Z44" s="9">
        <f t="shared" si="11"/>
        <v>-0.6354113900222336</v>
      </c>
      <c r="AA44" s="4">
        <f>+(G44*DEFLATOR!G44)</f>
        <v>1582.2392122096844</v>
      </c>
      <c r="AB44" s="9">
        <f t="shared" si="5"/>
        <v>1.6206145847796227</v>
      </c>
      <c r="AC44" s="9">
        <f t="shared" si="12"/>
        <v>-0.8229907116310997</v>
      </c>
      <c r="AD44" s="4">
        <f>+(H44*DEFLATOR!H44)</f>
        <v>1295.7886210570089</v>
      </c>
      <c r="AE44" s="9">
        <f t="shared" si="6"/>
        <v>0.5173267365881529</v>
      </c>
      <c r="AF44" s="9">
        <f t="shared" si="13"/>
        <v>-4.155494753659972</v>
      </c>
    </row>
    <row r="45" spans="1:32" ht="12.75">
      <c r="A45" s="12">
        <v>38504</v>
      </c>
      <c r="B45" s="4">
        <v>984.7833264097656</v>
      </c>
      <c r="C45" s="4">
        <v>729.7653762154155</v>
      </c>
      <c r="D45" s="4">
        <v>732.8643204403161</v>
      </c>
      <c r="E45" s="4">
        <v>871.3389664838147</v>
      </c>
      <c r="F45" s="4">
        <v>926.6776721979151</v>
      </c>
      <c r="G45" s="4">
        <v>1138.6026524706037</v>
      </c>
      <c r="H45" s="4">
        <v>946.5676389702886</v>
      </c>
      <c r="I45" s="17"/>
      <c r="K45" s="12">
        <v>38504</v>
      </c>
      <c r="L45" s="4">
        <f>+(B45*DEFLATOR!B45)</f>
        <v>1428.9701857332095</v>
      </c>
      <c r="M45" s="9">
        <f t="shared" si="0"/>
        <v>2.590141424200465</v>
      </c>
      <c r="N45" s="9">
        <f t="shared" si="7"/>
        <v>0.8063246612019848</v>
      </c>
      <c r="O45" s="4">
        <f>+(C45*DEFLATOR!C45)</f>
        <v>1087.240923497227</v>
      </c>
      <c r="P45" s="9">
        <f t="shared" si="1"/>
        <v>7.030307906643274</v>
      </c>
      <c r="Q45" s="9">
        <f t="shared" si="8"/>
        <v>3.9932233483357615</v>
      </c>
      <c r="R45" s="4">
        <f>+(D45*DEFLATOR!D45)</f>
        <v>1097.9730232273607</v>
      </c>
      <c r="S45" s="9">
        <f t="shared" si="2"/>
        <v>1.4239313037072598</v>
      </c>
      <c r="T45" s="9">
        <f t="shared" si="9"/>
        <v>-0.5349440357427571</v>
      </c>
      <c r="U45" s="4">
        <f>+(E45*DEFLATOR!E45)</f>
        <v>1290.6440806423982</v>
      </c>
      <c r="V45" s="9">
        <f t="shared" si="3"/>
        <v>1.8867187562534582</v>
      </c>
      <c r="W45" s="9">
        <f t="shared" si="10"/>
        <v>2.6236660251371946</v>
      </c>
      <c r="X45" s="4">
        <f>+(F45*DEFLATOR!F45)</f>
        <v>1363.644180342072</v>
      </c>
      <c r="Y45" s="9">
        <f t="shared" si="4"/>
        <v>2.3371594179813826</v>
      </c>
      <c r="Z45" s="9">
        <f t="shared" si="11"/>
        <v>-0.9307193952374004</v>
      </c>
      <c r="AA45" s="4">
        <f>+(G45*DEFLATOR!G45)</f>
        <v>1623.6534581902558</v>
      </c>
      <c r="AB45" s="9">
        <f t="shared" si="5"/>
        <v>2.617445305424715</v>
      </c>
      <c r="AC45" s="9">
        <f t="shared" si="12"/>
        <v>1.9496752113908</v>
      </c>
      <c r="AD45" s="4">
        <f>+(H45*DEFLATOR!H45)</f>
        <v>1319.9726768569265</v>
      </c>
      <c r="AE45" s="9">
        <f t="shared" si="6"/>
        <v>1.866358093204279</v>
      </c>
      <c r="AF45" s="9">
        <f t="shared" si="13"/>
        <v>-4.7175348788499605</v>
      </c>
    </row>
    <row r="46" spans="1:32" ht="12.75">
      <c r="A46" s="12">
        <v>38534</v>
      </c>
      <c r="B46" s="4">
        <v>995.712040137409</v>
      </c>
      <c r="C46" s="4">
        <v>719.0962965136042</v>
      </c>
      <c r="D46" s="4">
        <v>764.9655451487137</v>
      </c>
      <c r="E46" s="4">
        <v>856.7359999324011</v>
      </c>
      <c r="F46" s="4">
        <v>960.0511628474262</v>
      </c>
      <c r="G46" s="4">
        <v>1143.377304801555</v>
      </c>
      <c r="H46" s="4">
        <v>953.3019963272069</v>
      </c>
      <c r="I46" s="17"/>
      <c r="K46" s="12">
        <v>38534</v>
      </c>
      <c r="L46" s="4">
        <f>+(B46*DEFLATOR!B46)</f>
        <v>1446.4638982840922</v>
      </c>
      <c r="M46" s="9">
        <f t="shared" si="0"/>
        <v>1.2242181625298665</v>
      </c>
      <c r="N46" s="9">
        <f t="shared" si="7"/>
        <v>3.839688286893206</v>
      </c>
      <c r="O46" s="4">
        <f>+(C46*DEFLATOR!C46)</f>
        <v>1067.2898938323196</v>
      </c>
      <c r="P46" s="9">
        <f t="shared" si="1"/>
        <v>-1.835014598303808</v>
      </c>
      <c r="Q46" s="9">
        <f t="shared" si="8"/>
        <v>3.220385908423795</v>
      </c>
      <c r="R46" s="4">
        <f>+(D46*DEFLATOR!D46)</f>
        <v>1144.350364116386</v>
      </c>
      <c r="S46" s="9">
        <f t="shared" si="2"/>
        <v>4.22390531533321</v>
      </c>
      <c r="T46" s="9">
        <f t="shared" si="9"/>
        <v>7.724538117755064</v>
      </c>
      <c r="U46" s="4">
        <f>+(E46*DEFLATOR!E46)</f>
        <v>1265.3443862528843</v>
      </c>
      <c r="V46" s="9">
        <f t="shared" si="3"/>
        <v>-1.9602378974164059</v>
      </c>
      <c r="W46" s="9">
        <f t="shared" si="10"/>
        <v>-0.4894177500645358</v>
      </c>
      <c r="X46" s="4">
        <f>+(F46*DEFLATOR!F46)</f>
        <v>1417.0056568253647</v>
      </c>
      <c r="Y46" s="9">
        <f t="shared" si="4"/>
        <v>3.913152510936313</v>
      </c>
      <c r="Z46" s="9">
        <f t="shared" si="11"/>
        <v>4.980174254954184</v>
      </c>
      <c r="AA46" s="4">
        <f>+(G46*DEFLATOR!G46)</f>
        <v>1635.04025059417</v>
      </c>
      <c r="AB46" s="9">
        <f t="shared" si="5"/>
        <v>0.7013068180574678</v>
      </c>
      <c r="AC46" s="9">
        <f t="shared" si="12"/>
        <v>4.465596817464057</v>
      </c>
      <c r="AD46" s="4">
        <f>+(H46*DEFLATOR!H46)</f>
        <v>1328.6992754635196</v>
      </c>
      <c r="AE46" s="9">
        <f t="shared" si="6"/>
        <v>0.6611196397922958</v>
      </c>
      <c r="AF46" s="9">
        <f t="shared" si="13"/>
        <v>-1.4246328579491152</v>
      </c>
    </row>
    <row r="47" spans="1:32" ht="12.75">
      <c r="A47" s="12">
        <v>38565</v>
      </c>
      <c r="B47" s="4">
        <v>986.2535756927463</v>
      </c>
      <c r="C47" s="4">
        <v>752.798362594088</v>
      </c>
      <c r="D47" s="4">
        <v>787.0590775651636</v>
      </c>
      <c r="E47" s="4">
        <v>871.4177799123762</v>
      </c>
      <c r="F47" s="4">
        <v>945.8707233979651</v>
      </c>
      <c r="G47" s="4">
        <v>1116.5233083714197</v>
      </c>
      <c r="H47" s="4">
        <v>957.0082664273657</v>
      </c>
      <c r="I47" s="17"/>
      <c r="K47" s="12">
        <v>38565</v>
      </c>
      <c r="L47" s="4">
        <f>+(B47*DEFLATOR!B47)</f>
        <v>1435.04753178179</v>
      </c>
      <c r="M47" s="9">
        <f t="shared" si="0"/>
        <v>-0.7892603829134814</v>
      </c>
      <c r="N47" s="9">
        <f t="shared" si="7"/>
        <v>1.5052181156155031</v>
      </c>
      <c r="O47" s="4">
        <f>+(C47*DEFLATOR!C47)</f>
        <v>1119.4377681322376</v>
      </c>
      <c r="P47" s="9">
        <f t="shared" si="1"/>
        <v>4.886008440749912</v>
      </c>
      <c r="Q47" s="9">
        <f t="shared" si="8"/>
        <v>7.392844955607258</v>
      </c>
      <c r="R47" s="4">
        <f>+(D47*DEFLATOR!D47)</f>
        <v>1176.9304162983888</v>
      </c>
      <c r="S47" s="9">
        <f t="shared" si="2"/>
        <v>2.847034719752073</v>
      </c>
      <c r="T47" s="9">
        <f t="shared" si="9"/>
        <v>7.586467406748154</v>
      </c>
      <c r="U47" s="4">
        <f>+(E47*DEFLATOR!E47)</f>
        <v>1287.1571538574487</v>
      </c>
      <c r="V47" s="9">
        <f t="shared" si="3"/>
        <v>1.7238601476045279</v>
      </c>
      <c r="W47" s="9">
        <f t="shared" si="10"/>
        <v>0.3071159459740125</v>
      </c>
      <c r="X47" s="4">
        <f>+(F47*DEFLATOR!F47)</f>
        <v>1397.3333692707179</v>
      </c>
      <c r="Y47" s="9">
        <f t="shared" si="4"/>
        <v>-1.388299860335085</v>
      </c>
      <c r="Z47" s="9">
        <f t="shared" si="11"/>
        <v>0.5744615278835186</v>
      </c>
      <c r="AA47" s="4">
        <f>+(G47*DEFLATOR!G47)</f>
        <v>1600.8008665348623</v>
      </c>
      <c r="AB47" s="9">
        <f t="shared" si="5"/>
        <v>-2.094100377459529</v>
      </c>
      <c r="AC47" s="9">
        <f t="shared" si="12"/>
        <v>1.408014169536842</v>
      </c>
      <c r="AD47" s="4">
        <f>+(H47*DEFLATOR!H47)</f>
        <v>1337.208044114905</v>
      </c>
      <c r="AE47" s="9">
        <f t="shared" si="6"/>
        <v>0.6403833289076788</v>
      </c>
      <c r="AF47" s="9">
        <f t="shared" si="13"/>
        <v>-1.9181881956889746</v>
      </c>
    </row>
    <row r="48" spans="1:32" ht="12.75">
      <c r="A48" s="12">
        <v>38596</v>
      </c>
      <c r="B48" s="4">
        <v>984.5107872045551</v>
      </c>
      <c r="C48" s="4">
        <v>724.5686985024067</v>
      </c>
      <c r="D48" s="4">
        <v>810.599549120148</v>
      </c>
      <c r="E48" s="4">
        <v>847.6194727517556</v>
      </c>
      <c r="F48" s="4">
        <v>980.5667231200658</v>
      </c>
      <c r="G48" s="4">
        <v>1095.7507910503912</v>
      </c>
      <c r="H48" s="4">
        <v>969.0648937854064</v>
      </c>
      <c r="I48" s="17"/>
      <c r="K48" s="12">
        <v>38596</v>
      </c>
      <c r="L48" s="4">
        <f>+(B48*DEFLATOR!B48)</f>
        <v>1429.939555117674</v>
      </c>
      <c r="M48" s="9">
        <f t="shared" si="0"/>
        <v>-0.3559447719319708</v>
      </c>
      <c r="N48" s="9">
        <f t="shared" si="7"/>
        <v>2.434697695788879</v>
      </c>
      <c r="O48" s="4">
        <f>+(C48*DEFLATOR!C48)</f>
        <v>1075.0940531099602</v>
      </c>
      <c r="P48" s="9">
        <f t="shared" si="1"/>
        <v>-3.9612487879754243</v>
      </c>
      <c r="Q48" s="9">
        <f t="shared" si="8"/>
        <v>6.386986701182673</v>
      </c>
      <c r="R48" s="4">
        <f>+(D48*DEFLATOR!D48)</f>
        <v>1212.2529343242263</v>
      </c>
      <c r="S48" s="9">
        <f t="shared" si="2"/>
        <v>3.0012409855912914</v>
      </c>
      <c r="T48" s="9">
        <f t="shared" si="9"/>
        <v>11.755420515273762</v>
      </c>
      <c r="U48" s="4">
        <f>+(E48*DEFLATOR!E48)</f>
        <v>1250.6293657205151</v>
      </c>
      <c r="V48" s="9">
        <f t="shared" si="3"/>
        <v>-2.8378654484780164</v>
      </c>
      <c r="W48" s="9">
        <f t="shared" si="10"/>
        <v>0.23052420802305296</v>
      </c>
      <c r="X48" s="4">
        <f>+(F48*DEFLATOR!F48)</f>
        <v>1447.142573883194</v>
      </c>
      <c r="Y48" s="9">
        <f t="shared" si="4"/>
        <v>3.564589933071738</v>
      </c>
      <c r="Z48" s="9">
        <f t="shared" si="11"/>
        <v>4.588089523657923</v>
      </c>
      <c r="AA48" s="4">
        <f>+(G48*DEFLATOR!G48)</f>
        <v>1566.319579493611</v>
      </c>
      <c r="AB48" s="9">
        <f t="shared" si="5"/>
        <v>-2.1540022723682384</v>
      </c>
      <c r="AC48" s="9">
        <f t="shared" si="12"/>
        <v>0.2383214714805293</v>
      </c>
      <c r="AD48" s="4">
        <f>+(H48*DEFLATOR!H48)</f>
        <v>1353.2425769677607</v>
      </c>
      <c r="AE48" s="9">
        <f t="shared" si="6"/>
        <v>1.199105324218186</v>
      </c>
      <c r="AF48" s="9">
        <f t="shared" si="13"/>
        <v>2.4886779465392195</v>
      </c>
    </row>
    <row r="49" spans="1:32" ht="12.75">
      <c r="A49" s="12">
        <v>38626</v>
      </c>
      <c r="B49" s="4">
        <v>996.0229372266463</v>
      </c>
      <c r="C49" s="4">
        <v>708.7137035119018</v>
      </c>
      <c r="D49" s="4">
        <v>824.6009308582237</v>
      </c>
      <c r="E49" s="4">
        <v>856.1519656589029</v>
      </c>
      <c r="F49" s="4">
        <v>987.5554585168595</v>
      </c>
      <c r="G49" s="4">
        <v>1121.6006917331426</v>
      </c>
      <c r="H49" s="4">
        <v>950.1881687966086</v>
      </c>
      <c r="I49" s="17"/>
      <c r="K49" s="12">
        <v>38626</v>
      </c>
      <c r="L49" s="4">
        <f>+(B49*DEFLATOR!B49)</f>
        <v>1439.290681222227</v>
      </c>
      <c r="M49" s="9">
        <f t="shared" si="0"/>
        <v>0.6539525444335004</v>
      </c>
      <c r="N49" s="9">
        <f t="shared" si="7"/>
        <v>1.579183209435775</v>
      </c>
      <c r="O49" s="4">
        <f>+(C49*DEFLATOR!C49)</f>
        <v>1038.4839726098353</v>
      </c>
      <c r="P49" s="9">
        <f t="shared" si="1"/>
        <v>-3.405290950519324</v>
      </c>
      <c r="Q49" s="9">
        <f t="shared" si="8"/>
        <v>3.8679135180414326</v>
      </c>
      <c r="R49" s="4">
        <f>+(D49*DEFLATOR!D49)</f>
        <v>1215.087223684164</v>
      </c>
      <c r="S49" s="9">
        <f t="shared" si="2"/>
        <v>0.23380346458123924</v>
      </c>
      <c r="T49" s="9">
        <f t="shared" si="9"/>
        <v>9.557554826085845</v>
      </c>
      <c r="U49" s="4">
        <f>+(E49*DEFLATOR!E49)</f>
        <v>1259.5659837859055</v>
      </c>
      <c r="V49" s="9">
        <f t="shared" si="3"/>
        <v>0.7145696647097077</v>
      </c>
      <c r="W49" s="9">
        <f t="shared" si="10"/>
        <v>0.5121604572882132</v>
      </c>
      <c r="X49" s="4">
        <f>+(F49*DEFLATOR!F49)</f>
        <v>1455.128502230779</v>
      </c>
      <c r="Y49" s="9">
        <f t="shared" si="4"/>
        <v>0.551841158688049</v>
      </c>
      <c r="Z49" s="9">
        <f t="shared" si="11"/>
        <v>2.8621810168125927</v>
      </c>
      <c r="AA49" s="4">
        <f>+(G49*DEFLATOR!G49)</f>
        <v>1595.2942161810568</v>
      </c>
      <c r="AB49" s="9">
        <f t="shared" si="5"/>
        <v>1.849854721015065</v>
      </c>
      <c r="AC49" s="9">
        <f t="shared" si="12"/>
        <v>1.1040953171771672</v>
      </c>
      <c r="AD49" s="4">
        <f>+(H49*DEFLATOR!H49)</f>
        <v>1322.9135912482227</v>
      </c>
      <c r="AE49" s="9">
        <f t="shared" si="6"/>
        <v>-2.241208356560642</v>
      </c>
      <c r="AF49" s="9">
        <f t="shared" si="13"/>
        <v>-3.1982419121116434</v>
      </c>
    </row>
    <row r="50" spans="1:32" ht="12.75">
      <c r="A50" s="12">
        <v>38657</v>
      </c>
      <c r="B50" s="4">
        <v>1118.7656761116725</v>
      </c>
      <c r="C50" s="4">
        <v>771.0098266350037</v>
      </c>
      <c r="D50" s="4">
        <v>884.1190557256184</v>
      </c>
      <c r="E50" s="4">
        <v>895.6296763195633</v>
      </c>
      <c r="F50" s="4">
        <v>1091.1241747435552</v>
      </c>
      <c r="G50" s="4">
        <v>1306.3756155632375</v>
      </c>
      <c r="H50" s="4">
        <v>1026.9430085680208</v>
      </c>
      <c r="I50" s="17"/>
      <c r="K50" s="12">
        <v>38657</v>
      </c>
      <c r="L50" s="4">
        <f>+(B50*DEFLATOR!B50)</f>
        <v>1608.649782039525</v>
      </c>
      <c r="M50" s="9">
        <f t="shared" si="0"/>
        <v>11.766844809519682</v>
      </c>
      <c r="N50" s="9">
        <f t="shared" si="7"/>
        <v>10.027152806009054</v>
      </c>
      <c r="O50" s="4">
        <f>+(C50*DEFLATOR!C50)</f>
        <v>1118.2490251771833</v>
      </c>
      <c r="P50" s="9">
        <f t="shared" si="1"/>
        <v>7.680913203396766</v>
      </c>
      <c r="Q50" s="9">
        <f t="shared" si="8"/>
        <v>12.755103070113648</v>
      </c>
      <c r="R50" s="4">
        <f>+(D50*DEFLATOR!D50)</f>
        <v>1291.8095245893883</v>
      </c>
      <c r="S50" s="9">
        <f t="shared" si="2"/>
        <v>6.314139381089134</v>
      </c>
      <c r="T50" s="9">
        <f t="shared" si="9"/>
        <v>15.046484968408635</v>
      </c>
      <c r="U50" s="4">
        <f>+(E50*DEFLATOR!E50)</f>
        <v>1311.220391011973</v>
      </c>
      <c r="V50" s="9">
        <f t="shared" si="3"/>
        <v>4.100968737724142</v>
      </c>
      <c r="W50" s="9">
        <f t="shared" si="10"/>
        <v>6.016927938543981</v>
      </c>
      <c r="X50" s="4">
        <f>+(F50*DEFLATOR!F50)</f>
        <v>1593.8667502932215</v>
      </c>
      <c r="Y50" s="9">
        <f t="shared" si="4"/>
        <v>9.53443272190395</v>
      </c>
      <c r="Z50" s="9">
        <f t="shared" si="11"/>
        <v>12.723483599294049</v>
      </c>
      <c r="AA50" s="4">
        <f>+(G50*DEFLATOR!G50)</f>
        <v>1855.6940335215754</v>
      </c>
      <c r="AB50" s="9">
        <f t="shared" si="5"/>
        <v>16.322996391467193</v>
      </c>
      <c r="AC50" s="9">
        <f t="shared" si="12"/>
        <v>9.771663486041016</v>
      </c>
      <c r="AD50" s="4">
        <f>+(H50*DEFLATOR!H50)</f>
        <v>1424.6479244394013</v>
      </c>
      <c r="AE50" s="9">
        <f t="shared" si="6"/>
        <v>7.690172197504452</v>
      </c>
      <c r="AF50" s="9">
        <f t="shared" si="13"/>
        <v>6.098893981175135</v>
      </c>
    </row>
    <row r="51" spans="1:32" ht="12.75">
      <c r="A51" s="15">
        <v>38687</v>
      </c>
      <c r="B51" s="4">
        <v>1201.6370285705173</v>
      </c>
      <c r="C51" s="4">
        <v>786.8460635588428</v>
      </c>
      <c r="D51" s="4">
        <v>951.614653616236</v>
      </c>
      <c r="E51" s="4">
        <v>1107.8251884148117</v>
      </c>
      <c r="F51" s="4">
        <v>1213.5223545307936</v>
      </c>
      <c r="G51" s="4">
        <v>1333.5103149051536</v>
      </c>
      <c r="H51" s="4">
        <v>1170.4999358566238</v>
      </c>
      <c r="I51" s="17"/>
      <c r="K51" s="15">
        <v>38687</v>
      </c>
      <c r="L51" s="4">
        <f>+(B51*DEFLATOR!B51)</f>
        <v>1721.4811959715826</v>
      </c>
      <c r="M51" s="9">
        <f t="shared" si="0"/>
        <v>7.014044647369078</v>
      </c>
      <c r="N51" s="9">
        <f t="shared" si="7"/>
        <v>1.6198801221616321</v>
      </c>
      <c r="O51" s="4">
        <f>+(C51*DEFLATOR!C51)</f>
        <v>1131.7110451354592</v>
      </c>
      <c r="P51" s="9">
        <f t="shared" si="1"/>
        <v>1.2038481282058644</v>
      </c>
      <c r="Q51" s="9">
        <f t="shared" si="8"/>
        <v>3.123170971228939</v>
      </c>
      <c r="R51" s="4">
        <f>+(D51*DEFLATOR!D51)</f>
        <v>1386.2703007870869</v>
      </c>
      <c r="S51" s="9">
        <f t="shared" si="2"/>
        <v>7.312283614546322</v>
      </c>
      <c r="T51" s="9">
        <f t="shared" si="9"/>
        <v>11.61493026896705</v>
      </c>
      <c r="U51" s="4">
        <f>+(E51*DEFLATOR!E51)</f>
        <v>1612.8470708363855</v>
      </c>
      <c r="V51" s="9">
        <f t="shared" si="3"/>
        <v>23.00350741126158</v>
      </c>
      <c r="W51" s="9">
        <f t="shared" si="10"/>
        <v>9.171210453775647</v>
      </c>
      <c r="X51" s="4">
        <f>+(F51*DEFLATOR!F51)</f>
        <v>1764.5437877949155</v>
      </c>
      <c r="Y51" s="9">
        <f t="shared" si="4"/>
        <v>10.70836300903415</v>
      </c>
      <c r="Z51" s="9">
        <f t="shared" si="11"/>
        <v>0.7139578010746828</v>
      </c>
      <c r="AA51" s="4">
        <f>+(G51*DEFLATOR!G51)</f>
        <v>1891.023873125622</v>
      </c>
      <c r="AB51" s="9">
        <f t="shared" si="5"/>
        <v>1.9038612489905349</v>
      </c>
      <c r="AC51" s="9">
        <f t="shared" si="12"/>
        <v>-0.6694810508524052</v>
      </c>
      <c r="AD51" s="4">
        <f>+(H51*DEFLATOR!H51)</f>
        <v>1616.8477948672114</v>
      </c>
      <c r="AE51" s="9">
        <f t="shared" si="6"/>
        <v>13.491043445238638</v>
      </c>
      <c r="AF51" s="9">
        <f t="shared" si="13"/>
        <v>4.185320221999622</v>
      </c>
    </row>
    <row r="52" spans="1:32" ht="12.75">
      <c r="A52" s="10" t="s">
        <v>30</v>
      </c>
      <c r="B52" s="4">
        <v>1031.3404409116465</v>
      </c>
      <c r="C52" s="4">
        <v>695.9542957549257</v>
      </c>
      <c r="D52" s="4">
        <v>799.9336101027658</v>
      </c>
      <c r="E52" s="4">
        <v>901.1177428202551</v>
      </c>
      <c r="F52" s="4">
        <v>993.1939273219797</v>
      </c>
      <c r="G52" s="4">
        <v>1190.8066458778153</v>
      </c>
      <c r="H52" s="4">
        <v>977.0658902915212</v>
      </c>
      <c r="I52" s="17"/>
      <c r="K52" s="7" t="s">
        <v>30</v>
      </c>
      <c r="L52" s="4">
        <f>+(B52*DEFLATOR!B52)</f>
        <v>1473.2780821217862</v>
      </c>
      <c r="M52" s="9">
        <f t="shared" si="0"/>
        <v>-14.417997386820925</v>
      </c>
      <c r="N52" s="9">
        <f t="shared" si="7"/>
        <v>3.39446393406011</v>
      </c>
      <c r="O52" s="4">
        <f>+(C52*DEFLATOR!C52)</f>
        <v>1002.185152174537</v>
      </c>
      <c r="P52" s="9">
        <f t="shared" si="1"/>
        <v>-11.44513818413946</v>
      </c>
      <c r="Q52" s="9">
        <f t="shared" si="8"/>
        <v>3.3036931824587112</v>
      </c>
      <c r="R52" s="4">
        <f>+(D52*DEFLATOR!D52)</f>
        <v>1162.054287413124</v>
      </c>
      <c r="S52" s="9">
        <f t="shared" si="2"/>
        <v>-16.17404724364787</v>
      </c>
      <c r="T52" s="9">
        <f t="shared" si="9"/>
        <v>7.2957071050473665</v>
      </c>
      <c r="U52" s="4">
        <f>+(E52*DEFLATOR!E52)</f>
        <v>1289.7250759536598</v>
      </c>
      <c r="V52" s="9">
        <f t="shared" si="3"/>
        <v>-20.034261197198443</v>
      </c>
      <c r="W52" s="9">
        <f t="shared" si="10"/>
        <v>1.513187029834473</v>
      </c>
      <c r="X52" s="4">
        <f>+(F52*DEFLATOR!F52)</f>
        <v>1436.7004725485174</v>
      </c>
      <c r="Y52" s="9">
        <f t="shared" si="4"/>
        <v>-18.57949445709657</v>
      </c>
      <c r="Z52" s="9">
        <f t="shared" si="11"/>
        <v>0.6858085666359592</v>
      </c>
      <c r="AA52" s="4">
        <f>+(G52*DEFLATOR!G52)</f>
        <v>1689.8415897331834</v>
      </c>
      <c r="AB52" s="9">
        <f t="shared" si="5"/>
        <v>-10.638801881433146</v>
      </c>
      <c r="AC52" s="9">
        <f t="shared" si="12"/>
        <v>5.76943848162863</v>
      </c>
      <c r="AD52" s="4">
        <f>+(H52*DEFLATOR!H52)</f>
        <v>1350.7319454273456</v>
      </c>
      <c r="AE52" s="9">
        <f t="shared" si="6"/>
        <v>-16.45893016551514</v>
      </c>
      <c r="AF52" s="9">
        <f t="shared" si="13"/>
        <v>-0.0026779342585436794</v>
      </c>
    </row>
    <row r="53" spans="1:32" ht="12.75">
      <c r="A53" s="15">
        <v>38749</v>
      </c>
      <c r="B53" s="4">
        <v>1018.1479972738251</v>
      </c>
      <c r="C53" s="4">
        <v>739.5621852739002</v>
      </c>
      <c r="D53" s="4">
        <v>801.0820560294563</v>
      </c>
      <c r="E53" s="4">
        <v>913.5970968338361</v>
      </c>
      <c r="F53" s="4">
        <v>969.6016471547723</v>
      </c>
      <c r="G53" s="4">
        <v>1164.9166330023736</v>
      </c>
      <c r="H53" s="4">
        <v>969.2367730817156</v>
      </c>
      <c r="I53" s="17"/>
      <c r="K53" s="15">
        <v>38749</v>
      </c>
      <c r="L53" s="4">
        <f>+(B53*DEFLATOR!B53)</f>
        <v>1449.7977389783318</v>
      </c>
      <c r="M53" s="9">
        <f t="shared" si="0"/>
        <v>-1.5937482155193972</v>
      </c>
      <c r="N53" s="9">
        <f t="shared" si="7"/>
        <v>1.434799749453708</v>
      </c>
      <c r="O53" s="4">
        <f>+(C53*DEFLATOR!C53)</f>
        <v>1059.893710409905</v>
      </c>
      <c r="P53" s="9">
        <f t="shared" si="1"/>
        <v>5.758273120505941</v>
      </c>
      <c r="Q53" s="9">
        <f t="shared" si="8"/>
        <v>12.286763189518846</v>
      </c>
      <c r="R53" s="4">
        <f>+(D53*DEFLATOR!D53)</f>
        <v>1161.1680517910609</v>
      </c>
      <c r="S53" s="9">
        <f t="shared" si="2"/>
        <v>-0.0762645628231362</v>
      </c>
      <c r="T53" s="9">
        <f t="shared" si="9"/>
        <v>4.623795188338775</v>
      </c>
      <c r="U53" s="4">
        <f>+(E53*DEFLATOR!E53)</f>
        <v>1304.4554625207736</v>
      </c>
      <c r="V53" s="9">
        <f t="shared" si="3"/>
        <v>1.1421338424564498</v>
      </c>
      <c r="W53" s="9">
        <f t="shared" si="10"/>
        <v>1.2199453548088268</v>
      </c>
      <c r="X53" s="4">
        <f>+(F53*DEFLATOR!F53)</f>
        <v>1393.238461816782</v>
      </c>
      <c r="Y53" s="9">
        <f t="shared" si="4"/>
        <v>-3.025126779184484</v>
      </c>
      <c r="Z53" s="9">
        <f t="shared" si="11"/>
        <v>-1.1571269980253596</v>
      </c>
      <c r="AA53" s="4">
        <f>+(G53*DEFLATOR!G53)</f>
        <v>1650.625832084065</v>
      </c>
      <c r="AB53" s="9">
        <f t="shared" si="5"/>
        <v>-2.320676558523471</v>
      </c>
      <c r="AC53" s="9">
        <f t="shared" si="12"/>
        <v>1.8483052750579265</v>
      </c>
      <c r="AD53" s="4">
        <f>+(H53*DEFLATOR!H53)</f>
        <v>1338.035435253011</v>
      </c>
      <c r="AE53" s="9">
        <f t="shared" si="6"/>
        <v>-0.9399725991020125</v>
      </c>
      <c r="AF53" s="9">
        <f t="shared" si="13"/>
        <v>2.816365977698476</v>
      </c>
    </row>
    <row r="54" spans="1:32" ht="12.75">
      <c r="A54" s="15">
        <v>38777</v>
      </c>
      <c r="B54" s="4">
        <v>1024.3518223177732</v>
      </c>
      <c r="C54" s="4">
        <v>747.3578653599906</v>
      </c>
      <c r="D54" s="4">
        <v>783.4686877397353</v>
      </c>
      <c r="E54" s="4">
        <v>932.5897828622504</v>
      </c>
      <c r="F54" s="4">
        <v>970.1920428561415</v>
      </c>
      <c r="G54" s="4">
        <v>1177.2650404162616</v>
      </c>
      <c r="H54" s="4">
        <v>965.8578184491225</v>
      </c>
      <c r="I54" s="17"/>
      <c r="K54" s="15">
        <v>38777</v>
      </c>
      <c r="L54" s="4">
        <f>+(B54*DEFLATOR!B54)</f>
        <v>1456.2158527025053</v>
      </c>
      <c r="M54" s="9">
        <f t="shared" si="0"/>
        <v>0.442690283728564</v>
      </c>
      <c r="N54" s="9">
        <f t="shared" si="7"/>
        <v>3.338904524176467</v>
      </c>
      <c r="O54" s="4">
        <f>+(C54*DEFLATOR!C54)</f>
        <v>1065.419263553933</v>
      </c>
      <c r="P54" s="9">
        <f t="shared" si="1"/>
        <v>0.5213308740072753</v>
      </c>
      <c r="Q54" s="9">
        <f t="shared" si="8"/>
        <v>6.288245425577754</v>
      </c>
      <c r="R54" s="4">
        <f>+(D54*DEFLATOR!D54)</f>
        <v>1129.4256419645644</v>
      </c>
      <c r="S54" s="9">
        <f t="shared" si="2"/>
        <v>-2.7336620033194037</v>
      </c>
      <c r="T54" s="9">
        <f t="shared" si="9"/>
        <v>4.1210049685245</v>
      </c>
      <c r="U54" s="4">
        <f>+(E54*DEFLATOR!E54)</f>
        <v>1326.0044484850796</v>
      </c>
      <c r="V54" s="9">
        <f t="shared" si="3"/>
        <v>1.651952602710094</v>
      </c>
      <c r="W54" s="9">
        <f t="shared" si="10"/>
        <v>1.9720081082879704</v>
      </c>
      <c r="X54" s="4">
        <f>+(F54*DEFLATOR!F54)</f>
        <v>1395.2029746518194</v>
      </c>
      <c r="Y54" s="9">
        <f t="shared" si="4"/>
        <v>0.14100334500353195</v>
      </c>
      <c r="Z54" s="9">
        <f t="shared" si="11"/>
        <v>-0.7436746806161132</v>
      </c>
      <c r="AA54" s="4">
        <f>+(G54*DEFLATOR!G54)</f>
        <v>1666.9560091769365</v>
      </c>
      <c r="AB54" s="9">
        <f t="shared" si="5"/>
        <v>0.9893324565418471</v>
      </c>
      <c r="AC54" s="9">
        <f t="shared" si="12"/>
        <v>6.387282940143391</v>
      </c>
      <c r="AD54" s="4">
        <f>+(H54*DEFLATOR!H54)</f>
        <v>1328.7202533072532</v>
      </c>
      <c r="AE54" s="9">
        <f t="shared" si="6"/>
        <v>-0.6961835015973472</v>
      </c>
      <c r="AF54" s="9">
        <f t="shared" si="13"/>
        <v>2.3194991572600854</v>
      </c>
    </row>
    <row r="55" spans="1:32" ht="12.75">
      <c r="A55" s="15">
        <v>38808</v>
      </c>
      <c r="B55" s="4">
        <v>1044.8138105209177</v>
      </c>
      <c r="C55" s="4">
        <v>789.185694544036</v>
      </c>
      <c r="D55" s="4">
        <v>785.8709524390879</v>
      </c>
      <c r="E55" s="4">
        <v>967.692983158266</v>
      </c>
      <c r="F55" s="4">
        <v>982.5183247422502</v>
      </c>
      <c r="G55" s="4">
        <v>1198.6933353239774</v>
      </c>
      <c r="H55" s="4">
        <v>994.0364520932623</v>
      </c>
      <c r="I55" s="17"/>
      <c r="K55" s="15">
        <v>38808</v>
      </c>
      <c r="L55" s="4">
        <f>+(B55*DEFLATOR!B55)</f>
        <v>1482.9109699134087</v>
      </c>
      <c r="M55" s="9">
        <f t="shared" si="0"/>
        <v>1.833184081972572</v>
      </c>
      <c r="N55" s="9">
        <f t="shared" si="7"/>
        <v>7.077346369483384</v>
      </c>
      <c r="O55" s="4">
        <f>+(C55*DEFLATOR!C55)</f>
        <v>1122.9146892652038</v>
      </c>
      <c r="P55" s="9">
        <f t="shared" si="1"/>
        <v>5.396507053897515</v>
      </c>
      <c r="Q55" s="9">
        <f t="shared" si="8"/>
        <v>14.011951947262723</v>
      </c>
      <c r="R55" s="4">
        <f>+(D55*DEFLATOR!D55)</f>
        <v>1131.1918889565068</v>
      </c>
      <c r="S55" s="9">
        <f t="shared" si="2"/>
        <v>0.15638453089041882</v>
      </c>
      <c r="T55" s="9">
        <f t="shared" si="9"/>
        <v>6.270985471409274</v>
      </c>
      <c r="U55" s="4">
        <f>+(E55*DEFLATOR!E55)</f>
        <v>1370.0248894998413</v>
      </c>
      <c r="V55" s="9">
        <f t="shared" si="3"/>
        <v>3.319780794480276</v>
      </c>
      <c r="W55" s="9">
        <f t="shared" si="10"/>
        <v>6.652912266090882</v>
      </c>
      <c r="X55" s="4">
        <f>+(F55*DEFLATOR!F55)</f>
        <v>1408.0010133670057</v>
      </c>
      <c r="Y55" s="9">
        <f t="shared" si="4"/>
        <v>0.91728866320544</v>
      </c>
      <c r="Z55" s="9">
        <f t="shared" si="11"/>
        <v>4.5223348928808305</v>
      </c>
      <c r="AA55" s="4">
        <f>+(G55*DEFLATOR!G55)</f>
        <v>1698.3165311521664</v>
      </c>
      <c r="AB55" s="9">
        <f t="shared" si="5"/>
        <v>1.8813047136567285</v>
      </c>
      <c r="AC55" s="9">
        <f t="shared" si="12"/>
        <v>9.075775851965595</v>
      </c>
      <c r="AD55" s="4">
        <f>+(H55*DEFLATOR!H55)</f>
        <v>1363.1233031549923</v>
      </c>
      <c r="AE55" s="9">
        <f t="shared" si="6"/>
        <v>2.5891868331282097</v>
      </c>
      <c r="AF55" s="9">
        <f t="shared" si="13"/>
        <v>5.740634096415276</v>
      </c>
    </row>
    <row r="56" spans="1:32" ht="12.75">
      <c r="A56" s="15">
        <v>38838</v>
      </c>
      <c r="B56" s="4">
        <v>1043.7312760626064</v>
      </c>
      <c r="C56" s="4">
        <v>798.6743290958487</v>
      </c>
      <c r="D56" s="4">
        <v>790.9869254495676</v>
      </c>
      <c r="E56" s="4">
        <v>951.6439370814458</v>
      </c>
      <c r="F56" s="4">
        <v>999.7785460404613</v>
      </c>
      <c r="G56" s="4">
        <v>1193.1970747575908</v>
      </c>
      <c r="H56" s="4">
        <v>967.5917384938582</v>
      </c>
      <c r="I56" s="17"/>
      <c r="K56" s="15">
        <v>38838</v>
      </c>
      <c r="L56" s="4">
        <f>+(B56*DEFLATOR!B56)</f>
        <v>1478.8249492052278</v>
      </c>
      <c r="M56" s="9">
        <f t="shared" si="0"/>
        <v>-0.27554052745456525</v>
      </c>
      <c r="N56" s="9">
        <f t="shared" si="7"/>
        <v>6.16936741948606</v>
      </c>
      <c r="O56" s="4">
        <f>+(C56*DEFLATOR!C56)</f>
        <v>1135.6209206871654</v>
      </c>
      <c r="P56" s="9">
        <f t="shared" si="1"/>
        <v>1.1315402268248897</v>
      </c>
      <c r="Q56" s="9">
        <f t="shared" si="8"/>
        <v>11.792937682485105</v>
      </c>
      <c r="R56" s="4">
        <f>+(D56*DEFLATOR!D56)</f>
        <v>1133.1169194463994</v>
      </c>
      <c r="S56" s="9">
        <f t="shared" si="2"/>
        <v>0.17017718290646133</v>
      </c>
      <c r="T56" s="9">
        <f t="shared" si="9"/>
        <v>4.670306251415157</v>
      </c>
      <c r="U56" s="4">
        <f>+(E56*DEFLATOR!E56)</f>
        <v>1348.786893397886</v>
      </c>
      <c r="V56" s="9">
        <f t="shared" si="3"/>
        <v>-1.550190530458806</v>
      </c>
      <c r="W56" s="9">
        <f t="shared" si="10"/>
        <v>6.476659933504525</v>
      </c>
      <c r="X56" s="4">
        <f>+(F56*DEFLATOR!F56)</f>
        <v>1428.4504770196202</v>
      </c>
      <c r="Y56" s="9">
        <f t="shared" si="4"/>
        <v>1.4523756345681038</v>
      </c>
      <c r="Z56" s="9">
        <f t="shared" si="11"/>
        <v>7.200665903020287</v>
      </c>
      <c r="AA56" s="4">
        <f>+(G56*DEFLATOR!G56)</f>
        <v>1688.6718543146687</v>
      </c>
      <c r="AB56" s="9">
        <f t="shared" si="5"/>
        <v>-0.5678963055817721</v>
      </c>
      <c r="AC56" s="9">
        <f t="shared" si="12"/>
        <v>6.7267099237380945</v>
      </c>
      <c r="AD56" s="4">
        <f>+(H56*DEFLATOR!H56)</f>
        <v>1323.4187489488802</v>
      </c>
      <c r="AE56" s="9">
        <f t="shared" si="6"/>
        <v>-2.912763219161074</v>
      </c>
      <c r="AF56" s="9">
        <f t="shared" si="13"/>
        <v>2.132302093325422</v>
      </c>
    </row>
    <row r="57" spans="1:32" ht="12.75">
      <c r="A57" s="15">
        <v>38869</v>
      </c>
      <c r="B57" s="4">
        <v>1047.2963084944392</v>
      </c>
      <c r="C57" s="4">
        <v>767.0734586334086</v>
      </c>
      <c r="D57" s="4">
        <v>837.9422603601937</v>
      </c>
      <c r="E57" s="4">
        <v>974.5876562364266</v>
      </c>
      <c r="F57" s="4">
        <v>995.7420763167087</v>
      </c>
      <c r="G57" s="4">
        <v>1185.1781621411305</v>
      </c>
      <c r="H57" s="4">
        <v>1008.9121930463224</v>
      </c>
      <c r="I57" s="17"/>
      <c r="K57" s="15">
        <v>38869</v>
      </c>
      <c r="L57" s="4">
        <f>+(B57*DEFLATOR!B57)</f>
        <v>1485.0248345961168</v>
      </c>
      <c r="M57" s="9">
        <f t="shared" si="0"/>
        <v>0.4192440352200677</v>
      </c>
      <c r="N57" s="9">
        <f t="shared" si="7"/>
        <v>3.9227304685958364</v>
      </c>
      <c r="O57" s="4">
        <f>+(C57*DEFLATOR!C57)</f>
        <v>1087.9682804760118</v>
      </c>
      <c r="P57" s="9">
        <f t="shared" si="1"/>
        <v>-4.196174915685669</v>
      </c>
      <c r="Q57" s="9">
        <f t="shared" si="8"/>
        <v>0.0668993378620586</v>
      </c>
      <c r="R57" s="4">
        <f>+(D57*DEFLATOR!D57)</f>
        <v>1200.6222321451655</v>
      </c>
      <c r="S57" s="9">
        <f t="shared" si="2"/>
        <v>5.957488723383175</v>
      </c>
      <c r="T57" s="9">
        <f t="shared" si="9"/>
        <v>9.348973676609983</v>
      </c>
      <c r="U57" s="4">
        <f>+(E57*DEFLATOR!E57)</f>
        <v>1378.4108926785075</v>
      </c>
      <c r="V57" s="9">
        <f t="shared" si="3"/>
        <v>2.1963439462250545</v>
      </c>
      <c r="W57" s="9">
        <f t="shared" si="10"/>
        <v>6.800233569616232</v>
      </c>
      <c r="X57" s="4">
        <f>+(F57*DEFLATOR!F57)</f>
        <v>1426.821083896975</v>
      </c>
      <c r="Y57" s="9">
        <f t="shared" si="4"/>
        <v>-0.11406717620653373</v>
      </c>
      <c r="Z57" s="9">
        <f t="shared" si="11"/>
        <v>4.632946370148772</v>
      </c>
      <c r="AA57" s="4">
        <f>+(G57*DEFLATOR!G57)</f>
        <v>1679.6746347776188</v>
      </c>
      <c r="AB57" s="9">
        <f t="shared" si="5"/>
        <v>-0.5327985726807372</v>
      </c>
      <c r="AC57" s="9">
        <f t="shared" si="12"/>
        <v>3.4503160945319467</v>
      </c>
      <c r="AD57" s="4">
        <f>+(H57*DEFLATOR!H57)</f>
        <v>1378.0053859474315</v>
      </c>
      <c r="AE57" s="9">
        <f t="shared" si="6"/>
        <v>4.124668555731614</v>
      </c>
      <c r="AF57" s="9">
        <f t="shared" si="13"/>
        <v>4.396508360210194</v>
      </c>
    </row>
    <row r="58" spans="1:32" ht="12.75">
      <c r="A58" s="15">
        <v>38899</v>
      </c>
      <c r="B58" s="4">
        <v>1057.2517056697868</v>
      </c>
      <c r="C58" s="4">
        <v>807.4196408586382</v>
      </c>
      <c r="D58" s="4">
        <v>862.4271887595723</v>
      </c>
      <c r="E58" s="4">
        <v>970.3770107226794</v>
      </c>
      <c r="F58" s="4">
        <v>1018.5469643001258</v>
      </c>
      <c r="G58" s="4">
        <v>1183.6260124086748</v>
      </c>
      <c r="H58" s="4">
        <v>1022.4343908279358</v>
      </c>
      <c r="I58" s="17"/>
      <c r="K58" s="15">
        <v>38899</v>
      </c>
      <c r="L58" s="4">
        <f>+(B58*DEFLATOR!B58)</f>
        <v>1496.1742695904547</v>
      </c>
      <c r="M58" s="9">
        <f t="shared" si="0"/>
        <v>0.7507911473662476</v>
      </c>
      <c r="N58" s="9">
        <f t="shared" si="7"/>
        <v>3.4366824754722636</v>
      </c>
      <c r="O58" s="4">
        <f>+(C58*DEFLATOR!C58)</f>
        <v>1145.651003548265</v>
      </c>
      <c r="P58" s="9">
        <f t="shared" si="1"/>
        <v>5.301875441351611</v>
      </c>
      <c r="Q58" s="9">
        <f t="shared" si="8"/>
        <v>7.342064247846847</v>
      </c>
      <c r="R58" s="4">
        <f>+(D58*DEFLATOR!D58)</f>
        <v>1238.8017843894913</v>
      </c>
      <c r="S58" s="9">
        <f t="shared" si="2"/>
        <v>3.179980448647024</v>
      </c>
      <c r="T58" s="9">
        <f t="shared" si="9"/>
        <v>8.253715228730352</v>
      </c>
      <c r="U58" s="4">
        <f>+(E58*DEFLATOR!E58)</f>
        <v>1369.8528335377052</v>
      </c>
      <c r="V58" s="9">
        <f t="shared" si="3"/>
        <v>-0.620864154967049</v>
      </c>
      <c r="W58" s="9">
        <f t="shared" si="10"/>
        <v>8.25928880866229</v>
      </c>
      <c r="X58" s="4">
        <f>+(F58*DEFLATOR!F58)</f>
        <v>1451.3710399351207</v>
      </c>
      <c r="Y58" s="9">
        <f t="shared" si="4"/>
        <v>1.7206050790260274</v>
      </c>
      <c r="Z58" s="9">
        <f t="shared" si="11"/>
        <v>2.425211426942897</v>
      </c>
      <c r="AA58" s="4">
        <f>+(G58*DEFLATOR!G58)</f>
        <v>1675.4643184215226</v>
      </c>
      <c r="AB58" s="9">
        <f t="shared" si="5"/>
        <v>-0.2506626145874713</v>
      </c>
      <c r="AC58" s="9">
        <f t="shared" si="12"/>
        <v>2.47235918581592</v>
      </c>
      <c r="AD58" s="4">
        <f>+(H58*DEFLATOR!H58)</f>
        <v>1394.3828731688377</v>
      </c>
      <c r="AE58" s="9">
        <f t="shared" si="6"/>
        <v>1.1884922503511142</v>
      </c>
      <c r="AF58" s="9">
        <f t="shared" si="13"/>
        <v>4.943451006429145</v>
      </c>
    </row>
    <row r="59" spans="1:32" ht="12.75">
      <c r="A59" s="15">
        <v>38930</v>
      </c>
      <c r="B59" s="4">
        <v>1044.4876062195526</v>
      </c>
      <c r="C59" s="4">
        <v>740.9351105219066</v>
      </c>
      <c r="D59" s="4">
        <v>887.6903133103082</v>
      </c>
      <c r="E59" s="4">
        <v>953.7548106861591</v>
      </c>
      <c r="F59" s="4">
        <v>1031.431223494178</v>
      </c>
      <c r="G59" s="4">
        <v>1155.9039986403989</v>
      </c>
      <c r="H59" s="4">
        <v>1026.6354050285127</v>
      </c>
      <c r="I59" s="17"/>
      <c r="K59" s="15">
        <v>38930</v>
      </c>
      <c r="L59" s="4">
        <f>+(B59*DEFLATOR!B59)</f>
        <v>1477.0951173678002</v>
      </c>
      <c r="M59" s="9">
        <f t="shared" si="0"/>
        <v>-1.2751958518760653</v>
      </c>
      <c r="N59" s="9">
        <f t="shared" si="7"/>
        <v>2.9300482844497155</v>
      </c>
      <c r="O59" s="4">
        <f>+(C59*DEFLATOR!C59)</f>
        <v>1051.9470019736534</v>
      </c>
      <c r="P59" s="9">
        <f t="shared" si="1"/>
        <v>-8.179105267170828</v>
      </c>
      <c r="Q59" s="9">
        <f t="shared" si="8"/>
        <v>-6.028987772244932</v>
      </c>
      <c r="R59" s="4">
        <f>+(D59*DEFLATOR!D59)</f>
        <v>1276.1109583361747</v>
      </c>
      <c r="S59" s="9">
        <f t="shared" si="2"/>
        <v>3.011714579105984</v>
      </c>
      <c r="T59" s="9">
        <f t="shared" si="9"/>
        <v>8.427052327334916</v>
      </c>
      <c r="U59" s="4">
        <f>+(E59*DEFLATOR!E59)</f>
        <v>1344.7740312616725</v>
      </c>
      <c r="V59" s="9">
        <f t="shared" si="3"/>
        <v>-1.830766171521192</v>
      </c>
      <c r="W59" s="9">
        <f t="shared" si="10"/>
        <v>4.476289257419208</v>
      </c>
      <c r="X59" s="4">
        <f>+(F59*DEFLATOR!F59)</f>
        <v>1465.918981395611</v>
      </c>
      <c r="Y59" s="9">
        <f t="shared" si="4"/>
        <v>1.0023585327388451</v>
      </c>
      <c r="Z59" s="9">
        <f t="shared" si="11"/>
        <v>4.908321352168699</v>
      </c>
      <c r="AA59" s="4">
        <f>+(G59*DEFLATOR!G59)</f>
        <v>1635.8956521856978</v>
      </c>
      <c r="AB59" s="9">
        <f t="shared" si="5"/>
        <v>-2.361653769690719</v>
      </c>
      <c r="AC59" s="9">
        <f t="shared" si="12"/>
        <v>2.192326752471252</v>
      </c>
      <c r="AD59" s="4">
        <f>+(H59*DEFLATOR!H59)</f>
        <v>1401.0929273574895</v>
      </c>
      <c r="AE59" s="9">
        <f t="shared" si="6"/>
        <v>0.4812203533024473</v>
      </c>
      <c r="AF59" s="9">
        <f t="shared" si="13"/>
        <v>4.777482720339887</v>
      </c>
    </row>
    <row r="60" spans="1:32" ht="12.75">
      <c r="A60" s="15">
        <v>38961</v>
      </c>
      <c r="B60" s="4">
        <v>1070.0479752588933</v>
      </c>
      <c r="C60" s="4">
        <v>778.3959887656744</v>
      </c>
      <c r="D60" s="4">
        <v>898.6070436371174</v>
      </c>
      <c r="E60" s="4">
        <v>959.9967759845015</v>
      </c>
      <c r="F60" s="4">
        <v>1071.0053408431947</v>
      </c>
      <c r="G60" s="4">
        <v>1182.6146544696544</v>
      </c>
      <c r="H60" s="4">
        <v>1034.1990735192608</v>
      </c>
      <c r="I60" s="17"/>
      <c r="K60" s="15">
        <v>38961</v>
      </c>
      <c r="L60" s="4">
        <f>+(B60*DEFLATOR!B60)</f>
        <v>1510.1256145513582</v>
      </c>
      <c r="M60" s="9">
        <f t="shared" si="0"/>
        <v>2.236179430504026</v>
      </c>
      <c r="N60" s="9">
        <f t="shared" si="7"/>
        <v>5.607653774364296</v>
      </c>
      <c r="O60" s="4">
        <f>+(C60*DEFLATOR!C60)</f>
        <v>1103.2567687412916</v>
      </c>
      <c r="P60" s="9">
        <f t="shared" si="1"/>
        <v>4.877599980927871</v>
      </c>
      <c r="Q60" s="9">
        <f t="shared" si="8"/>
        <v>2.6195583121182864</v>
      </c>
      <c r="R60" s="4">
        <f>+(D60*DEFLATOR!D60)</f>
        <v>1291.1588690640979</v>
      </c>
      <c r="S60" s="9">
        <f t="shared" si="2"/>
        <v>1.1792008077058602</v>
      </c>
      <c r="T60" s="9">
        <f t="shared" si="9"/>
        <v>6.509032274181115</v>
      </c>
      <c r="U60" s="4">
        <f>+(E60*DEFLATOR!E60)</f>
        <v>1350.603741560476</v>
      </c>
      <c r="V60" s="9">
        <f t="shared" si="3"/>
        <v>0.43350854219976753</v>
      </c>
      <c r="W60" s="9">
        <f t="shared" si="10"/>
        <v>7.993925185209716</v>
      </c>
      <c r="X60" s="4">
        <f>+(F60*DEFLATOR!F60)</f>
        <v>1517.0057745607862</v>
      </c>
      <c r="Y60" s="9">
        <f t="shared" si="4"/>
        <v>3.484967028432817</v>
      </c>
      <c r="Z60" s="9">
        <f t="shared" si="11"/>
        <v>4.827665355053767</v>
      </c>
      <c r="AA60" s="4">
        <f>+(G60*DEFLATOR!G60)</f>
        <v>1670.5239704926557</v>
      </c>
      <c r="AB60" s="9">
        <f t="shared" si="5"/>
        <v>2.116780386370709</v>
      </c>
      <c r="AC60" s="9">
        <f t="shared" si="12"/>
        <v>6.652818004914041</v>
      </c>
      <c r="AD60" s="4">
        <f>+(H60*DEFLATOR!H60)</f>
        <v>1410.7100318781663</v>
      </c>
      <c r="AE60" s="9">
        <f t="shared" si="6"/>
        <v>0.6864001903724493</v>
      </c>
      <c r="AF60" s="9">
        <f t="shared" si="13"/>
        <v>4.246648449324897</v>
      </c>
    </row>
    <row r="61" spans="1:32" ht="12.75">
      <c r="A61" s="15">
        <v>38991</v>
      </c>
      <c r="B61" s="4">
        <v>1078.7229255320817</v>
      </c>
      <c r="C61" s="4">
        <v>804.1907646750451</v>
      </c>
      <c r="D61" s="4">
        <v>898.4750780628984</v>
      </c>
      <c r="E61" s="4">
        <v>962.3175995881961</v>
      </c>
      <c r="F61" s="4">
        <v>1040.9939092159882</v>
      </c>
      <c r="G61" s="4">
        <v>1214.9340486447577</v>
      </c>
      <c r="H61" s="4">
        <v>1043.6428301785918</v>
      </c>
      <c r="I61" s="17"/>
      <c r="K61" s="15">
        <v>38991</v>
      </c>
      <c r="L61" s="4">
        <f>+(B61*DEFLATOR!B61)</f>
        <v>1516.6136235860195</v>
      </c>
      <c r="M61" s="9">
        <f t="shared" si="0"/>
        <v>0.42963373193221077</v>
      </c>
      <c r="N61" s="9">
        <f t="shared" si="7"/>
        <v>5.3722950737185915</v>
      </c>
      <c r="O61" s="4">
        <f>+(C61*DEFLATOR!C61)</f>
        <v>1138.3370638720291</v>
      </c>
      <c r="P61" s="9">
        <f t="shared" si="1"/>
        <v>3.1797035943645913</v>
      </c>
      <c r="Q61" s="9">
        <f t="shared" si="8"/>
        <v>9.615275141055001</v>
      </c>
      <c r="R61" s="4">
        <f>+(D61*DEFLATOR!D61)</f>
        <v>1282.504723836044</v>
      </c>
      <c r="S61" s="9">
        <f t="shared" si="2"/>
        <v>-0.6702618427062323</v>
      </c>
      <c r="T61" s="9">
        <f t="shared" si="9"/>
        <v>5.54836713264657</v>
      </c>
      <c r="U61" s="4">
        <f>+(E61*DEFLATOR!E61)</f>
        <v>1350.8968971050506</v>
      </c>
      <c r="V61" s="9">
        <f t="shared" si="3"/>
        <v>0.021705518469539165</v>
      </c>
      <c r="W61" s="9">
        <f t="shared" si="10"/>
        <v>7.250982838122533</v>
      </c>
      <c r="X61" s="4">
        <f>+(F61*DEFLATOR!F61)</f>
        <v>1468.6221468076715</v>
      </c>
      <c r="Y61" s="9">
        <f t="shared" si="4"/>
        <v>-3.1894161884204464</v>
      </c>
      <c r="Z61" s="9">
        <f t="shared" si="11"/>
        <v>0.9273163542742768</v>
      </c>
      <c r="AA61" s="4">
        <f>+(G61*DEFLATOR!G61)</f>
        <v>1709.510232232185</v>
      </c>
      <c r="AB61" s="9">
        <f t="shared" si="5"/>
        <v>2.333774458084048</v>
      </c>
      <c r="AC61" s="9">
        <f t="shared" si="12"/>
        <v>7.159558086065632</v>
      </c>
      <c r="AD61" s="4">
        <f>+(H61*DEFLATOR!H61)</f>
        <v>1417.3555223398064</v>
      </c>
      <c r="AE61" s="9">
        <f t="shared" si="6"/>
        <v>0.4710741620510328</v>
      </c>
      <c r="AF61" s="9">
        <f t="shared" si="13"/>
        <v>7.138934221884741</v>
      </c>
    </row>
    <row r="62" spans="1:32" ht="12.75">
      <c r="A62" s="15">
        <v>39022</v>
      </c>
      <c r="B62" s="4">
        <v>1175.5278064716579</v>
      </c>
      <c r="C62" s="4">
        <v>796.14000748692</v>
      </c>
      <c r="D62" s="4">
        <v>976.5472763222114</v>
      </c>
      <c r="E62" s="4">
        <v>991.6659722354386</v>
      </c>
      <c r="F62" s="4">
        <v>1121.6336973896096</v>
      </c>
      <c r="G62" s="4">
        <v>1371.3302380490677</v>
      </c>
      <c r="H62" s="4">
        <v>1080.501790913533</v>
      </c>
      <c r="I62" s="17"/>
      <c r="K62" s="15">
        <v>39022</v>
      </c>
      <c r="L62" s="4">
        <f>+(B62*DEFLATOR!B62)</f>
        <v>1647.154300422742</v>
      </c>
      <c r="M62" s="9">
        <f t="shared" si="0"/>
        <v>8.607378623440031</v>
      </c>
      <c r="N62" s="9">
        <f t="shared" si="7"/>
        <v>2.393592366288644</v>
      </c>
      <c r="O62" s="4">
        <f>+(C62*DEFLATOR!C62)</f>
        <v>1122.4513612072412</v>
      </c>
      <c r="P62" s="9">
        <f t="shared" si="1"/>
        <v>-1.3955183547088468</v>
      </c>
      <c r="Q62" s="9">
        <f t="shared" si="8"/>
        <v>0.37579608257580777</v>
      </c>
      <c r="R62" s="4">
        <f>+(D62*DEFLATOR!D62)</f>
        <v>1388.5315658335956</v>
      </c>
      <c r="S62" s="9">
        <f t="shared" si="2"/>
        <v>8.267169705263889</v>
      </c>
      <c r="T62" s="9">
        <f t="shared" si="9"/>
        <v>7.487329935498899</v>
      </c>
      <c r="U62" s="4">
        <f>+(E62*DEFLATOR!E62)</f>
        <v>1385.997614384394</v>
      </c>
      <c r="V62" s="9">
        <f t="shared" si="3"/>
        <v>2.598326885979496</v>
      </c>
      <c r="W62" s="9">
        <f t="shared" si="10"/>
        <v>5.702872216219079</v>
      </c>
      <c r="X62" s="4">
        <f>+(F62*DEFLATOR!F62)</f>
        <v>1580.175579908228</v>
      </c>
      <c r="Y62" s="9">
        <f t="shared" si="4"/>
        <v>7.595788565700112</v>
      </c>
      <c r="Z62" s="9">
        <f t="shared" si="11"/>
        <v>-0.8589909026256226</v>
      </c>
      <c r="AA62" s="4">
        <f>+(G62*DEFLATOR!G62)</f>
        <v>1921.5019810801246</v>
      </c>
      <c r="AB62" s="9">
        <f t="shared" si="5"/>
        <v>12.400730036645191</v>
      </c>
      <c r="AC62" s="9">
        <f t="shared" si="12"/>
        <v>3.546271441831639</v>
      </c>
      <c r="AD62" s="4">
        <f>+(H62*DEFLATOR!H62)</f>
        <v>1463.1699259225713</v>
      </c>
      <c r="AE62" s="9">
        <f t="shared" si="6"/>
        <v>3.23238614875776</v>
      </c>
      <c r="AF62" s="9">
        <f t="shared" si="13"/>
        <v>2.703966420217707</v>
      </c>
    </row>
    <row r="63" spans="1:32" ht="12.75">
      <c r="A63" s="15">
        <v>39052</v>
      </c>
      <c r="B63" s="4">
        <v>1339.9286075527432</v>
      </c>
      <c r="C63" s="4">
        <v>1072.3955151580528</v>
      </c>
      <c r="D63" s="4">
        <v>1023.844323565331</v>
      </c>
      <c r="E63" s="4">
        <v>1251.2368501766355</v>
      </c>
      <c r="F63" s="4">
        <v>1316.068729522706</v>
      </c>
      <c r="G63" s="4">
        <v>1494.9940893760142</v>
      </c>
      <c r="H63" s="4">
        <v>1253.4491675003835</v>
      </c>
      <c r="I63" s="17"/>
      <c r="K63" s="15">
        <v>39052</v>
      </c>
      <c r="L63" s="4">
        <f>+(B63*DEFLATOR!B63)</f>
        <v>1862.1395572542158</v>
      </c>
      <c r="M63" s="9">
        <f t="shared" si="0"/>
        <v>13.051919712457893</v>
      </c>
      <c r="N63" s="9">
        <f t="shared" si="7"/>
        <v>8.170775353909532</v>
      </c>
      <c r="O63" s="4">
        <f>+(C63*DEFLATOR!C63)</f>
        <v>1506.6615132788525</v>
      </c>
      <c r="P63" s="9">
        <f t="shared" si="1"/>
        <v>34.22955910164143</v>
      </c>
      <c r="Q63" s="9">
        <f t="shared" si="8"/>
        <v>33.13128998387691</v>
      </c>
      <c r="R63" s="4">
        <f>+(D63*DEFLATOR!D63)</f>
        <v>1454.3278920165444</v>
      </c>
      <c r="S63" s="9">
        <f t="shared" si="2"/>
        <v>4.738554585429866</v>
      </c>
      <c r="T63" s="9">
        <f t="shared" si="9"/>
        <v>4.9094026749917585</v>
      </c>
      <c r="U63" s="4">
        <f>+(E63*DEFLATOR!E63)</f>
        <v>1741.8184443262987</v>
      </c>
      <c r="V63" s="9">
        <f t="shared" si="3"/>
        <v>25.6725427409878</v>
      </c>
      <c r="W63" s="9">
        <f t="shared" si="10"/>
        <v>7.996503563293933</v>
      </c>
      <c r="X63" s="4">
        <f>+(F63*DEFLATOR!F63)</f>
        <v>1844.6908548000456</v>
      </c>
      <c r="Y63" s="9">
        <f t="shared" si="4"/>
        <v>16.739612879423184</v>
      </c>
      <c r="Z63" s="9">
        <f t="shared" si="11"/>
        <v>4.542084337010799</v>
      </c>
      <c r="AA63" s="4">
        <f>+(G63*DEFLATOR!G63)</f>
        <v>2064.228649130656</v>
      </c>
      <c r="AB63" s="9">
        <f t="shared" si="5"/>
        <v>7.42786994007163</v>
      </c>
      <c r="AC63" s="9">
        <f t="shared" si="12"/>
        <v>9.159311972024353</v>
      </c>
      <c r="AD63" s="4">
        <f>+(H63*DEFLATOR!H63)</f>
        <v>1693.1351267550576</v>
      </c>
      <c r="AE63" s="9">
        <f t="shared" si="6"/>
        <v>15.716916863739282</v>
      </c>
      <c r="AF63" s="9">
        <f t="shared" si="13"/>
        <v>4.718275407866179</v>
      </c>
    </row>
    <row r="64" spans="1:32" ht="12.75">
      <c r="A64" s="10" t="s">
        <v>31</v>
      </c>
      <c r="B64" s="4">
        <v>1116.3798437617297</v>
      </c>
      <c r="C64" s="4">
        <v>784.9173483432387</v>
      </c>
      <c r="D64" s="4">
        <v>895.9463465867124</v>
      </c>
      <c r="E64" s="4">
        <v>988.0213339793041</v>
      </c>
      <c r="F64" s="4">
        <v>1081.928396313224</v>
      </c>
      <c r="G64" s="4">
        <v>1277.4746274503657</v>
      </c>
      <c r="H64" s="4">
        <v>1039.9117744989492</v>
      </c>
      <c r="I64" s="17"/>
      <c r="K64" s="7" t="s">
        <v>31</v>
      </c>
      <c r="L64" s="4">
        <f>+(B64*DEFLATOR!B64)</f>
        <v>1543.8647381341534</v>
      </c>
      <c r="M64" s="9">
        <f t="shared" si="0"/>
        <v>-17.091888622427888</v>
      </c>
      <c r="N64" s="9">
        <f t="shared" si="7"/>
        <v>4.791129174385711</v>
      </c>
      <c r="O64" s="4">
        <f>+(C64*DEFLATOR!C64)</f>
        <v>1101.0076023078473</v>
      </c>
      <c r="P64" s="9">
        <f t="shared" si="1"/>
        <v>-26.924024234760346</v>
      </c>
      <c r="Q64" s="9">
        <f t="shared" si="8"/>
        <v>9.860697887898828</v>
      </c>
      <c r="R64" s="4">
        <f>+(D64*DEFLATOR!D64)</f>
        <v>1262.052938768664</v>
      </c>
      <c r="S64" s="9">
        <f t="shared" si="2"/>
        <v>-13.220880538932345</v>
      </c>
      <c r="T64" s="9">
        <f t="shared" si="9"/>
        <v>8.60533388488669</v>
      </c>
      <c r="U64" s="4">
        <f>+(E64*DEFLATOR!E64)</f>
        <v>1359.8992419149822</v>
      </c>
      <c r="V64" s="9">
        <f t="shared" si="3"/>
        <v>-21.92646447483425</v>
      </c>
      <c r="W64" s="9">
        <f t="shared" si="10"/>
        <v>5.44101741291132</v>
      </c>
      <c r="X64" s="4">
        <f>+(F64*DEFLATOR!F64)</f>
        <v>1507.3093564176954</v>
      </c>
      <c r="Y64" s="9">
        <f t="shared" si="4"/>
        <v>-18.289324604415658</v>
      </c>
      <c r="Z64" s="9">
        <f t="shared" si="11"/>
        <v>4.914655853347583</v>
      </c>
      <c r="AA64" s="4">
        <f>+(G64*DEFLATOR!G64)</f>
        <v>1756.8589522776786</v>
      </c>
      <c r="AB64" s="9">
        <f t="shared" si="5"/>
        <v>-14.890293136006283</v>
      </c>
      <c r="AC64" s="9">
        <f t="shared" si="12"/>
        <v>3.9658961497732292</v>
      </c>
      <c r="AD64" s="4">
        <f>+(H64*DEFLATOR!H64)</f>
        <v>1408.072279879354</v>
      </c>
      <c r="AE64" s="9">
        <f t="shared" si="6"/>
        <v>-16.83639080963578</v>
      </c>
      <c r="AF64" s="9">
        <f t="shared" si="13"/>
        <v>4.245130549116238</v>
      </c>
    </row>
    <row r="65" spans="1:32" ht="12.75">
      <c r="A65" s="15">
        <v>39114</v>
      </c>
      <c r="B65" s="4">
        <v>1111.1986284939924</v>
      </c>
      <c r="C65" s="4">
        <v>773.7177268664484</v>
      </c>
      <c r="D65" s="4">
        <v>876.8494244913991</v>
      </c>
      <c r="E65" s="4">
        <v>958.7295987029648</v>
      </c>
      <c r="F65" s="4">
        <v>1111.5686797225965</v>
      </c>
      <c r="G65" s="4">
        <v>1258.0247101090686</v>
      </c>
      <c r="H65" s="4">
        <v>1052.1896282276557</v>
      </c>
      <c r="I65" s="17"/>
      <c r="K65" s="15">
        <v>39114</v>
      </c>
      <c r="L65" s="4">
        <f>+(B65*DEFLATOR!B65)</f>
        <v>1530.9950784414027</v>
      </c>
      <c r="M65" s="9">
        <f t="shared" si="0"/>
        <v>-0.8336002095821193</v>
      </c>
      <c r="N65" s="9">
        <f t="shared" si="7"/>
        <v>5.600597744088809</v>
      </c>
      <c r="O65" s="4">
        <f>+(C65*DEFLATOR!C65)</f>
        <v>1078.0747349250494</v>
      </c>
      <c r="P65" s="9">
        <f t="shared" si="1"/>
        <v>-2.0828981865999685</v>
      </c>
      <c r="Q65" s="9">
        <f t="shared" si="8"/>
        <v>1.7153629969285378</v>
      </c>
      <c r="R65" s="4">
        <f>+(D65*DEFLATOR!D65)</f>
        <v>1216.5394719562191</v>
      </c>
      <c r="S65" s="9">
        <f t="shared" si="2"/>
        <v>-3.606304095044588</v>
      </c>
      <c r="T65" s="9">
        <f t="shared" si="9"/>
        <v>4.768596593727303</v>
      </c>
      <c r="U65" s="4">
        <f>+(E65*DEFLATOR!E65)</f>
        <v>1314.456113598296</v>
      </c>
      <c r="V65" s="9">
        <f t="shared" si="3"/>
        <v>-3.341654066421429</v>
      </c>
      <c r="W65" s="9">
        <f t="shared" si="10"/>
        <v>0.7666533174077728</v>
      </c>
      <c r="X65" s="4">
        <f>+(F65*DEFLATOR!F65)</f>
        <v>1546.9016955207537</v>
      </c>
      <c r="Y65" s="9">
        <f t="shared" si="4"/>
        <v>2.62668966622448</v>
      </c>
      <c r="Z65" s="9">
        <f t="shared" si="11"/>
        <v>11.029212723828685</v>
      </c>
      <c r="AA65" s="4">
        <f>+(G65*DEFLATOR!G65)</f>
        <v>1725.2794886258805</v>
      </c>
      <c r="AB65" s="9">
        <f t="shared" si="5"/>
        <v>-1.7974956732216274</v>
      </c>
      <c r="AC65" s="9">
        <f t="shared" si="12"/>
        <v>4.522748589700587</v>
      </c>
      <c r="AD65" s="4">
        <f>+(H65*DEFLATOR!H65)</f>
        <v>1421.5694158226877</v>
      </c>
      <c r="AE65" s="9">
        <f t="shared" si="6"/>
        <v>0.9585541975508649</v>
      </c>
      <c r="AF65" s="9">
        <f t="shared" si="13"/>
        <v>6.243032013115646</v>
      </c>
    </row>
    <row r="66" spans="1:32" ht="12.75">
      <c r="A66" s="15">
        <v>39142</v>
      </c>
      <c r="B66" s="4">
        <v>1113.5806599854616</v>
      </c>
      <c r="C66" s="4">
        <v>806.7716829402472</v>
      </c>
      <c r="D66" s="4">
        <v>875.0917430025737</v>
      </c>
      <c r="E66" s="4">
        <v>989.9420994844812</v>
      </c>
      <c r="F66" s="4">
        <v>1108.8423411237338</v>
      </c>
      <c r="G66" s="4">
        <v>1251.076207883971</v>
      </c>
      <c r="H66" s="4">
        <v>1060.722321638507</v>
      </c>
      <c r="I66" s="17"/>
      <c r="K66" s="15">
        <v>39142</v>
      </c>
      <c r="L66" s="4">
        <f>+(B66*DEFLATOR!B66)</f>
        <v>1529.4580594994973</v>
      </c>
      <c r="M66" s="9">
        <f t="shared" si="0"/>
        <v>-0.10039346066809118</v>
      </c>
      <c r="N66" s="9">
        <f t="shared" si="7"/>
        <v>5.029625701510265</v>
      </c>
      <c r="O66" s="4">
        <f>+(C66*DEFLATOR!C66)</f>
        <v>1120.2103751111258</v>
      </c>
      <c r="P66" s="9">
        <f t="shared" si="1"/>
        <v>3.9084155134204046</v>
      </c>
      <c r="Q66" s="9">
        <f t="shared" si="8"/>
        <v>5.142680767233876</v>
      </c>
      <c r="R66" s="4">
        <f>+(D66*DEFLATOR!D66)</f>
        <v>1208.3010225957773</v>
      </c>
      <c r="S66" s="9">
        <f t="shared" si="2"/>
        <v>-0.6772036214488186</v>
      </c>
      <c r="T66" s="9">
        <f t="shared" si="9"/>
        <v>6.983671850588968</v>
      </c>
      <c r="U66" s="4">
        <f>+(E66*DEFLATOR!E66)</f>
        <v>1349.6914119830237</v>
      </c>
      <c r="V66" s="9">
        <f t="shared" si="3"/>
        <v>2.6805990721342488</v>
      </c>
      <c r="W66" s="9">
        <f t="shared" si="10"/>
        <v>1.7863411789459605</v>
      </c>
      <c r="X66" s="4">
        <f>+(F66*DEFLATOR!F66)</f>
        <v>1542.336449720591</v>
      </c>
      <c r="Y66" s="9">
        <f t="shared" si="4"/>
        <v>-0.29512190809422023</v>
      </c>
      <c r="Z66" s="9">
        <f t="shared" si="11"/>
        <v>10.54566810291453</v>
      </c>
      <c r="AA66" s="4">
        <f>+(G66*DEFLATOR!G66)</f>
        <v>1710.7888901169385</v>
      </c>
      <c r="AB66" s="9">
        <f t="shared" si="5"/>
        <v>-0.8398986137882591</v>
      </c>
      <c r="AC66" s="9">
        <f t="shared" si="12"/>
        <v>2.629516357881845</v>
      </c>
      <c r="AD66" s="4">
        <f>+(H66*DEFLATOR!H66)</f>
        <v>1422.711785116338</v>
      </c>
      <c r="AE66" s="9">
        <f t="shared" si="6"/>
        <v>0.08035972643580802</v>
      </c>
      <c r="AF66" s="9">
        <f t="shared" si="13"/>
        <v>7.073839024816175</v>
      </c>
    </row>
    <row r="67" spans="1:32" ht="12.75">
      <c r="A67" s="15">
        <v>39173</v>
      </c>
      <c r="B67" s="4">
        <v>1126.3022870910856</v>
      </c>
      <c r="C67" s="4">
        <v>791.1032591046217</v>
      </c>
      <c r="D67" s="4">
        <v>919.4597675551953</v>
      </c>
      <c r="E67" s="4">
        <v>1005.5865810125058</v>
      </c>
      <c r="F67" s="4">
        <v>1125.1663308874051</v>
      </c>
      <c r="G67" s="4">
        <v>1263.6109142370428</v>
      </c>
      <c r="H67" s="4">
        <v>1062.5058677970242</v>
      </c>
      <c r="I67" s="17"/>
      <c r="K67" s="15">
        <v>39173</v>
      </c>
      <c r="L67" s="4">
        <f>+(B67*DEFLATOR!B67)</f>
        <v>1544.6703002877493</v>
      </c>
      <c r="M67" s="9">
        <f t="shared" si="0"/>
        <v>0.9946164063648899</v>
      </c>
      <c r="N67" s="9">
        <f t="shared" si="7"/>
        <v>4.164736226743737</v>
      </c>
      <c r="O67" s="4">
        <f>+(C67*DEFLATOR!C67)</f>
        <v>1096.2620911352803</v>
      </c>
      <c r="P67" s="9">
        <f t="shared" si="1"/>
        <v>-2.137838080054366</v>
      </c>
      <c r="Q67" s="9">
        <f t="shared" si="8"/>
        <v>-2.3735194120012792</v>
      </c>
      <c r="R67" s="4">
        <f>+(D67*DEFLATOR!D67)</f>
        <v>1266.1444999561475</v>
      </c>
      <c r="S67" s="9">
        <f t="shared" si="2"/>
        <v>4.787174410901818</v>
      </c>
      <c r="T67" s="9">
        <f t="shared" si="9"/>
        <v>11.930125411713366</v>
      </c>
      <c r="U67" s="4">
        <f>+(E67*DEFLATOR!E67)</f>
        <v>1367.1930264253028</v>
      </c>
      <c r="V67" s="9">
        <f t="shared" si="3"/>
        <v>1.2967122919278928</v>
      </c>
      <c r="W67" s="9">
        <f t="shared" si="10"/>
        <v>-0.20670157865323446</v>
      </c>
      <c r="X67" s="4">
        <f>+(F67*DEFLATOR!F67)</f>
        <v>1568.964599884521</v>
      </c>
      <c r="Y67" s="9">
        <f t="shared" si="4"/>
        <v>1.7264812855038114</v>
      </c>
      <c r="Z67" s="9">
        <f t="shared" si="11"/>
        <v>11.432064678177834</v>
      </c>
      <c r="AA67" s="4">
        <f>+(G67*DEFLATOR!G67)</f>
        <v>1723.448555462225</v>
      </c>
      <c r="AB67" s="9">
        <f t="shared" si="5"/>
        <v>0.7399899203472726</v>
      </c>
      <c r="AC67" s="9">
        <f t="shared" si="12"/>
        <v>1.4798198009065233</v>
      </c>
      <c r="AD67" s="4">
        <f>+(H67*DEFLATOR!H67)</f>
        <v>1418.861008183058</v>
      </c>
      <c r="AE67" s="9">
        <f t="shared" si="6"/>
        <v>-0.27066458389990444</v>
      </c>
      <c r="AF67" s="9">
        <f t="shared" si="13"/>
        <v>4.088970153988192</v>
      </c>
    </row>
    <row r="68" spans="1:32" ht="12.75">
      <c r="A68" s="15">
        <v>39203</v>
      </c>
      <c r="B68" s="4">
        <v>1121.957539953937</v>
      </c>
      <c r="C68" s="4">
        <v>794.4830320931077</v>
      </c>
      <c r="D68" s="4">
        <v>884.0586635224845</v>
      </c>
      <c r="E68" s="4">
        <v>1023.3657349866311</v>
      </c>
      <c r="F68" s="4">
        <v>1131.280967718996</v>
      </c>
      <c r="G68" s="4">
        <v>1244.798216870584</v>
      </c>
      <c r="H68" s="4">
        <v>1080.4481197802143</v>
      </c>
      <c r="I68" s="17"/>
      <c r="K68" s="15">
        <v>39203</v>
      </c>
      <c r="L68" s="4">
        <f>+(B68*DEFLATOR!B68)</f>
        <v>1534.566433907506</v>
      </c>
      <c r="M68" s="9">
        <f t="shared" si="0"/>
        <v>-0.6541115200027536</v>
      </c>
      <c r="N68" s="9">
        <f t="shared" si="7"/>
        <v>3.769309189179948</v>
      </c>
      <c r="O68" s="4">
        <f>+(C68*DEFLATOR!C68)</f>
        <v>1099.9556119844642</v>
      </c>
      <c r="P68" s="9">
        <f t="shared" si="1"/>
        <v>0.3369195084871546</v>
      </c>
      <c r="Q68" s="9">
        <f t="shared" si="8"/>
        <v>-3.140599829837587</v>
      </c>
      <c r="R68" s="4">
        <f>+(D68*DEFLATOR!D68)</f>
        <v>1213.9961270459469</v>
      </c>
      <c r="S68" s="9">
        <f t="shared" si="2"/>
        <v>-4.118674678285672</v>
      </c>
      <c r="T68" s="9">
        <f t="shared" si="9"/>
        <v>7.137763650997475</v>
      </c>
      <c r="U68" s="4">
        <f>+(E68*DEFLATOR!E68)</f>
        <v>1384.5810729027226</v>
      </c>
      <c r="V68" s="9">
        <f t="shared" si="3"/>
        <v>1.2718062586146273</v>
      </c>
      <c r="W68" s="9">
        <f t="shared" si="10"/>
        <v>2.653805406921128</v>
      </c>
      <c r="X68" s="4">
        <f>+(F68*DEFLATOR!F68)</f>
        <v>1574.3423423302827</v>
      </c>
      <c r="Y68" s="9">
        <f t="shared" si="4"/>
        <v>0.3427574112352394</v>
      </c>
      <c r="Z68" s="9">
        <f t="shared" si="11"/>
        <v>10.21329529148658</v>
      </c>
      <c r="AA68" s="4">
        <f>+(G68*DEFLATOR!G68)</f>
        <v>1693.3869680422524</v>
      </c>
      <c r="AB68" s="9">
        <f t="shared" si="5"/>
        <v>-1.7442694952916726</v>
      </c>
      <c r="AC68" s="9">
        <f t="shared" si="12"/>
        <v>0.2792202472929439</v>
      </c>
      <c r="AD68" s="4">
        <f>+(H68*DEFLATOR!H68)</f>
        <v>1436.9295229235067</v>
      </c>
      <c r="AE68" s="9">
        <f t="shared" si="6"/>
        <v>1.2734520602258659</v>
      </c>
      <c r="AF68" s="9">
        <f t="shared" si="13"/>
        <v>8.577086735757833</v>
      </c>
    </row>
    <row r="69" spans="1:32" s="4" customFormat="1" ht="12.75">
      <c r="A69" s="15">
        <v>39235</v>
      </c>
      <c r="B69" s="4">
        <v>1114.3171987725486</v>
      </c>
      <c r="C69" s="4">
        <v>810.5537670612881</v>
      </c>
      <c r="D69" s="4">
        <v>894.8205665917409</v>
      </c>
      <c r="E69" s="4">
        <v>1032.4871800214444</v>
      </c>
      <c r="F69" s="4">
        <v>1133.4311152664873</v>
      </c>
      <c r="G69" s="4">
        <v>1218.2703452709247</v>
      </c>
      <c r="H69" s="4">
        <v>1091.5559446831612</v>
      </c>
      <c r="I69" s="17"/>
      <c r="K69" s="15">
        <v>39235</v>
      </c>
      <c r="L69" s="4">
        <f>+(B69*DEFLATOR!B69)</f>
        <v>1518.203726548227</v>
      </c>
      <c r="M69" s="9">
        <f aca="true" t="shared" si="14" ref="M69:M96">+((L69/L68)-1)*100</f>
        <v>-1.0662755940526014</v>
      </c>
      <c r="N69" s="9">
        <f t="shared" si="7"/>
        <v>2.234231453855373</v>
      </c>
      <c r="O69" s="4">
        <f>+(C69*DEFLATOR!C69)</f>
        <v>1120.0772734087127</v>
      </c>
      <c r="P69" s="9">
        <f aca="true" t="shared" si="15" ref="P69:P96">+((O69/O68)-1)*100</f>
        <v>1.829315765564976</v>
      </c>
      <c r="Q69" s="9">
        <f t="shared" si="8"/>
        <v>2.951280244921506</v>
      </c>
      <c r="R69" s="4">
        <f>+(D69*DEFLATOR!D69)</f>
        <v>1227.30169272617</v>
      </c>
      <c r="S69" s="9">
        <f aca="true" t="shared" si="16" ref="S69:S96">+((R69/R68)-1)*100</f>
        <v>1.0960138491215687</v>
      </c>
      <c r="T69" s="9">
        <f t="shared" si="9"/>
        <v>2.222136144633602</v>
      </c>
      <c r="U69" s="4">
        <f>+(E69*DEFLATOR!E69)</f>
        <v>1390.9410494680303</v>
      </c>
      <c r="V69" s="9">
        <f aca="true" t="shared" si="17" ref="V69:V96">+((U69/U68)-1)*100</f>
        <v>0.4593430236608853</v>
      </c>
      <c r="W69" s="9">
        <f t="shared" si="10"/>
        <v>0.9090291477002577</v>
      </c>
      <c r="X69" s="4">
        <f>+(F69*DEFLATOR!F69)</f>
        <v>1572.4599601341422</v>
      </c>
      <c r="Y69" s="9">
        <f aca="true" t="shared" si="18" ref="Y69:Y96">+((X69/X68)-1)*100</f>
        <v>-0.11956625605039628</v>
      </c>
      <c r="Z69" s="9">
        <f t="shared" si="11"/>
        <v>10.207227653196282</v>
      </c>
      <c r="AA69" s="4">
        <f>+(G69*DEFLATOR!G69)</f>
        <v>1648.889891480448</v>
      </c>
      <c r="AB69" s="9">
        <f aca="true" t="shared" si="19" ref="AB69:AB96">+((AA69/AA68)-1)*100</f>
        <v>-2.6276968821395963</v>
      </c>
      <c r="AC69" s="9">
        <f t="shared" si="12"/>
        <v>-1.8327801503799424</v>
      </c>
      <c r="AD69" s="4">
        <f>+(H69*DEFLATOR!H69)</f>
        <v>1445.486654004634</v>
      </c>
      <c r="AE69" s="9">
        <f aca="true" t="shared" si="20" ref="AE69:AE96">+((AD69/AD68)-1)*100</f>
        <v>0.5955150161935041</v>
      </c>
      <c r="AF69" s="9">
        <f t="shared" si="13"/>
        <v>4.897024985922416</v>
      </c>
    </row>
    <row r="70" spans="1:32" ht="12.75">
      <c r="A70" s="15">
        <v>39264</v>
      </c>
      <c r="B70" s="4">
        <v>1116.0051621094462</v>
      </c>
      <c r="C70" s="4">
        <v>839.0398509681455</v>
      </c>
      <c r="D70" s="4">
        <v>887.6296880058692</v>
      </c>
      <c r="E70" s="4">
        <v>1041.5954527850738</v>
      </c>
      <c r="F70" s="4">
        <v>1108.4458583989986</v>
      </c>
      <c r="G70" s="4">
        <v>1230.9103515937363</v>
      </c>
      <c r="H70" s="4">
        <v>1090.6380096466069</v>
      </c>
      <c r="I70" s="17"/>
      <c r="K70" s="15">
        <v>39264</v>
      </c>
      <c r="L70" s="4">
        <f>+(B70*DEFLATOR!B70)</f>
        <v>1517.0585278392907</v>
      </c>
      <c r="M70" s="9">
        <f t="shared" si="14"/>
        <v>-0.07543116176772502</v>
      </c>
      <c r="N70" s="9">
        <f t="shared" si="7"/>
        <v>1.3958439650584742</v>
      </c>
      <c r="O70" s="4">
        <f>+(C70*DEFLATOR!C70)</f>
        <v>1156.319182876426</v>
      </c>
      <c r="P70" s="9">
        <f t="shared" si="15"/>
        <v>3.235661532299372</v>
      </c>
      <c r="Q70" s="9">
        <f t="shared" si="8"/>
        <v>0.9311892797300381</v>
      </c>
      <c r="R70" s="4">
        <f>+(D70*DEFLATOR!D70)</f>
        <v>1211.1410251332954</v>
      </c>
      <c r="S70" s="9">
        <f t="shared" si="16"/>
        <v>-1.3167640596157937</v>
      </c>
      <c r="T70" s="9">
        <f t="shared" si="9"/>
        <v>-2.232864014627467</v>
      </c>
      <c r="U70" s="4">
        <f>+(E70*DEFLATOR!E70)</f>
        <v>1395.258514466749</v>
      </c>
      <c r="V70" s="9">
        <f t="shared" si="17"/>
        <v>0.31039884834587195</v>
      </c>
      <c r="W70" s="9">
        <f t="shared" si="10"/>
        <v>1.8546284905242238</v>
      </c>
      <c r="X70" s="4">
        <f>+(F70*DEFLATOR!F70)</f>
        <v>1530.907704944858</v>
      </c>
      <c r="Y70" s="9">
        <f t="shared" si="18"/>
        <v>-2.642500047234231</v>
      </c>
      <c r="Z70" s="9">
        <f t="shared" si="11"/>
        <v>5.48010555683216</v>
      </c>
      <c r="AA70" s="4">
        <f>+(G70*DEFLATOR!G70)</f>
        <v>1669.0019386722686</v>
      </c>
      <c r="AB70" s="9">
        <f t="shared" si="19"/>
        <v>1.2197325786116098</v>
      </c>
      <c r="AC70" s="9">
        <f t="shared" si="12"/>
        <v>-0.3857067965101324</v>
      </c>
      <c r="AD70" s="4">
        <f>+(H70*DEFLATOR!H70)</f>
        <v>1432.9507727306668</v>
      </c>
      <c r="AE70" s="9">
        <f t="shared" si="20"/>
        <v>-0.8672429620319999</v>
      </c>
      <c r="AF70" s="9">
        <f t="shared" si="13"/>
        <v>2.7659475961706814</v>
      </c>
    </row>
    <row r="71" spans="1:32" ht="12.75">
      <c r="A71" s="15">
        <v>39295</v>
      </c>
      <c r="B71" s="4">
        <v>1123.9514282160096</v>
      </c>
      <c r="C71" s="4">
        <v>806.766976967016</v>
      </c>
      <c r="D71" s="4">
        <v>901.3291890451432</v>
      </c>
      <c r="E71" s="4">
        <v>1039.2081108343443</v>
      </c>
      <c r="F71" s="4">
        <v>1130.3232078001836</v>
      </c>
      <c r="G71" s="4">
        <v>1235.1514449461351</v>
      </c>
      <c r="H71" s="4">
        <v>1106.6163337453645</v>
      </c>
      <c r="I71" s="17"/>
      <c r="K71" s="15">
        <v>39295</v>
      </c>
      <c r="L71" s="4">
        <f>+(B71*DEFLATOR!B71)</f>
        <v>1519.1631580402852</v>
      </c>
      <c r="M71" s="9">
        <f t="shared" si="14"/>
        <v>0.13873098251471205</v>
      </c>
      <c r="N71" s="9">
        <f t="shared" si="7"/>
        <v>2.8480251662770906</v>
      </c>
      <c r="O71" s="4">
        <f>+(C71*DEFLATOR!C71)</f>
        <v>1105.1013413881465</v>
      </c>
      <c r="P71" s="9">
        <f t="shared" si="15"/>
        <v>-4.429386128566303</v>
      </c>
      <c r="Q71" s="9">
        <f t="shared" si="8"/>
        <v>5.052948419907599</v>
      </c>
      <c r="R71" s="4">
        <f>+(D71*DEFLATOR!D71)</f>
        <v>1221.1632768961115</v>
      </c>
      <c r="S71" s="9">
        <f t="shared" si="16"/>
        <v>0.8275049358280162</v>
      </c>
      <c r="T71" s="9">
        <f t="shared" si="9"/>
        <v>-4.305870197345952</v>
      </c>
      <c r="U71" s="4">
        <f>+(E71*DEFLATOR!E71)</f>
        <v>1381.9721781219341</v>
      </c>
      <c r="V71" s="9">
        <f t="shared" si="17"/>
        <v>-0.9522490783647086</v>
      </c>
      <c r="W71" s="9">
        <f t="shared" si="10"/>
        <v>2.7661262037728562</v>
      </c>
      <c r="X71" s="4">
        <f>+(F71*DEFLATOR!F71)</f>
        <v>1551.6580519694646</v>
      </c>
      <c r="Y71" s="9">
        <f t="shared" si="18"/>
        <v>1.355427695450384</v>
      </c>
      <c r="Z71" s="9">
        <f t="shared" si="11"/>
        <v>5.848827367814469</v>
      </c>
      <c r="AA71" s="4">
        <f>+(G71*DEFLATOR!G71)</f>
        <v>1666.254575312617</v>
      </c>
      <c r="AB71" s="9">
        <f t="shared" si="19"/>
        <v>-0.16461115448657138</v>
      </c>
      <c r="AC71" s="9">
        <f t="shared" si="12"/>
        <v>1.8557982647827709</v>
      </c>
      <c r="AD71" s="4">
        <f>+(H71*DEFLATOR!H71)</f>
        <v>1448.1515225128126</v>
      </c>
      <c r="AE71" s="9">
        <f t="shared" si="20"/>
        <v>1.060800557243069</v>
      </c>
      <c r="AF71" s="9">
        <f t="shared" si="13"/>
        <v>3.3587062097356624</v>
      </c>
    </row>
    <row r="72" spans="1:32" ht="12.75">
      <c r="A72" s="15">
        <v>39326</v>
      </c>
      <c r="B72" s="4">
        <v>1130.3392514058476</v>
      </c>
      <c r="C72" s="4">
        <v>820.7686858139492</v>
      </c>
      <c r="D72" s="4">
        <v>900.1029108307318</v>
      </c>
      <c r="E72" s="4">
        <v>1052.4181564612604</v>
      </c>
      <c r="F72" s="4">
        <v>1113.8184351071573</v>
      </c>
      <c r="G72" s="4">
        <v>1255.6010808267972</v>
      </c>
      <c r="H72" s="4">
        <v>1098.1759936413744</v>
      </c>
      <c r="I72" s="17"/>
      <c r="K72" s="15">
        <v>39326</v>
      </c>
      <c r="L72" s="4">
        <f>+(B72*DEFLATOR!B72)</f>
        <v>1524.3792377321229</v>
      </c>
      <c r="M72" s="9">
        <f t="shared" si="14"/>
        <v>0.3433521715051624</v>
      </c>
      <c r="N72" s="9">
        <f t="shared" si="7"/>
        <v>0.943870035937322</v>
      </c>
      <c r="O72" s="4">
        <f>+(C72*DEFLATOR!C72)</f>
        <v>1117.7975166227438</v>
      </c>
      <c r="P72" s="9">
        <f t="shared" si="15"/>
        <v>1.1488697695950068</v>
      </c>
      <c r="Q72" s="9">
        <f t="shared" si="8"/>
        <v>1.3179840172693247</v>
      </c>
      <c r="R72" s="4">
        <f>+(D72*DEFLATOR!D72)</f>
        <v>1218.1618792932768</v>
      </c>
      <c r="S72" s="9">
        <f t="shared" si="16"/>
        <v>-0.24578184257747493</v>
      </c>
      <c r="T72" s="9">
        <f t="shared" si="9"/>
        <v>-5.653602474475761</v>
      </c>
      <c r="U72" s="4">
        <f>+(E72*DEFLATOR!E72)</f>
        <v>1399.3993792963486</v>
      </c>
      <c r="V72" s="9">
        <f t="shared" si="17"/>
        <v>1.2610384963102295</v>
      </c>
      <c r="W72" s="9">
        <f t="shared" si="10"/>
        <v>3.612875948314387</v>
      </c>
      <c r="X72" s="4">
        <f>+(F72*DEFLATOR!F72)</f>
        <v>1525.035931541084</v>
      </c>
      <c r="Y72" s="9">
        <f t="shared" si="18"/>
        <v>-1.7157208313126837</v>
      </c>
      <c r="Z72" s="9">
        <f t="shared" si="11"/>
        <v>0.5293425453586575</v>
      </c>
      <c r="AA72" s="4">
        <f>+(G72*DEFLATOR!G72)</f>
        <v>1689.2806603767801</v>
      </c>
      <c r="AB72" s="9">
        <f t="shared" si="19"/>
        <v>1.381906786953202</v>
      </c>
      <c r="AC72" s="9">
        <f t="shared" si="12"/>
        <v>1.1228027981300182</v>
      </c>
      <c r="AD72" s="4">
        <f>+(H72*DEFLATOR!H72)</f>
        <v>1437.9690202079055</v>
      </c>
      <c r="AE72" s="9">
        <f t="shared" si="20"/>
        <v>-0.7031379069531662</v>
      </c>
      <c r="AF72" s="9">
        <f t="shared" si="13"/>
        <v>1.9322885436241943</v>
      </c>
    </row>
    <row r="73" spans="1:32" ht="12.75">
      <c r="A73" s="15">
        <v>39356</v>
      </c>
      <c r="B73" s="4">
        <v>1150.8041205780223</v>
      </c>
      <c r="C73" s="4">
        <v>824.359423247064</v>
      </c>
      <c r="D73" s="4">
        <v>942.0496248157742</v>
      </c>
      <c r="E73" s="4">
        <v>1092.013684991784</v>
      </c>
      <c r="F73" s="4">
        <v>1136.987235893563</v>
      </c>
      <c r="G73" s="4">
        <v>1269.734925369073</v>
      </c>
      <c r="H73" s="4">
        <v>1120.3026632122908</v>
      </c>
      <c r="I73" s="17"/>
      <c r="K73" s="15">
        <v>39356</v>
      </c>
      <c r="L73" s="4">
        <f>+(B73*DEFLATOR!B73)</f>
        <v>1548.4294293478567</v>
      </c>
      <c r="M73" s="9">
        <f t="shared" si="14"/>
        <v>1.577703961090049</v>
      </c>
      <c r="N73" s="9">
        <f t="shared" si="7"/>
        <v>2.097818802827911</v>
      </c>
      <c r="O73" s="4">
        <f>+(C73*DEFLATOR!C73)</f>
        <v>1118.4376466915312</v>
      </c>
      <c r="P73" s="9">
        <f t="shared" si="15"/>
        <v>0.05726708632538546</v>
      </c>
      <c r="Q73" s="9">
        <f t="shared" si="8"/>
        <v>-1.748112910670807</v>
      </c>
      <c r="R73" s="4">
        <f>+(D73*DEFLATOR!D73)</f>
        <v>1270.230964501781</v>
      </c>
      <c r="S73" s="9">
        <f t="shared" si="16"/>
        <v>4.274397852501544</v>
      </c>
      <c r="T73" s="9">
        <f t="shared" si="9"/>
        <v>-0.9570147467021672</v>
      </c>
      <c r="U73" s="4">
        <f>+(E73*DEFLATOR!E73)</f>
        <v>1445.6884849950468</v>
      </c>
      <c r="V73" s="9">
        <f t="shared" si="17"/>
        <v>3.3077837809227573</v>
      </c>
      <c r="W73" s="9">
        <f t="shared" si="10"/>
        <v>7.016937272795065</v>
      </c>
      <c r="X73" s="4">
        <f>+(F73*DEFLATOR!F73)</f>
        <v>1553.6512622360794</v>
      </c>
      <c r="Y73" s="9">
        <f t="shared" si="18"/>
        <v>1.876370917115322</v>
      </c>
      <c r="Z73" s="9">
        <f t="shared" si="11"/>
        <v>5.789720358857098</v>
      </c>
      <c r="AA73" s="4">
        <f>+(G73*DEFLATOR!G73)</f>
        <v>1705.5673703680784</v>
      </c>
      <c r="AB73" s="9">
        <f t="shared" si="19"/>
        <v>0.9641210234222264</v>
      </c>
      <c r="AC73" s="9">
        <f t="shared" si="12"/>
        <v>-0.2306427764961816</v>
      </c>
      <c r="AD73" s="4">
        <f>+(H73*DEFLATOR!H73)</f>
        <v>1465.3301682228712</v>
      </c>
      <c r="AE73" s="9">
        <f t="shared" si="20"/>
        <v>1.9027633857515047</v>
      </c>
      <c r="AF73" s="9">
        <f t="shared" si="13"/>
        <v>3.3847997292780097</v>
      </c>
    </row>
    <row r="74" spans="1:32" ht="12.75">
      <c r="A74" s="15">
        <v>39387</v>
      </c>
      <c r="B74" s="4">
        <v>1246.6865731267346</v>
      </c>
      <c r="C74" s="4">
        <v>874.9317139645667</v>
      </c>
      <c r="D74" s="4">
        <v>1007.650287621113</v>
      </c>
      <c r="E74" s="4">
        <v>1119.939245347358</v>
      </c>
      <c r="F74" s="4">
        <v>1172.7404597915074</v>
      </c>
      <c r="G74" s="4">
        <v>1436.40829903229</v>
      </c>
      <c r="H74" s="4">
        <v>1187.2401535247807</v>
      </c>
      <c r="I74" s="17"/>
      <c r="K74" s="15">
        <v>39387</v>
      </c>
      <c r="L74" s="4">
        <f>+(B74*DEFLATOR!B74)</f>
        <v>1670.3415994658187</v>
      </c>
      <c r="M74" s="9">
        <f t="shared" si="14"/>
        <v>7.873279066344474</v>
      </c>
      <c r="N74" s="9">
        <f t="shared" si="7"/>
        <v>1.4077186962463628</v>
      </c>
      <c r="O74" s="4">
        <f>+(C74*DEFLATOR!C74)</f>
        <v>1181.145140203913</v>
      </c>
      <c r="P74" s="9">
        <f t="shared" si="15"/>
        <v>5.606704468315926</v>
      </c>
      <c r="Q74" s="9">
        <f t="shared" si="8"/>
        <v>5.229071033736754</v>
      </c>
      <c r="R74" s="4">
        <f>+(D74*DEFLATOR!D74)</f>
        <v>1354.2159834730032</v>
      </c>
      <c r="S74" s="9">
        <f t="shared" si="16"/>
        <v>6.611791187452543</v>
      </c>
      <c r="T74" s="9">
        <f t="shared" si="9"/>
        <v>-2.471357742594149</v>
      </c>
      <c r="U74" s="4">
        <f>+(E74*DEFLATOR!E74)</f>
        <v>1473.5225673394516</v>
      </c>
      <c r="V74" s="9">
        <f t="shared" si="17"/>
        <v>1.925316735472249</v>
      </c>
      <c r="W74" s="9">
        <f t="shared" si="10"/>
        <v>6.314942540065838</v>
      </c>
      <c r="X74" s="4">
        <f>+(F74*DEFLATOR!F74)</f>
        <v>1596.281231602067</v>
      </c>
      <c r="Y74" s="9">
        <f t="shared" si="18"/>
        <v>2.7438570290627906</v>
      </c>
      <c r="Z74" s="9">
        <f t="shared" si="11"/>
        <v>1.0192317802287798</v>
      </c>
      <c r="AA74" s="4">
        <f>+(G74*DEFLATOR!G74)</f>
        <v>1922.1466881175616</v>
      </c>
      <c r="AB74" s="9">
        <f t="shared" si="19"/>
        <v>12.698373662175722</v>
      </c>
      <c r="AC74" s="9">
        <f t="shared" si="12"/>
        <v>0.03355224422274539</v>
      </c>
      <c r="AD74" s="4">
        <f>+(H74*DEFLATOR!H74)</f>
        <v>1544.8496508938763</v>
      </c>
      <c r="AE74" s="9">
        <f t="shared" si="20"/>
        <v>5.426728009527371</v>
      </c>
      <c r="AF74" s="9">
        <f t="shared" si="13"/>
        <v>5.5823813436982395</v>
      </c>
    </row>
    <row r="75" spans="1:32" ht="12.75">
      <c r="A75" s="15">
        <v>39417</v>
      </c>
      <c r="B75" s="4">
        <v>1494.8474483457758</v>
      </c>
      <c r="C75" s="4">
        <v>1166.440987662859</v>
      </c>
      <c r="D75" s="4">
        <v>1306.504492600028</v>
      </c>
      <c r="E75" s="4">
        <v>1432.1025073990022</v>
      </c>
      <c r="F75" s="4">
        <v>1381.774043948687</v>
      </c>
      <c r="G75" s="4">
        <v>1679.1604695521999</v>
      </c>
      <c r="H75" s="4">
        <v>1408.1336827886475</v>
      </c>
      <c r="I75" s="17"/>
      <c r="K75" s="15">
        <v>39417</v>
      </c>
      <c r="L75" s="4">
        <f>+(B75*DEFLATOR!B75)</f>
        <v>1985.2566848156227</v>
      </c>
      <c r="M75" s="9">
        <f t="shared" si="14"/>
        <v>18.853334279078894</v>
      </c>
      <c r="N75" s="9">
        <f t="shared" si="7"/>
        <v>6.6115950913446575</v>
      </c>
      <c r="O75" s="4">
        <f>+(C75*DEFLATOR!C75)</f>
        <v>1556.4677642555696</v>
      </c>
      <c r="P75" s="9">
        <f t="shared" si="15"/>
        <v>31.776164611477054</v>
      </c>
      <c r="Q75" s="9">
        <f t="shared" si="8"/>
        <v>3.3057359292550714</v>
      </c>
      <c r="R75" s="4">
        <f>+(D75*DEFLATOR!D75)</f>
        <v>1732.4681395385048</v>
      </c>
      <c r="S75" s="9">
        <f t="shared" si="16"/>
        <v>27.93144968614545</v>
      </c>
      <c r="T75" s="9">
        <f t="shared" si="9"/>
        <v>19.125002624841116</v>
      </c>
      <c r="U75" s="4">
        <f>+(E75*DEFLATOR!E75)</f>
        <v>1861.8981505848935</v>
      </c>
      <c r="V75" s="9">
        <f t="shared" si="17"/>
        <v>26.356948434572082</v>
      </c>
      <c r="W75" s="9">
        <f t="shared" si="10"/>
        <v>6.89392781720366</v>
      </c>
      <c r="X75" s="4">
        <f>+(F75*DEFLATOR!F75)</f>
        <v>1863.847274579286</v>
      </c>
      <c r="Y75" s="9">
        <f t="shared" si="18"/>
        <v>16.761836052453184</v>
      </c>
      <c r="Z75" s="9">
        <f t="shared" si="11"/>
        <v>1.0384623379789515</v>
      </c>
      <c r="AA75" s="4">
        <f>+(G75*DEFLATOR!G75)</f>
        <v>2230.7042242000243</v>
      </c>
      <c r="AB75" s="9">
        <f t="shared" si="19"/>
        <v>16.052756950857173</v>
      </c>
      <c r="AC75" s="9">
        <f t="shared" si="12"/>
        <v>8.064783673043152</v>
      </c>
      <c r="AD75" s="4">
        <f>+(H75*DEFLATOR!H75)</f>
        <v>1823.8887973646142</v>
      </c>
      <c r="AE75" s="9">
        <f t="shared" si="20"/>
        <v>18.06254390576334</v>
      </c>
      <c r="AF75" s="9">
        <f t="shared" si="13"/>
        <v>7.722577397596719</v>
      </c>
    </row>
    <row r="76" spans="1:32" ht="12.75">
      <c r="A76" s="10" t="s">
        <v>32</v>
      </c>
      <c r="B76" s="4">
        <v>1196.134880232113</v>
      </c>
      <c r="C76" s="4">
        <v>839.5770997532373</v>
      </c>
      <c r="D76" s="4">
        <v>997.50322211683</v>
      </c>
      <c r="E76" s="4">
        <v>1071.8324149086018</v>
      </c>
      <c r="F76" s="4">
        <v>1140.5709111634665</v>
      </c>
      <c r="G76" s="4">
        <v>1355.361453378883</v>
      </c>
      <c r="H76" s="4">
        <v>1178.6749308221326</v>
      </c>
      <c r="I76" s="17"/>
      <c r="K76" s="7" t="s">
        <v>32</v>
      </c>
      <c r="L76" s="4">
        <f>+(B76*DEFLATOR!B76)</f>
        <v>1577.0667577417798</v>
      </c>
      <c r="M76" s="9">
        <f t="shared" si="14"/>
        <v>-20.561065488201734</v>
      </c>
      <c r="N76" s="9">
        <f t="shared" si="7"/>
        <v>2.1505782720157907</v>
      </c>
      <c r="O76" s="4">
        <f>+(C76*DEFLATOR!C76)</f>
        <v>1110.8669353304142</v>
      </c>
      <c r="P76" s="9">
        <f t="shared" si="15"/>
        <v>-28.62897897138771</v>
      </c>
      <c r="Q76" s="9">
        <f t="shared" si="8"/>
        <v>0.8954827379847874</v>
      </c>
      <c r="R76" s="4">
        <f>+(D76*DEFLATOR!D76)</f>
        <v>1312.6151055110838</v>
      </c>
      <c r="S76" s="9">
        <f t="shared" si="16"/>
        <v>-24.234387025394966</v>
      </c>
      <c r="T76" s="9">
        <f t="shared" si="9"/>
        <v>4.006342776060667</v>
      </c>
      <c r="U76" s="4">
        <f>+(E76*DEFLATOR!E76)</f>
        <v>1378.6164910764887</v>
      </c>
      <c r="V76" s="9">
        <f t="shared" si="17"/>
        <v>-25.956396130292493</v>
      </c>
      <c r="W76" s="9">
        <f t="shared" si="10"/>
        <v>1.3763702916069986</v>
      </c>
      <c r="X76" s="4">
        <f>+(F76*DEFLATOR!F76)</f>
        <v>1525.0725712766166</v>
      </c>
      <c r="Y76" s="9">
        <f t="shared" si="18"/>
        <v>-18.176097791013422</v>
      </c>
      <c r="Z76" s="9">
        <f t="shared" si="11"/>
        <v>1.178471743925047</v>
      </c>
      <c r="AA76" s="4">
        <f>+(G76*DEFLATOR!G76)</f>
        <v>1789.098658458461</v>
      </c>
      <c r="AB76" s="9">
        <f t="shared" si="19"/>
        <v>-19.796688460565946</v>
      </c>
      <c r="AC76" s="9">
        <f t="shared" si="12"/>
        <v>1.8350765233023036</v>
      </c>
      <c r="AD76" s="4">
        <f>+(H76*DEFLATOR!H76)</f>
        <v>1525.1565983637236</v>
      </c>
      <c r="AE76" s="9">
        <f t="shared" si="20"/>
        <v>-16.378860346778644</v>
      </c>
      <c r="AF76" s="9">
        <f t="shared" si="13"/>
        <v>8.315220756593655</v>
      </c>
    </row>
    <row r="77" spans="1:32" ht="12.75">
      <c r="A77" s="15">
        <v>39479</v>
      </c>
      <c r="B77" s="4">
        <v>1198.025240405781</v>
      </c>
      <c r="C77" s="4">
        <v>811.4380989870266</v>
      </c>
      <c r="D77" s="4">
        <v>964.2841292130516</v>
      </c>
      <c r="E77" s="4">
        <v>1106.5458807461707</v>
      </c>
      <c r="F77" s="4">
        <v>1160.8165242936363</v>
      </c>
      <c r="G77" s="4">
        <v>1347.7758856773216</v>
      </c>
      <c r="H77" s="4">
        <v>1178.1711193348651</v>
      </c>
      <c r="I77" s="17"/>
      <c r="K77" s="15">
        <v>39479</v>
      </c>
      <c r="L77" s="4">
        <f>+(B77*DEFLATOR!B77)</f>
        <v>1573.0768070884208</v>
      </c>
      <c r="M77" s="9">
        <f t="shared" si="14"/>
        <v>-0.25299820909752135</v>
      </c>
      <c r="N77" s="9">
        <f aca="true" t="shared" si="21" ref="N77:N96">+((L77/L65)-1)*100</f>
        <v>2.74865211780162</v>
      </c>
      <c r="O77" s="4">
        <f>+(C77*DEFLATOR!C77)</f>
        <v>1060.2759926560113</v>
      </c>
      <c r="P77" s="9">
        <f t="shared" si="15"/>
        <v>-4.554185660351406</v>
      </c>
      <c r="Q77" s="9">
        <f aca="true" t="shared" si="22" ref="Q77:Q96">+((O77/O65)-1)*100</f>
        <v>-1.650974806517047</v>
      </c>
      <c r="R77" s="4">
        <f>+(D77*DEFLATOR!D77)</f>
        <v>1263.2176014540119</v>
      </c>
      <c r="S77" s="9">
        <f t="shared" si="16"/>
        <v>-3.7632893183747407</v>
      </c>
      <c r="T77" s="9">
        <f aca="true" t="shared" si="23" ref="T77:T96">+((R77/R65)-1)*100</f>
        <v>3.8369597184325865</v>
      </c>
      <c r="U77" s="4">
        <f>+(E77*DEFLATOR!E77)</f>
        <v>1417.1719418584569</v>
      </c>
      <c r="V77" s="9">
        <f t="shared" si="17"/>
        <v>2.796677033209005</v>
      </c>
      <c r="W77" s="9">
        <f aca="true" t="shared" si="24" ref="W77:W96">+((U77/U65)-1)*100</f>
        <v>7.8143216192268605</v>
      </c>
      <c r="X77" s="4">
        <f>+(F77*DEFLATOR!F77)</f>
        <v>1545.1898959732682</v>
      </c>
      <c r="Y77" s="9">
        <f t="shared" si="18"/>
        <v>1.319106059314401</v>
      </c>
      <c r="Z77" s="9">
        <f aca="true" t="shared" si="25" ref="Z77:Z96">+((X77/X65)-1)*100</f>
        <v>-0.11065987919220976</v>
      </c>
      <c r="AA77" s="4">
        <f>+(G77*DEFLATOR!G77)</f>
        <v>1775.8889883601844</v>
      </c>
      <c r="AB77" s="9">
        <f t="shared" si="19"/>
        <v>-0.7383421834130877</v>
      </c>
      <c r="AC77" s="9">
        <f aca="true" t="shared" si="26" ref="AC77:AC96">+((AA77/AA65)-1)*100</f>
        <v>2.933408764664125</v>
      </c>
      <c r="AD77" s="4">
        <f>+(H77*DEFLATOR!H77)</f>
        <v>1515.8642608551506</v>
      </c>
      <c r="AE77" s="9">
        <f t="shared" si="20"/>
        <v>-0.6092710426288228</v>
      </c>
      <c r="AF77" s="9">
        <f aca="true" t="shared" si="27" ref="AF77:AF96">+((AD77/AD65)-1)*100</f>
        <v>6.633150937472365</v>
      </c>
    </row>
    <row r="78" spans="1:32" ht="12.75">
      <c r="A78" s="15">
        <v>39508</v>
      </c>
      <c r="B78" s="4">
        <v>1214.3809295670367</v>
      </c>
      <c r="C78" s="4">
        <v>880.2517845954292</v>
      </c>
      <c r="D78" s="4">
        <v>940.1254835645788</v>
      </c>
      <c r="E78" s="4">
        <v>1093.2954763141668</v>
      </c>
      <c r="F78" s="4">
        <v>1245.8608094878798</v>
      </c>
      <c r="G78" s="4">
        <v>1334.1034891132647</v>
      </c>
      <c r="H78" s="4">
        <v>1182.9281794104209</v>
      </c>
      <c r="I78" s="17"/>
      <c r="K78" s="15">
        <v>39508</v>
      </c>
      <c r="L78" s="4">
        <f>+(B78*DEFLATOR!B78)</f>
        <v>1587.0790892253992</v>
      </c>
      <c r="M78" s="9">
        <f t="shared" si="14"/>
        <v>0.890120690476337</v>
      </c>
      <c r="N78" s="9">
        <f t="shared" si="21"/>
        <v>3.767414828279625</v>
      </c>
      <c r="O78" s="4">
        <f>+(C78*DEFLATOR!C78)</f>
        <v>1148.2402685197374</v>
      </c>
      <c r="P78" s="9">
        <f t="shared" si="15"/>
        <v>8.296356465015675</v>
      </c>
      <c r="Q78" s="9">
        <f t="shared" si="22"/>
        <v>2.50219905397957</v>
      </c>
      <c r="R78" s="4">
        <f>+(D78*DEFLATOR!D78)</f>
        <v>1221.91650021001</v>
      </c>
      <c r="S78" s="9">
        <f t="shared" si="16"/>
        <v>-3.2695159722650025</v>
      </c>
      <c r="T78" s="9">
        <f t="shared" si="23"/>
        <v>1.1268282786836448</v>
      </c>
      <c r="U78" s="4">
        <f>+(E78*DEFLATOR!E78)</f>
        <v>1393.3743912704563</v>
      </c>
      <c r="V78" s="9">
        <f t="shared" si="17"/>
        <v>-1.6792281786776608</v>
      </c>
      <c r="W78" s="9">
        <f t="shared" si="24"/>
        <v>3.236516058381933</v>
      </c>
      <c r="X78" s="4">
        <f>+(F78*DEFLATOR!F78)</f>
        <v>1651.7871748833243</v>
      </c>
      <c r="Y78" s="9">
        <f t="shared" si="18"/>
        <v>6.898652339615108</v>
      </c>
      <c r="Z78" s="9">
        <f t="shared" si="25"/>
        <v>7.096423428400556</v>
      </c>
      <c r="AA78" s="4">
        <f>+(G78*DEFLATOR!G78)</f>
        <v>1749.9986413574115</v>
      </c>
      <c r="AB78" s="9">
        <f t="shared" si="19"/>
        <v>-1.4578809358280598</v>
      </c>
      <c r="AC78" s="9">
        <f t="shared" si="26"/>
        <v>2.291910560501287</v>
      </c>
      <c r="AD78" s="4">
        <f>+(H78*DEFLATOR!H78)</f>
        <v>1510.8048567071344</v>
      </c>
      <c r="AE78" s="9">
        <f t="shared" si="20"/>
        <v>-0.33376366727995155</v>
      </c>
      <c r="AF78" s="9">
        <f t="shared" si="27"/>
        <v>6.1919126918311695</v>
      </c>
    </row>
    <row r="79" spans="1:32" ht="12.75">
      <c r="A79" s="15">
        <v>39539</v>
      </c>
      <c r="B79" s="4">
        <v>1221.9695904836863</v>
      </c>
      <c r="C79" s="4">
        <v>838.5514085664339</v>
      </c>
      <c r="D79" s="4">
        <v>987.0178787638957</v>
      </c>
      <c r="E79" s="4">
        <v>1120.7683403932347</v>
      </c>
      <c r="F79" s="4">
        <v>1240.3658192686073</v>
      </c>
      <c r="G79" s="4">
        <v>1347.422389256615</v>
      </c>
      <c r="H79" s="4">
        <v>1162.5568440982026</v>
      </c>
      <c r="I79" s="17"/>
      <c r="K79" s="15">
        <v>39539</v>
      </c>
      <c r="L79" s="4">
        <f>+(B79*DEFLATOR!B79)</f>
        <v>1587.6830270440953</v>
      </c>
      <c r="M79" s="9">
        <f t="shared" si="14"/>
        <v>0.03805341666940354</v>
      </c>
      <c r="N79" s="9">
        <f t="shared" si="21"/>
        <v>2.784589484780886</v>
      </c>
      <c r="O79" s="4">
        <f>+(C79*DEFLATOR!C79)</f>
        <v>1082.15711381571</v>
      </c>
      <c r="P79" s="9">
        <f t="shared" si="15"/>
        <v>-5.755167843853693</v>
      </c>
      <c r="Q79" s="9">
        <f t="shared" si="22"/>
        <v>-1.2866428050032463</v>
      </c>
      <c r="R79" s="4">
        <f>+(D79*DEFLATOR!D79)</f>
        <v>1276.608928671948</v>
      </c>
      <c r="S79" s="9">
        <f t="shared" si="16"/>
        <v>4.475954654228653</v>
      </c>
      <c r="T79" s="9">
        <f t="shared" si="23"/>
        <v>0.8264798145996011</v>
      </c>
      <c r="U79" s="4">
        <f>+(E79*DEFLATOR!E79)</f>
        <v>1429.9607420794462</v>
      </c>
      <c r="V79" s="9">
        <f t="shared" si="17"/>
        <v>2.625737277662399</v>
      </c>
      <c r="W79" s="9">
        <f t="shared" si="24"/>
        <v>4.590991501635822</v>
      </c>
      <c r="X79" s="4">
        <f>+(F79*DEFLATOR!F79)</f>
        <v>1632.7460355107964</v>
      </c>
      <c r="Y79" s="9">
        <f t="shared" si="18"/>
        <v>-1.152759850788454</v>
      </c>
      <c r="Z79" s="9">
        <f t="shared" si="25"/>
        <v>4.0651927794272735</v>
      </c>
      <c r="AA79" s="4">
        <f>+(G79*DEFLATOR!G79)</f>
        <v>1757.9765195029015</v>
      </c>
      <c r="AB79" s="9">
        <f t="shared" si="19"/>
        <v>0.45587910510043184</v>
      </c>
      <c r="AC79" s="9">
        <f t="shared" si="26"/>
        <v>2.003422958651435</v>
      </c>
      <c r="AD79" s="4">
        <f>+(H79*DEFLATOR!H79)</f>
        <v>1471.1058370578285</v>
      </c>
      <c r="AE79" s="9">
        <f t="shared" si="20"/>
        <v>-2.627673552481935</v>
      </c>
      <c r="AF79" s="9">
        <f t="shared" si="27"/>
        <v>3.6821667924805013</v>
      </c>
    </row>
    <row r="80" spans="1:32" ht="12.75">
      <c r="A80" s="15">
        <v>39569</v>
      </c>
      <c r="B80" s="4">
        <v>1228.3328556261424</v>
      </c>
      <c r="C80" s="4">
        <v>814.158469793734</v>
      </c>
      <c r="D80" s="16">
        <v>1004.6949708655255</v>
      </c>
      <c r="E80" s="16">
        <v>1106.3704844617996</v>
      </c>
      <c r="F80" s="16">
        <v>1266.9018348895663</v>
      </c>
      <c r="G80" s="4">
        <v>1350.7811434089053</v>
      </c>
      <c r="H80" s="16">
        <v>1168.5325324182156</v>
      </c>
      <c r="I80" s="17"/>
      <c r="K80" s="15">
        <v>39569</v>
      </c>
      <c r="L80" s="4">
        <f>+(B80*DEFLATOR!B80)</f>
        <v>1580.6789119830785</v>
      </c>
      <c r="M80" s="9">
        <f t="shared" si="14"/>
        <v>-0.4411532366165649</v>
      </c>
      <c r="N80" s="9">
        <f t="shared" si="21"/>
        <v>3.004918982761473</v>
      </c>
      <c r="O80" s="4">
        <f>+(C80*DEFLATOR!C80)</f>
        <v>1037.6040259094818</v>
      </c>
      <c r="P80" s="9">
        <f t="shared" si="15"/>
        <v>-4.117062794064452</v>
      </c>
      <c r="Q80" s="9">
        <f t="shared" si="22"/>
        <v>-5.6685547485404335</v>
      </c>
      <c r="R80" s="4">
        <f>+(D80*DEFLATOR!D80)</f>
        <v>1292.364475059996</v>
      </c>
      <c r="S80" s="9">
        <f t="shared" si="16"/>
        <v>1.2341717212050574</v>
      </c>
      <c r="T80" s="9">
        <f t="shared" si="23"/>
        <v>6.455403462014764</v>
      </c>
      <c r="U80" s="4">
        <f>+(E80*DEFLATOR!E80)</f>
        <v>1399.6934774860808</v>
      </c>
      <c r="V80" s="9">
        <f t="shared" si="17"/>
        <v>-2.1166500381927134</v>
      </c>
      <c r="W80" s="9">
        <f t="shared" si="24"/>
        <v>1.0914784897120944</v>
      </c>
      <c r="X80" s="4">
        <f>+(F80*DEFLATOR!F80)</f>
        <v>1655.2620508235502</v>
      </c>
      <c r="Y80" s="9">
        <f t="shared" si="18"/>
        <v>1.3790274067766894</v>
      </c>
      <c r="Z80" s="9">
        <f t="shared" si="25"/>
        <v>5.139905490536023</v>
      </c>
      <c r="AA80" s="4">
        <f>+(G80*DEFLATOR!G80)</f>
        <v>1742.6665404981688</v>
      </c>
      <c r="AB80" s="9">
        <f t="shared" si="19"/>
        <v>-0.8708864330600807</v>
      </c>
      <c r="AC80" s="9">
        <f t="shared" si="26"/>
        <v>2.910118796584893</v>
      </c>
      <c r="AD80" s="4">
        <f>+(H80*DEFLATOR!H80)</f>
        <v>1462.8685259085607</v>
      </c>
      <c r="AE80" s="9">
        <f t="shared" si="20"/>
        <v>-0.5599400764898177</v>
      </c>
      <c r="AF80" s="9">
        <f t="shared" si="27"/>
        <v>1.805168769326948</v>
      </c>
    </row>
    <row r="81" spans="1:32" ht="11.25">
      <c r="A81" s="15">
        <v>39601</v>
      </c>
      <c r="B81" s="4">
        <v>1235.943770148368</v>
      </c>
      <c r="C81" s="4">
        <v>827.3397857039439</v>
      </c>
      <c r="D81" s="4">
        <v>1011.2070388722326</v>
      </c>
      <c r="E81" s="4">
        <v>1136.8223566373722</v>
      </c>
      <c r="F81" s="4">
        <v>1292.7528314748545</v>
      </c>
      <c r="G81" s="4">
        <v>1344.912552584765</v>
      </c>
      <c r="H81" s="4">
        <v>1169.0725626158553</v>
      </c>
      <c r="K81" s="15">
        <v>39601</v>
      </c>
      <c r="L81" s="4">
        <f>+(B81*DEFLATOR!B81)</f>
        <v>1575.3076602832427</v>
      </c>
      <c r="M81" s="9">
        <f t="shared" si="14"/>
        <v>-0.3398066273369249</v>
      </c>
      <c r="N81" s="9">
        <f t="shared" si="21"/>
        <v>3.7612826748124606</v>
      </c>
      <c r="O81" s="4">
        <f>+(C81*DEFLATOR!C81)</f>
        <v>1044.7908741098809</v>
      </c>
      <c r="P81" s="9">
        <f t="shared" si="15"/>
        <v>0.6926388122000304</v>
      </c>
      <c r="Q81" s="9">
        <f t="shared" si="22"/>
        <v>-6.721536190955291</v>
      </c>
      <c r="R81" s="4">
        <f>+(D81*DEFLATOR!D81)</f>
        <v>1286.5886373323879</v>
      </c>
      <c r="S81" s="9">
        <f t="shared" si="16"/>
        <v>-0.4469201869186312</v>
      </c>
      <c r="T81" s="9">
        <f t="shared" si="23"/>
        <v>4.830674067964957</v>
      </c>
      <c r="U81" s="4">
        <f>+(E81*DEFLATOR!E81)</f>
        <v>1426.0969820945386</v>
      </c>
      <c r="V81" s="9">
        <f t="shared" si="17"/>
        <v>1.8863776271844657</v>
      </c>
      <c r="W81" s="9">
        <f t="shared" si="24"/>
        <v>2.527492638164186</v>
      </c>
      <c r="X81" s="4">
        <f>+(F81*DEFLATOR!F81)</f>
        <v>1676.6304309337052</v>
      </c>
      <c r="Y81" s="9">
        <f t="shared" si="18"/>
        <v>1.290936386750574</v>
      </c>
      <c r="Z81" s="9">
        <f t="shared" si="25"/>
        <v>6.624681927715126</v>
      </c>
      <c r="AA81" s="4">
        <f>+(G81*DEFLATOR!G81)</f>
        <v>1716.3867525269507</v>
      </c>
      <c r="AB81" s="9">
        <f t="shared" si="19"/>
        <v>-1.508021607146115</v>
      </c>
      <c r="AC81" s="9">
        <f t="shared" si="26"/>
        <v>4.093472911396234</v>
      </c>
      <c r="AD81" s="4">
        <f>+(H81*DEFLATOR!H81)</f>
        <v>1448.19372817547</v>
      </c>
      <c r="AE81" s="9">
        <f t="shared" si="20"/>
        <v>-1.0031521953742573</v>
      </c>
      <c r="AF81" s="9">
        <f t="shared" si="27"/>
        <v>0.18727770078930117</v>
      </c>
    </row>
    <row r="82" spans="1:32" ht="11.25">
      <c r="A82" s="15">
        <v>39632</v>
      </c>
      <c r="B82" s="4">
        <v>1271.0840952827666</v>
      </c>
      <c r="C82" s="4">
        <v>846.6257617199162</v>
      </c>
      <c r="D82" s="4">
        <v>987.5601688229502</v>
      </c>
      <c r="E82" s="4">
        <v>1153.9326283327223</v>
      </c>
      <c r="F82" s="4">
        <v>1352.606113525047</v>
      </c>
      <c r="G82" s="4">
        <v>1385.416833152637</v>
      </c>
      <c r="H82" s="4">
        <v>1191.1998867963316</v>
      </c>
      <c r="K82" s="15">
        <v>39632</v>
      </c>
      <c r="L82" s="4">
        <f>+(B82*DEFLATOR!B82)</f>
        <v>1611.5046555009135</v>
      </c>
      <c r="M82" s="9">
        <f t="shared" si="14"/>
        <v>2.297773071906639</v>
      </c>
      <c r="N82" s="9">
        <f t="shared" si="21"/>
        <v>6.225608697914908</v>
      </c>
      <c r="O82" s="4">
        <f>+(C82*DEFLATOR!C82)</f>
        <v>1068.5047123695065</v>
      </c>
      <c r="P82" s="9">
        <f t="shared" si="15"/>
        <v>2.2697210367413234</v>
      </c>
      <c r="Q82" s="9">
        <f t="shared" si="22"/>
        <v>-7.594310620055178</v>
      </c>
      <c r="R82" s="4">
        <f>+(D82*DEFLATOR!D82)</f>
        <v>1249.3805556866698</v>
      </c>
      <c r="S82" s="9">
        <f t="shared" si="16"/>
        <v>-2.891995200802122</v>
      </c>
      <c r="T82" s="9">
        <f t="shared" si="23"/>
        <v>3.1573144464465575</v>
      </c>
      <c r="U82" s="4">
        <f>+(E82*DEFLATOR!E82)</f>
        <v>1441.3632536030843</v>
      </c>
      <c r="V82" s="9">
        <f t="shared" si="17"/>
        <v>1.0704932203224882</v>
      </c>
      <c r="W82" s="9">
        <f t="shared" si="24"/>
        <v>3.3043868686912115</v>
      </c>
      <c r="X82" s="4">
        <f>+(F82*DEFLATOR!F82)</f>
        <v>1746.050460048194</v>
      </c>
      <c r="Y82" s="9">
        <f t="shared" si="18"/>
        <v>4.140449071762897</v>
      </c>
      <c r="Z82" s="9">
        <f t="shared" si="25"/>
        <v>14.053280573898807</v>
      </c>
      <c r="AA82" s="4">
        <f>+(G82*DEFLATOR!G82)</f>
        <v>1756.1368663750238</v>
      </c>
      <c r="AB82" s="9">
        <f t="shared" si="19"/>
        <v>2.3159182386808252</v>
      </c>
      <c r="AC82" s="9">
        <f t="shared" si="26"/>
        <v>5.220780496640587</v>
      </c>
      <c r="AD82" s="4">
        <f>+(H82*DEFLATOR!H82)</f>
        <v>1467.532617968269</v>
      </c>
      <c r="AE82" s="9">
        <f t="shared" si="20"/>
        <v>1.3353800266186377</v>
      </c>
      <c r="AF82" s="9">
        <f t="shared" si="27"/>
        <v>2.4133310017135035</v>
      </c>
    </row>
    <row r="83" spans="1:32" ht="11.25">
      <c r="A83" s="15">
        <v>39664</v>
      </c>
      <c r="B83" s="4">
        <v>1285.0308946851803</v>
      </c>
      <c r="C83" s="4">
        <v>864.9652404960257</v>
      </c>
      <c r="D83" s="4">
        <v>1049.6438424407618</v>
      </c>
      <c r="E83" s="4">
        <v>1194.9598900970898</v>
      </c>
      <c r="F83" s="4">
        <v>1320.9974726905643</v>
      </c>
      <c r="G83" s="4">
        <v>1409.3017970750543</v>
      </c>
      <c r="H83" s="4">
        <v>1206.90911530894</v>
      </c>
      <c r="K83" s="15">
        <v>39664</v>
      </c>
      <c r="L83" s="4">
        <f>+(B83*DEFLATOR!B83)</f>
        <v>1624.3258796199127</v>
      </c>
      <c r="M83" s="9">
        <f t="shared" si="14"/>
        <v>0.7956057759581192</v>
      </c>
      <c r="N83" s="9">
        <f t="shared" si="21"/>
        <v>6.922411264586414</v>
      </c>
      <c r="O83" s="4">
        <f>+(C83*DEFLATOR!C83)</f>
        <v>1091.541345170252</v>
      </c>
      <c r="P83" s="9">
        <f t="shared" si="15"/>
        <v>2.1559692282179688</v>
      </c>
      <c r="Q83" s="9">
        <f t="shared" si="22"/>
        <v>-1.2270364454414096</v>
      </c>
      <c r="R83" s="4">
        <f>+(D83*DEFLATOR!D83)</f>
        <v>1329.7854540989854</v>
      </c>
      <c r="S83" s="9">
        <f t="shared" si="16"/>
        <v>6.435581060257856</v>
      </c>
      <c r="T83" s="9">
        <f t="shared" si="23"/>
        <v>8.894975738130938</v>
      </c>
      <c r="U83" s="4">
        <f>+(E83*DEFLATOR!E83)</f>
        <v>1489.6306474863748</v>
      </c>
      <c r="V83" s="9">
        <f t="shared" si="17"/>
        <v>3.348732095301643</v>
      </c>
      <c r="W83" s="9">
        <f t="shared" si="24"/>
        <v>7.790205263809713</v>
      </c>
      <c r="X83" s="4">
        <f>+(F83*DEFLATOR!F83)</f>
        <v>1697.777317758632</v>
      </c>
      <c r="Y83" s="9">
        <f t="shared" si="18"/>
        <v>-2.7647048807644126</v>
      </c>
      <c r="Z83" s="9">
        <f t="shared" si="25"/>
        <v>9.416975963467177</v>
      </c>
      <c r="AA83" s="4">
        <f>+(G83*DEFLATOR!G83)</f>
        <v>1779.1187578358622</v>
      </c>
      <c r="AB83" s="9">
        <f t="shared" si="19"/>
        <v>1.3086617507368281</v>
      </c>
      <c r="AC83" s="9">
        <f t="shared" si="26"/>
        <v>6.773525738230601</v>
      </c>
      <c r="AD83" s="4">
        <f>+(H83*DEFLATOR!H83)</f>
        <v>1484.5108319972558</v>
      </c>
      <c r="AE83" s="9">
        <f t="shared" si="20"/>
        <v>1.156922430282492</v>
      </c>
      <c r="AF83" s="9">
        <f t="shared" si="27"/>
        <v>2.5107393058809935</v>
      </c>
    </row>
    <row r="84" spans="1:32" ht="11.25">
      <c r="A84" s="15">
        <v>39695</v>
      </c>
      <c r="B84" s="4">
        <v>1273.3646744497935</v>
      </c>
      <c r="C84" s="4">
        <v>852.3519853327938</v>
      </c>
      <c r="D84" s="4">
        <v>1050.0726876554327</v>
      </c>
      <c r="E84" s="4">
        <v>1199.1412309971056</v>
      </c>
      <c r="F84" s="4">
        <v>1311.67217494958</v>
      </c>
      <c r="G84" s="4">
        <v>1384.8904263423406</v>
      </c>
      <c r="H84" s="4">
        <v>1219.1747945618317</v>
      </c>
      <c r="K84" s="15">
        <v>39695</v>
      </c>
      <c r="L84" s="4">
        <f>+(B84*DEFLATOR!B84)</f>
        <v>1607.0429726434957</v>
      </c>
      <c r="M84" s="9">
        <f t="shared" si="14"/>
        <v>-1.0640049015571473</v>
      </c>
      <c r="N84" s="9">
        <f t="shared" si="21"/>
        <v>5.42278016291764</v>
      </c>
      <c r="O84" s="4">
        <f>+(C84*DEFLATOR!C84)</f>
        <v>1075.1939926778864</v>
      </c>
      <c r="P84" s="9">
        <f t="shared" si="15"/>
        <v>-1.4976393303559044</v>
      </c>
      <c r="Q84" s="9">
        <f t="shared" si="22"/>
        <v>-3.811381159047267</v>
      </c>
      <c r="R84" s="4">
        <f>+(D84*DEFLATOR!D84)</f>
        <v>1332.7276644942606</v>
      </c>
      <c r="S84" s="9">
        <f t="shared" si="16"/>
        <v>0.22125451787775585</v>
      </c>
      <c r="T84" s="9">
        <f t="shared" si="23"/>
        <v>9.40480794452785</v>
      </c>
      <c r="U84" s="4">
        <f>+(E84*DEFLATOR!E84)</f>
        <v>1493.051423119725</v>
      </c>
      <c r="V84" s="9">
        <f t="shared" si="17"/>
        <v>0.22963918197591582</v>
      </c>
      <c r="W84" s="9">
        <f t="shared" si="24"/>
        <v>6.692302798538252</v>
      </c>
      <c r="X84" s="4">
        <f>+(F84*DEFLATOR!F84)</f>
        <v>1686.4668104055568</v>
      </c>
      <c r="Y84" s="9">
        <f t="shared" si="18"/>
        <v>-0.6661949853357219</v>
      </c>
      <c r="Z84" s="9">
        <f t="shared" si="25"/>
        <v>10.585381991711063</v>
      </c>
      <c r="AA84" s="4">
        <f>+(G84*DEFLATOR!G84)</f>
        <v>1742.7248438459185</v>
      </c>
      <c r="AB84" s="9">
        <f t="shared" si="19"/>
        <v>-2.0456146521783403</v>
      </c>
      <c r="AC84" s="9">
        <f t="shared" si="26"/>
        <v>3.1637243427162787</v>
      </c>
      <c r="AD84" s="4">
        <f>+(H84*DEFLATOR!H84)</f>
        <v>1493.0284206846163</v>
      </c>
      <c r="AE84" s="9">
        <f t="shared" si="20"/>
        <v>0.5737639971209241</v>
      </c>
      <c r="AF84" s="9">
        <f t="shared" si="27"/>
        <v>3.828969866732601</v>
      </c>
    </row>
    <row r="85" spans="1:32" ht="11.25">
      <c r="A85" s="15">
        <v>39726</v>
      </c>
      <c r="B85" s="4">
        <v>1289.1218502876754</v>
      </c>
      <c r="C85" s="4">
        <v>867.627773820656</v>
      </c>
      <c r="D85" s="4">
        <v>1068.449116453331</v>
      </c>
      <c r="E85" s="4">
        <v>1198.342211010292</v>
      </c>
      <c r="F85" s="4">
        <v>1323.6578229142656</v>
      </c>
      <c r="G85" s="4">
        <v>1413.2788590324508</v>
      </c>
      <c r="H85" s="4">
        <v>1203.503350666273</v>
      </c>
      <c r="K85" s="15">
        <v>39726</v>
      </c>
      <c r="L85" s="4">
        <f>+(B85*DEFLATOR!B85)</f>
        <v>1618.0406693664381</v>
      </c>
      <c r="M85" s="9">
        <f t="shared" si="14"/>
        <v>0.6843436616291498</v>
      </c>
      <c r="N85" s="9">
        <f t="shared" si="21"/>
        <v>4.495603009037308</v>
      </c>
      <c r="O85" s="4">
        <f>+(C85*DEFLATOR!C85)</f>
        <v>1087.9359234026263</v>
      </c>
      <c r="P85" s="9">
        <f t="shared" si="15"/>
        <v>1.1850820234778903</v>
      </c>
      <c r="Q85" s="9">
        <f t="shared" si="22"/>
        <v>-2.7271724426598642</v>
      </c>
      <c r="R85" s="4">
        <f>+(D85*DEFLATOR!D85)</f>
        <v>1347.6948892705395</v>
      </c>
      <c r="S85" s="9">
        <f t="shared" si="16"/>
        <v>1.1230520064246408</v>
      </c>
      <c r="T85" s="9">
        <f t="shared" si="23"/>
        <v>6.098412566972966</v>
      </c>
      <c r="U85" s="4">
        <f>+(E85*DEFLATOR!E85)</f>
        <v>1490.4171040689605</v>
      </c>
      <c r="V85" s="9">
        <f t="shared" si="17"/>
        <v>-0.17643860150913238</v>
      </c>
      <c r="W85" s="9">
        <f t="shared" si="24"/>
        <v>3.0939320287985073</v>
      </c>
      <c r="X85" s="4">
        <f>+(F85*DEFLATOR!F85)</f>
        <v>1690.3826121565783</v>
      </c>
      <c r="Y85" s="9">
        <f t="shared" si="18"/>
        <v>0.23218967173626037</v>
      </c>
      <c r="Z85" s="9">
        <f t="shared" si="25"/>
        <v>8.800646145243007</v>
      </c>
      <c r="AA85" s="4">
        <f>+(G85*DEFLATOR!G85)</f>
        <v>1767.8413633832238</v>
      </c>
      <c r="AB85" s="9">
        <f t="shared" si="19"/>
        <v>1.4412211787764084</v>
      </c>
      <c r="AC85" s="9">
        <f t="shared" si="26"/>
        <v>3.651218597228789</v>
      </c>
      <c r="AD85" s="4">
        <f>+(H85*DEFLATOR!H85)</f>
        <v>1468.5500436918262</v>
      </c>
      <c r="AE85" s="9">
        <f t="shared" si="20"/>
        <v>-1.6395117905100398</v>
      </c>
      <c r="AF85" s="9">
        <f t="shared" si="27"/>
        <v>0.21973719908190414</v>
      </c>
    </row>
    <row r="86" spans="1:32" ht="11.25">
      <c r="A86" s="15">
        <v>39758</v>
      </c>
      <c r="B86" s="4">
        <v>1388.8821209431776</v>
      </c>
      <c r="C86" s="4">
        <v>916.7015564415262</v>
      </c>
      <c r="D86" s="4">
        <v>1121.8169152310413</v>
      </c>
      <c r="E86" s="4">
        <v>1306.4453521590033</v>
      </c>
      <c r="F86" s="4">
        <v>1389.9596914792126</v>
      </c>
      <c r="G86" s="4">
        <v>1553.7905356622764</v>
      </c>
      <c r="H86" s="4">
        <v>1273.7810464072804</v>
      </c>
      <c r="K86" s="15">
        <v>39758</v>
      </c>
      <c r="L86" s="4">
        <f>+(B86*DEFLATOR!B86)</f>
        <v>1737.3313859203374</v>
      </c>
      <c r="M86" s="9">
        <f t="shared" si="14"/>
        <v>7.372541297160895</v>
      </c>
      <c r="N86" s="9">
        <f t="shared" si="21"/>
        <v>4.010544099239488</v>
      </c>
      <c r="O86" s="4">
        <f>+(C86*DEFLATOR!C86)</f>
        <v>1143.069338563856</v>
      </c>
      <c r="P86" s="9">
        <f t="shared" si="15"/>
        <v>5.067707938974442</v>
      </c>
      <c r="Q86" s="9">
        <f t="shared" si="22"/>
        <v>-3.2236344496564984</v>
      </c>
      <c r="R86" s="4">
        <f>+(D86*DEFLATOR!D86)</f>
        <v>1409.0925032194557</v>
      </c>
      <c r="S86" s="9">
        <f t="shared" si="16"/>
        <v>4.555750299101335</v>
      </c>
      <c r="T86" s="9">
        <f t="shared" si="23"/>
        <v>4.05227234179566</v>
      </c>
      <c r="U86" s="4">
        <f>+(E86*DEFLATOR!E86)</f>
        <v>1620.1699965773453</v>
      </c>
      <c r="V86" s="9">
        <f t="shared" si="17"/>
        <v>8.705810752852262</v>
      </c>
      <c r="W86" s="9">
        <f t="shared" si="24"/>
        <v>9.952167173297921</v>
      </c>
      <c r="X86" s="4">
        <f>+(F86*DEFLATOR!F86)</f>
        <v>1765.695497226766</v>
      </c>
      <c r="Y86" s="9">
        <f t="shared" si="18"/>
        <v>4.4553750451860274</v>
      </c>
      <c r="Z86" s="9">
        <f t="shared" si="25"/>
        <v>10.613058793823615</v>
      </c>
      <c r="AA86" s="4">
        <f>+(G86*DEFLATOR!G86)</f>
        <v>1942.05087967922</v>
      </c>
      <c r="AB86" s="9">
        <f t="shared" si="19"/>
        <v>9.854363626982977</v>
      </c>
      <c r="AC86" s="9">
        <f t="shared" si="26"/>
        <v>1.0355188646476998</v>
      </c>
      <c r="AD86" s="4">
        <f>+(H86*DEFLATOR!H86)</f>
        <v>1541.5104103313245</v>
      </c>
      <c r="AE86" s="9">
        <f t="shared" si="20"/>
        <v>4.968190696183661</v>
      </c>
      <c r="AF86" s="9">
        <f t="shared" si="27"/>
        <v>-0.21615310982655567</v>
      </c>
    </row>
    <row r="87" spans="1:32" ht="11.25">
      <c r="A87" s="15">
        <v>39789</v>
      </c>
      <c r="B87" s="4">
        <v>1668.4577242308828</v>
      </c>
      <c r="C87" s="4">
        <v>1275.8632364303264</v>
      </c>
      <c r="D87" s="4">
        <v>1219.1303310160934</v>
      </c>
      <c r="E87" s="4">
        <v>1566.9570726068619</v>
      </c>
      <c r="F87" s="4">
        <v>1649.1866931687052</v>
      </c>
      <c r="G87" s="4">
        <v>1867.947032640912</v>
      </c>
      <c r="H87" s="4">
        <v>1574.1374216232045</v>
      </c>
      <c r="K87" s="15">
        <v>39789</v>
      </c>
      <c r="L87" s="4">
        <f>+(B87*DEFLATOR!B87)</f>
        <v>2079.4267124411026</v>
      </c>
      <c r="M87" s="9">
        <f t="shared" si="14"/>
        <v>19.69085053624027</v>
      </c>
      <c r="N87" s="9">
        <f t="shared" si="21"/>
        <v>4.743468607648871</v>
      </c>
      <c r="O87" s="4">
        <f>+(C87*DEFLATOR!C87)</f>
        <v>1581.4328272626528</v>
      </c>
      <c r="P87" s="9">
        <f t="shared" si="15"/>
        <v>38.349684827479805</v>
      </c>
      <c r="Q87" s="9">
        <f t="shared" si="22"/>
        <v>1.6039563157302927</v>
      </c>
      <c r="R87" s="4">
        <f>+(D87*DEFLATOR!D87)</f>
        <v>1527.050259584392</v>
      </c>
      <c r="S87" s="9">
        <f t="shared" si="16"/>
        <v>8.371186142530007</v>
      </c>
      <c r="T87" s="9">
        <f t="shared" si="23"/>
        <v>-11.856949935531402</v>
      </c>
      <c r="U87" s="4">
        <f>+(E87*DEFLATOR!E87)</f>
        <v>1942.0747313047623</v>
      </c>
      <c r="V87" s="9">
        <f t="shared" si="17"/>
        <v>19.868577705268574</v>
      </c>
      <c r="W87" s="9">
        <f t="shared" si="24"/>
        <v>4.306174357318215</v>
      </c>
      <c r="X87" s="4">
        <f>+(F87*DEFLATOR!F87)</f>
        <v>2073.4333894748615</v>
      </c>
      <c r="Y87" s="9">
        <f t="shared" si="18"/>
        <v>17.428706859786082</v>
      </c>
      <c r="Z87" s="9">
        <f t="shared" si="25"/>
        <v>11.244811619175387</v>
      </c>
      <c r="AA87" s="4">
        <f>+(G87*DEFLATOR!G87)</f>
        <v>2332.8423594021324</v>
      </c>
      <c r="AB87" s="9">
        <f t="shared" si="19"/>
        <v>20.122617991731584</v>
      </c>
      <c r="AC87" s="9">
        <f t="shared" si="26"/>
        <v>4.578739489263173</v>
      </c>
      <c r="AD87" s="4">
        <f>+(H87*DEFLATOR!H87)</f>
        <v>1904.8066376152392</v>
      </c>
      <c r="AE87" s="9">
        <f t="shared" si="20"/>
        <v>23.567549388513687</v>
      </c>
      <c r="AF87" s="9">
        <f t="shared" si="27"/>
        <v>4.436555582091706</v>
      </c>
    </row>
    <row r="88" spans="1:32" ht="11.25">
      <c r="A88" s="10" t="s">
        <v>33</v>
      </c>
      <c r="B88" s="4">
        <v>1327.06</v>
      </c>
      <c r="C88" s="4">
        <v>849.73</v>
      </c>
      <c r="D88" s="4">
        <v>1046.29</v>
      </c>
      <c r="E88" s="4">
        <v>1213.85</v>
      </c>
      <c r="F88" s="4">
        <v>1324.18</v>
      </c>
      <c r="G88" s="4">
        <v>1495.06</v>
      </c>
      <c r="H88" s="4">
        <v>1262.28</v>
      </c>
      <c r="K88" s="10" t="s">
        <v>33</v>
      </c>
      <c r="L88" s="4">
        <f>+(B88*DEFLATOR!B88)</f>
        <v>1643.5757991880118</v>
      </c>
      <c r="M88" s="9">
        <f t="shared" si="14"/>
        <v>-20.960147844856337</v>
      </c>
      <c r="N88" s="9">
        <f t="shared" si="21"/>
        <v>4.217262276294953</v>
      </c>
      <c r="O88" s="4">
        <f>+(C88*DEFLATOR!C88)</f>
        <v>1054.1893356444953</v>
      </c>
      <c r="P88" s="9">
        <f t="shared" si="15"/>
        <v>-33.33960712898432</v>
      </c>
      <c r="Q88" s="9">
        <f t="shared" si="22"/>
        <v>-5.102105201201335</v>
      </c>
      <c r="R88" s="4">
        <f>+(D88*DEFLATOR!D88)</f>
        <v>1293.9919563863061</v>
      </c>
      <c r="S88" s="9">
        <f t="shared" si="16"/>
        <v>-15.261992965543648</v>
      </c>
      <c r="T88" s="9">
        <f t="shared" si="23"/>
        <v>-1.4187821735851869</v>
      </c>
      <c r="U88" s="4">
        <f>+(E88*DEFLATOR!E88)</f>
        <v>1482.20344741534</v>
      </c>
      <c r="V88" s="9">
        <f t="shared" si="17"/>
        <v>-23.67938146131291</v>
      </c>
      <c r="W88" s="9">
        <f t="shared" si="24"/>
        <v>7.513834123510721</v>
      </c>
      <c r="X88" s="4">
        <f>+(F88*DEFLATOR!F88)</f>
        <v>1648.4998725772637</v>
      </c>
      <c r="Y88" s="9">
        <f t="shared" si="18"/>
        <v>-20.49419668143865</v>
      </c>
      <c r="Z88" s="9">
        <f t="shared" si="25"/>
        <v>8.093208390557294</v>
      </c>
      <c r="AA88" s="4">
        <f>+(G88*DEFLATOR!G88)</f>
        <v>1861.937643073093</v>
      </c>
      <c r="AB88" s="9">
        <f t="shared" si="19"/>
        <v>-20.185878159796623</v>
      </c>
      <c r="AC88" s="9">
        <f t="shared" si="26"/>
        <v>4.071267074639273</v>
      </c>
      <c r="AD88" s="4">
        <f>+(H88*DEFLATOR!H88)</f>
        <v>1524.2383747271797</v>
      </c>
      <c r="AE88" s="9">
        <f t="shared" si="20"/>
        <v>-19.97936459128049</v>
      </c>
      <c r="AF88" s="9">
        <f t="shared" si="27"/>
        <v>-0.060205203683938446</v>
      </c>
    </row>
    <row r="89" spans="1:32" ht="11.25">
      <c r="A89" s="10" t="s">
        <v>10</v>
      </c>
      <c r="B89" s="4">
        <v>1325.6</v>
      </c>
      <c r="C89" s="4">
        <v>823.64</v>
      </c>
      <c r="D89" s="4">
        <v>1057.7</v>
      </c>
      <c r="E89" s="4">
        <v>1200.22</v>
      </c>
      <c r="F89" s="4">
        <v>1344.52</v>
      </c>
      <c r="G89" s="4">
        <v>1485.37</v>
      </c>
      <c r="H89" s="4">
        <v>1265.66</v>
      </c>
      <c r="K89" s="10" t="s">
        <v>10</v>
      </c>
      <c r="L89" s="4">
        <f>+(B89*DEFLATOR!B89)</f>
        <v>1636.2160201400359</v>
      </c>
      <c r="M89" s="9">
        <f t="shared" si="14"/>
        <v>-0.4477906678604038</v>
      </c>
      <c r="N89" s="9">
        <f t="shared" si="21"/>
        <v>4.013740000939836</v>
      </c>
      <c r="O89" s="4">
        <f>+(C89*DEFLATOR!C89)</f>
        <v>1013.209363065412</v>
      </c>
      <c r="P89" s="9">
        <f t="shared" si="15"/>
        <v>-3.887344634731049</v>
      </c>
      <c r="Q89" s="9">
        <f t="shared" si="22"/>
        <v>-4.439092266221789</v>
      </c>
      <c r="R89" s="4">
        <f>+(D89*DEFLATOR!D89)</f>
        <v>1305.6225125828255</v>
      </c>
      <c r="S89" s="9">
        <f t="shared" si="16"/>
        <v>0.8988120937783561</v>
      </c>
      <c r="T89" s="9">
        <f t="shared" si="23"/>
        <v>3.356896791178654</v>
      </c>
      <c r="U89" s="4">
        <f>+(E89*DEFLATOR!E89)</f>
        <v>1462.9269092268917</v>
      </c>
      <c r="V89" s="9">
        <f t="shared" si="17"/>
        <v>-1.3005325430906711</v>
      </c>
      <c r="W89" s="9">
        <f t="shared" si="24"/>
        <v>3.2286108704941308</v>
      </c>
      <c r="X89" s="4">
        <f>+(F89*DEFLATOR!F89)</f>
        <v>1670.8141062060306</v>
      </c>
      <c r="Y89" s="9">
        <f t="shared" si="18"/>
        <v>1.3536084533558812</v>
      </c>
      <c r="Z89" s="9">
        <f t="shared" si="25"/>
        <v>8.130017582960924</v>
      </c>
      <c r="AA89" s="4">
        <f>+(G89*DEFLATOR!G89)</f>
        <v>1842.8668882357645</v>
      </c>
      <c r="AB89" s="9">
        <f t="shared" si="19"/>
        <v>-1.0242424019019647</v>
      </c>
      <c r="AC89" s="9">
        <f t="shared" si="26"/>
        <v>3.7715138904840018</v>
      </c>
      <c r="AD89" s="4">
        <f>+(H89*DEFLATOR!H89)</f>
        <v>1521.0189283261514</v>
      </c>
      <c r="AE89" s="9">
        <f t="shared" si="20"/>
        <v>-0.21121672662286484</v>
      </c>
      <c r="AF89" s="9">
        <f t="shared" si="27"/>
        <v>0.3400480903278824</v>
      </c>
    </row>
    <row r="90" spans="1:32" ht="11.25">
      <c r="A90" s="10" t="s">
        <v>11</v>
      </c>
      <c r="B90" s="4">
        <v>1329.6545353973129</v>
      </c>
      <c r="C90" s="4">
        <v>870.5699443367511</v>
      </c>
      <c r="D90" s="4">
        <v>1047.291428590045</v>
      </c>
      <c r="E90" s="4">
        <v>1183.417523446486</v>
      </c>
      <c r="F90" s="4">
        <v>1369.7903636377478</v>
      </c>
      <c r="G90" s="4">
        <v>1472.2120139293913</v>
      </c>
      <c r="H90" s="4">
        <v>1295.4159518217944</v>
      </c>
      <c r="K90" s="10" t="s">
        <v>11</v>
      </c>
      <c r="L90" s="4">
        <f>+(B90*DEFLATOR!B90)</f>
        <v>1638.0516345889366</v>
      </c>
      <c r="M90" s="9">
        <f t="shared" si="14"/>
        <v>0.1121865588838089</v>
      </c>
      <c r="N90" s="9">
        <f t="shared" si="21"/>
        <v>3.2117205569393237</v>
      </c>
      <c r="O90" s="4">
        <f>+(C90*DEFLATOR!C90)</f>
        <v>1068.2700499556447</v>
      </c>
      <c r="P90" s="9">
        <f t="shared" si="15"/>
        <v>5.434285242257286</v>
      </c>
      <c r="Q90" s="9">
        <f t="shared" si="22"/>
        <v>-6.96458927252106</v>
      </c>
      <c r="R90" s="4">
        <f>+(D90*DEFLATOR!D90)</f>
        <v>1291.9989959339998</v>
      </c>
      <c r="S90" s="9">
        <f t="shared" si="16"/>
        <v>-1.043449888273995</v>
      </c>
      <c r="T90" s="9">
        <f t="shared" si="23"/>
        <v>5.7354570227953205</v>
      </c>
      <c r="U90" s="4">
        <f>+(E90*DEFLATOR!E90)</f>
        <v>1443.457087989546</v>
      </c>
      <c r="V90" s="9">
        <f t="shared" si="17"/>
        <v>-1.3308813389477425</v>
      </c>
      <c r="W90" s="9">
        <f t="shared" si="24"/>
        <v>3.5943460015384066</v>
      </c>
      <c r="X90" s="4">
        <f>+(F90*DEFLATOR!F90)</f>
        <v>1701.7066823182133</v>
      </c>
      <c r="Y90" s="9">
        <f t="shared" si="18"/>
        <v>1.8489535129872392</v>
      </c>
      <c r="Z90" s="9">
        <f t="shared" si="25"/>
        <v>3.0221512912772974</v>
      </c>
      <c r="AA90" s="4">
        <f>+(G90*DEFLATOR!G90)</f>
        <v>1818.9026642799513</v>
      </c>
      <c r="AB90" s="9">
        <f t="shared" si="19"/>
        <v>-1.3003773690217435</v>
      </c>
      <c r="AC90" s="9">
        <f t="shared" si="26"/>
        <v>3.93737579528024</v>
      </c>
      <c r="AD90" s="4">
        <f>+(H90*DEFLATOR!H90)</f>
        <v>1556.934119511051</v>
      </c>
      <c r="AE90" s="9">
        <f t="shared" si="20"/>
        <v>2.3612586612859365</v>
      </c>
      <c r="AF90" s="9">
        <f t="shared" si="27"/>
        <v>3.0532906085871003</v>
      </c>
    </row>
    <row r="91" spans="1:32" ht="11.25">
      <c r="A91" s="10" t="s">
        <v>12</v>
      </c>
      <c r="B91" s="4">
        <v>1324.02</v>
      </c>
      <c r="C91" s="4">
        <v>846.37</v>
      </c>
      <c r="D91" s="4">
        <v>1083.87</v>
      </c>
      <c r="E91" s="4">
        <v>1239.5</v>
      </c>
      <c r="F91" s="4">
        <v>1332.44</v>
      </c>
      <c r="G91" s="4">
        <v>1467.52</v>
      </c>
      <c r="H91" s="4">
        <v>1273.57</v>
      </c>
      <c r="K91" s="10" t="s">
        <v>12</v>
      </c>
      <c r="L91" s="4">
        <f>+(B91*DEFLATOR!B91)</f>
        <v>1622.962002852426</v>
      </c>
      <c r="M91" s="9">
        <f t="shared" si="14"/>
        <v>-0.9211938999894476</v>
      </c>
      <c r="N91" s="9">
        <f t="shared" si="21"/>
        <v>2.222041503713257</v>
      </c>
      <c r="O91" s="4">
        <f>+(C91*DEFLATOR!C91)</f>
        <v>1036.2946260079584</v>
      </c>
      <c r="P91" s="9">
        <f t="shared" si="15"/>
        <v>-2.9931967061150866</v>
      </c>
      <c r="Q91" s="9">
        <f t="shared" si="22"/>
        <v>-4.238061850930275</v>
      </c>
      <c r="R91" s="4">
        <f>+(D91*DEFLATOR!D91)</f>
        <v>1338.194983337584</v>
      </c>
      <c r="S91" s="9">
        <f t="shared" si="16"/>
        <v>3.575543599411901</v>
      </c>
      <c r="T91" s="9">
        <f t="shared" si="23"/>
        <v>4.824191127168742</v>
      </c>
      <c r="U91" s="4">
        <f>+(E91*DEFLATOR!E91)</f>
        <v>1504.7903949916445</v>
      </c>
      <c r="V91" s="9">
        <f t="shared" si="17"/>
        <v>4.249056484770453</v>
      </c>
      <c r="W91" s="9">
        <f t="shared" si="24"/>
        <v>5.232986522649652</v>
      </c>
      <c r="X91" s="4">
        <f>+(F91*DEFLATOR!F91)</f>
        <v>1648.7110420307658</v>
      </c>
      <c r="Y91" s="9">
        <f t="shared" si="18"/>
        <v>-3.1142640995716286</v>
      </c>
      <c r="Z91" s="9">
        <f t="shared" si="25"/>
        <v>0.9778009667605669</v>
      </c>
      <c r="AA91" s="4">
        <f>+(G91*DEFLATOR!G91)</f>
        <v>1801.7546753104523</v>
      </c>
      <c r="AB91" s="9">
        <f t="shared" si="19"/>
        <v>-0.9427656194174294</v>
      </c>
      <c r="AC91" s="9">
        <f t="shared" si="26"/>
        <v>2.490258278303381</v>
      </c>
      <c r="AD91" s="4">
        <f>+(H91*DEFLATOR!H91)</f>
        <v>1514.7727993664064</v>
      </c>
      <c r="AE91" s="9">
        <f t="shared" si="20"/>
        <v>-2.7079707237635198</v>
      </c>
      <c r="AF91" s="9">
        <f t="shared" si="27"/>
        <v>2.9683086837525297</v>
      </c>
    </row>
    <row r="92" spans="1:32" ht="11.25">
      <c r="A92" s="10" t="s">
        <v>13</v>
      </c>
      <c r="B92" s="4">
        <v>1327.04</v>
      </c>
      <c r="C92" s="4">
        <v>842.07</v>
      </c>
      <c r="D92" s="4">
        <v>1090.41</v>
      </c>
      <c r="E92" s="4">
        <v>1264.32</v>
      </c>
      <c r="F92" s="4">
        <v>1320.66</v>
      </c>
      <c r="G92" s="4">
        <v>1472.74</v>
      </c>
      <c r="H92" s="4">
        <v>1279.08</v>
      </c>
      <c r="K92" s="10" t="s">
        <v>13</v>
      </c>
      <c r="L92" s="4">
        <f>+(B92*DEFLATOR!B92)</f>
        <v>1617.3344198127604</v>
      </c>
      <c r="M92" s="9">
        <f t="shared" si="14"/>
        <v>-0.34674767676475815</v>
      </c>
      <c r="N92" s="9">
        <f t="shared" si="21"/>
        <v>2.318972408108788</v>
      </c>
      <c r="O92" s="4">
        <f>+(C92*DEFLATOR!C92)</f>
        <v>1023.1514439639727</v>
      </c>
      <c r="P92" s="9">
        <f t="shared" si="15"/>
        <v>-1.2682862300093412</v>
      </c>
      <c r="Q92" s="9">
        <f t="shared" si="22"/>
        <v>-1.3928802881080893</v>
      </c>
      <c r="R92" s="4">
        <f>+(D92*DEFLATOR!D92)</f>
        <v>1332.9401618724098</v>
      </c>
      <c r="S92" s="9">
        <f t="shared" si="16"/>
        <v>-0.3926798060524983</v>
      </c>
      <c r="T92" s="9">
        <f t="shared" si="23"/>
        <v>3.1396473359831534</v>
      </c>
      <c r="U92" s="4">
        <f>+(E92*DEFLATOR!E92)</f>
        <v>1527.134239176758</v>
      </c>
      <c r="V92" s="9">
        <f t="shared" si="17"/>
        <v>1.484847607977824</v>
      </c>
      <c r="W92" s="9">
        <f t="shared" si="24"/>
        <v>9.104905019602372</v>
      </c>
      <c r="X92" s="4">
        <f>+(F92*DEFLATOR!F92)</f>
        <v>1622.9366510761968</v>
      </c>
      <c r="Y92" s="9">
        <f t="shared" si="18"/>
        <v>-1.5633055336866097</v>
      </c>
      <c r="Z92" s="9">
        <f t="shared" si="25"/>
        <v>-1.9528871414209226</v>
      </c>
      <c r="AA92" s="4">
        <f>+(G92*DEFLATOR!G92)</f>
        <v>1801.8570554986754</v>
      </c>
      <c r="AB92" s="9">
        <f t="shared" si="19"/>
        <v>0.005682249066762957</v>
      </c>
      <c r="AC92" s="9">
        <f t="shared" si="26"/>
        <v>3.3965485435662357</v>
      </c>
      <c r="AD92" s="4">
        <f>+(H92*DEFLATOR!H92)</f>
        <v>1508.6536535344856</v>
      </c>
      <c r="AE92" s="9">
        <f t="shared" si="20"/>
        <v>-0.40396459683460506</v>
      </c>
      <c r="AF92" s="9">
        <f t="shared" si="27"/>
        <v>3.1298183544887337</v>
      </c>
    </row>
    <row r="93" spans="1:32" ht="11.25">
      <c r="A93" s="10" t="s">
        <v>14</v>
      </c>
      <c r="B93" s="4">
        <v>1332.52</v>
      </c>
      <c r="C93" s="4">
        <v>885.22</v>
      </c>
      <c r="D93" s="4">
        <v>1110.07</v>
      </c>
      <c r="E93" s="4">
        <v>1247.84</v>
      </c>
      <c r="F93" s="4">
        <v>1383.48</v>
      </c>
      <c r="G93" s="4">
        <v>1439.29</v>
      </c>
      <c r="H93" s="4">
        <v>1305.28</v>
      </c>
      <c r="K93" s="10" t="s">
        <v>14</v>
      </c>
      <c r="L93" s="4">
        <f>+(B93*DEFLATOR!B93)</f>
        <v>1617.8165870439973</v>
      </c>
      <c r="M93" s="9">
        <f t="shared" si="14"/>
        <v>0.029812463355138874</v>
      </c>
      <c r="N93" s="9">
        <f t="shared" si="21"/>
        <v>2.698452361560366</v>
      </c>
      <c r="O93" s="4">
        <f>+(C93*DEFLATOR!C93)</f>
        <v>1072.042817593468</v>
      </c>
      <c r="P93" s="9">
        <f t="shared" si="15"/>
        <v>4.778508002693771</v>
      </c>
      <c r="Q93" s="9">
        <f t="shared" si="22"/>
        <v>2.6083634686036694</v>
      </c>
      <c r="R93" s="4">
        <f>+(D93*DEFLATOR!D93)</f>
        <v>1351.835983424491</v>
      </c>
      <c r="S93" s="9">
        <f t="shared" si="16"/>
        <v>1.4176046376708884</v>
      </c>
      <c r="T93" s="9">
        <f t="shared" si="23"/>
        <v>5.071344810520539</v>
      </c>
      <c r="U93" s="4">
        <f>+(E93*DEFLATOR!E93)</f>
        <v>1504.3702375938183</v>
      </c>
      <c r="V93" s="9">
        <f t="shared" si="17"/>
        <v>-1.4906352695759906</v>
      </c>
      <c r="W93" s="9">
        <f t="shared" si="24"/>
        <v>5.488634818111615</v>
      </c>
      <c r="X93" s="4">
        <f>+(F93*DEFLATOR!F93)</f>
        <v>1693.3616359384118</v>
      </c>
      <c r="Y93" s="9">
        <f t="shared" si="18"/>
        <v>4.339355132285361</v>
      </c>
      <c r="Z93" s="9">
        <f t="shared" si="25"/>
        <v>0.9979065568665124</v>
      </c>
      <c r="AA93" s="4">
        <f>+(G93*DEFLATOR!G93)</f>
        <v>1752.694233708364</v>
      </c>
      <c r="AB93" s="9">
        <f t="shared" si="19"/>
        <v>-2.7284529391653267</v>
      </c>
      <c r="AC93" s="9">
        <f t="shared" si="26"/>
        <v>2.11534382492522</v>
      </c>
      <c r="AD93" s="4">
        <f>+(H93*DEFLATOR!H93)</f>
        <v>1536.3298265167475</v>
      </c>
      <c r="AE93" s="9">
        <f t="shared" si="20"/>
        <v>1.8344948104836334</v>
      </c>
      <c r="AF93" s="9">
        <f t="shared" si="27"/>
        <v>6.085932884981982</v>
      </c>
    </row>
    <row r="94" spans="1:32" ht="11.25">
      <c r="A94" s="10" t="s">
        <v>15</v>
      </c>
      <c r="B94" s="4">
        <v>1347.59</v>
      </c>
      <c r="C94" s="4">
        <v>882.15</v>
      </c>
      <c r="D94" s="4">
        <v>1100.41</v>
      </c>
      <c r="E94" s="4">
        <v>1275.35</v>
      </c>
      <c r="F94" s="4">
        <v>1394.72</v>
      </c>
      <c r="G94" s="4">
        <v>1461.69</v>
      </c>
      <c r="H94" s="4">
        <v>1308.45</v>
      </c>
      <c r="K94" s="10" t="s">
        <v>15</v>
      </c>
      <c r="L94" s="4">
        <f>+(B94*DEFLATOR!B94)</f>
        <v>1631.0730504179203</v>
      </c>
      <c r="M94" s="9">
        <f t="shared" si="14"/>
        <v>0.819404590117645</v>
      </c>
      <c r="N94" s="9">
        <f t="shared" si="21"/>
        <v>1.2142934151762708</v>
      </c>
      <c r="O94" s="4">
        <f>+(C94*DEFLATOR!C94)</f>
        <v>1068.5386117462956</v>
      </c>
      <c r="P94" s="9">
        <f t="shared" si="15"/>
        <v>-0.3268718179595398</v>
      </c>
      <c r="Q94" s="9">
        <f t="shared" si="22"/>
        <v>0.0031725996522791178</v>
      </c>
      <c r="R94" s="4">
        <f>+(D94*DEFLATOR!D94)</f>
        <v>1341.6821171651395</v>
      </c>
      <c r="S94" s="9">
        <f t="shared" si="16"/>
        <v>-0.7511167319003809</v>
      </c>
      <c r="T94" s="9">
        <f t="shared" si="23"/>
        <v>7.387785975886274</v>
      </c>
      <c r="U94" s="4">
        <f>+(E94*DEFLATOR!E94)</f>
        <v>1535.9997280217508</v>
      </c>
      <c r="V94" s="9">
        <f t="shared" si="17"/>
        <v>2.1025070582706196</v>
      </c>
      <c r="W94" s="9">
        <f t="shared" si="24"/>
        <v>6.56576155817048</v>
      </c>
      <c r="X94" s="4">
        <f>+(F94*DEFLATOR!F94)</f>
        <v>1707.4607427889873</v>
      </c>
      <c r="Y94" s="9">
        <f t="shared" si="18"/>
        <v>0.8326105039436538</v>
      </c>
      <c r="Z94" s="9">
        <f t="shared" si="25"/>
        <v>-2.210114664048235</v>
      </c>
      <c r="AA94" s="4">
        <f>+(G94*DEFLATOR!G94)</f>
        <v>1766.0202555769501</v>
      </c>
      <c r="AB94" s="9">
        <f t="shared" si="19"/>
        <v>0.7603164095765225</v>
      </c>
      <c r="AC94" s="9">
        <f t="shared" si="26"/>
        <v>0.5627915107965009</v>
      </c>
      <c r="AD94" s="4">
        <f>+(H94*DEFLATOR!H94)</f>
        <v>1540.985544919927</v>
      </c>
      <c r="AE94" s="9">
        <f t="shared" si="20"/>
        <v>0.3030415945080689</v>
      </c>
      <c r="AF94" s="9">
        <f t="shared" si="27"/>
        <v>5.0051989340686776</v>
      </c>
    </row>
    <row r="95" spans="1:32" ht="11.25">
      <c r="A95" s="10" t="s">
        <v>16</v>
      </c>
      <c r="B95" s="4">
        <v>1362.71</v>
      </c>
      <c r="C95" s="4">
        <v>931.69</v>
      </c>
      <c r="D95" s="4">
        <v>1144.66</v>
      </c>
      <c r="E95" s="4">
        <v>1252.62</v>
      </c>
      <c r="F95" s="4">
        <v>1393.57</v>
      </c>
      <c r="G95" s="4">
        <v>1488.21</v>
      </c>
      <c r="H95" s="4">
        <v>1315.57</v>
      </c>
      <c r="K95" s="10" t="s">
        <v>16</v>
      </c>
      <c r="L95" s="4">
        <f>+(B95*DEFLATOR!B95)</f>
        <v>1648.1962819367984</v>
      </c>
      <c r="M95" s="9">
        <f t="shared" si="14"/>
        <v>1.0498138948767943</v>
      </c>
      <c r="N95" s="9">
        <f t="shared" si="21"/>
        <v>1.4695574709719716</v>
      </c>
      <c r="O95" s="4">
        <f>+(C95*DEFLATOR!C95)</f>
        <v>1126.2932833849459</v>
      </c>
      <c r="P95" s="9">
        <f t="shared" si="15"/>
        <v>5.405014943190745</v>
      </c>
      <c r="Q95" s="9">
        <f t="shared" si="22"/>
        <v>3.1837491422987307</v>
      </c>
      <c r="R95" s="4">
        <f>+(D95*DEFLATOR!D95)</f>
        <v>1392.292717663038</v>
      </c>
      <c r="S95" s="9">
        <f t="shared" si="16"/>
        <v>3.7721752306600242</v>
      </c>
      <c r="T95" s="9">
        <f t="shared" si="23"/>
        <v>4.700552511788847</v>
      </c>
      <c r="U95" s="4">
        <f>+(E95*DEFLATOR!E95)</f>
        <v>1507.1171658267679</v>
      </c>
      <c r="V95" s="9">
        <f t="shared" si="17"/>
        <v>-1.880375475859064</v>
      </c>
      <c r="W95" s="9">
        <f t="shared" si="24"/>
        <v>1.17388282591393</v>
      </c>
      <c r="X95" s="4">
        <f>+(F95*DEFLATOR!F95)</f>
        <v>1707.5897068176785</v>
      </c>
      <c r="Y95" s="9">
        <f t="shared" si="18"/>
        <v>0.007552971817115228</v>
      </c>
      <c r="Z95" s="9">
        <f t="shared" si="25"/>
        <v>0.5779550095533326</v>
      </c>
      <c r="AA95" s="4">
        <f>+(G95*DEFLATOR!G95)</f>
        <v>1795.1895323987944</v>
      </c>
      <c r="AB95" s="9">
        <f t="shared" si="19"/>
        <v>1.651695484790161</v>
      </c>
      <c r="AC95" s="9">
        <f t="shared" si="26"/>
        <v>0.9032997090357764</v>
      </c>
      <c r="AD95" s="4">
        <f>+(H95*DEFLATOR!H95)</f>
        <v>1552.475851110152</v>
      </c>
      <c r="AE95" s="9">
        <f t="shared" si="20"/>
        <v>0.7456465914365218</v>
      </c>
      <c r="AF95" s="9">
        <f t="shared" si="27"/>
        <v>4.578277076055848</v>
      </c>
    </row>
    <row r="96" spans="1:32" ht="11.25">
      <c r="A96" s="10" t="s">
        <v>17</v>
      </c>
      <c r="B96" s="4">
        <v>1370.0917382366865</v>
      </c>
      <c r="C96" s="4">
        <v>891.5862817755702</v>
      </c>
      <c r="D96" s="4">
        <v>1181.829961060442</v>
      </c>
      <c r="E96" s="4">
        <v>1253.8154396535328</v>
      </c>
      <c r="F96" s="4">
        <v>1384.0456743858826</v>
      </c>
      <c r="G96" s="4">
        <v>1516.0159385034244</v>
      </c>
      <c r="H96" s="4">
        <v>1301.9177730622976</v>
      </c>
      <c r="K96" s="10" t="s">
        <v>17</v>
      </c>
      <c r="L96" s="4">
        <f>+(B96*DEFLATOR!B96)</f>
        <v>1654.591851466106</v>
      </c>
      <c r="M96" s="9">
        <f t="shared" si="14"/>
        <v>0.388034459208475</v>
      </c>
      <c r="N96" s="9">
        <f t="shared" si="21"/>
        <v>2.958780793795146</v>
      </c>
      <c r="O96" s="4">
        <f>+(C96*DEFLATOR!C96)</f>
        <v>1075.7690889108314</v>
      </c>
      <c r="P96" s="9">
        <f t="shared" si="15"/>
        <v>-4.485882604419844</v>
      </c>
      <c r="Q96" s="9">
        <f t="shared" si="22"/>
        <v>0.053487671700303</v>
      </c>
      <c r="R96" s="4">
        <f>+(D96*DEFLATOR!D96)</f>
        <v>1434.4914976685047</v>
      </c>
      <c r="S96" s="9">
        <f t="shared" si="16"/>
        <v>3.030884200579398</v>
      </c>
      <c r="T96" s="9">
        <f t="shared" si="23"/>
        <v>7.635756042691666</v>
      </c>
      <c r="U96" s="4">
        <f>+(E96*DEFLATOR!E96)</f>
        <v>1506.8978975201135</v>
      </c>
      <c r="V96" s="9">
        <f t="shared" si="17"/>
        <v>-0.014548856029661383</v>
      </c>
      <c r="W96" s="9">
        <f t="shared" si="24"/>
        <v>0.9273943406086005</v>
      </c>
      <c r="X96" s="4">
        <f>+(F96*DEFLATOR!F96)</f>
        <v>1696.4281483953393</v>
      </c>
      <c r="Y96" s="9">
        <f t="shared" si="18"/>
        <v>-0.6536440444549263</v>
      </c>
      <c r="Z96" s="9">
        <f t="shared" si="25"/>
        <v>0.5906631502215598</v>
      </c>
      <c r="AA96" s="4">
        <f>+(G96*DEFLATOR!G96)</f>
        <v>1824.352676034082</v>
      </c>
      <c r="AB96" s="9">
        <f t="shared" si="19"/>
        <v>1.6245161365395555</v>
      </c>
      <c r="AC96" s="9">
        <f t="shared" si="26"/>
        <v>4.683919694862659</v>
      </c>
      <c r="AD96" s="4">
        <f>+(H96*DEFLATOR!H96)</f>
        <v>1532.686703754164</v>
      </c>
      <c r="AE96" s="9">
        <f t="shared" si="20"/>
        <v>-1.2746831032403594</v>
      </c>
      <c r="AF96" s="9">
        <f t="shared" si="27"/>
        <v>2.6562309544893026</v>
      </c>
    </row>
    <row r="97" spans="1:32" ht="11.25">
      <c r="A97" s="27">
        <v>10</v>
      </c>
      <c r="B97" s="4">
        <v>1375.26</v>
      </c>
      <c r="C97" s="4">
        <v>885.38</v>
      </c>
      <c r="D97" s="4">
        <v>1133.8</v>
      </c>
      <c r="E97" s="4">
        <v>1276.84</v>
      </c>
      <c r="F97" s="4">
        <v>1370.26</v>
      </c>
      <c r="G97" s="4">
        <v>1534.52</v>
      </c>
      <c r="H97" s="4">
        <v>1325.33</v>
      </c>
      <c r="K97" s="27">
        <v>10</v>
      </c>
      <c r="L97" s="4">
        <f>+(B97*DEFLATOR!B97)</f>
        <v>1656.8825410170207</v>
      </c>
      <c r="M97" s="9">
        <f aca="true" t="shared" si="28" ref="M97:M102">+((L97/L96)-1)*100</f>
        <v>0.13844438729013753</v>
      </c>
      <c r="N97" s="9">
        <f aca="true" t="shared" si="29" ref="N97:N102">+((L97/L85)-1)*100</f>
        <v>2.4005497751667493</v>
      </c>
      <c r="O97" s="4">
        <f>+(C97*DEFLATOR!C97)</f>
        <v>1066.0420327435274</v>
      </c>
      <c r="P97" s="9">
        <f aca="true" t="shared" si="30" ref="P97:P102">+((O97/O96)-1)*100</f>
        <v>-0.9041955441527194</v>
      </c>
      <c r="Q97" s="9">
        <f aca="true" t="shared" si="31" ref="Q97:Q102">+((O97/O85)-1)*100</f>
        <v>-2.0124246463544937</v>
      </c>
      <c r="R97" s="4">
        <f>+(D97*DEFLATOR!D97)</f>
        <v>1373.7205910105308</v>
      </c>
      <c r="S97" s="9">
        <f aca="true" t="shared" si="32" ref="S97:S102">+((R97/R96)-1)*100</f>
        <v>-4.236407588106694</v>
      </c>
      <c r="T97" s="9">
        <f aca="true" t="shared" si="33" ref="T97:T102">+((R97/R85)-1)*100</f>
        <v>1.9311271376919903</v>
      </c>
      <c r="U97" s="4">
        <f>+(E97*DEFLATOR!E97)</f>
        <v>1530.8958119599322</v>
      </c>
      <c r="V97" s="9">
        <f aca="true" t="shared" si="34" ref="V97:V102">+((U97/U96)-1)*100</f>
        <v>1.5925375222376914</v>
      </c>
      <c r="W97" s="9">
        <f aca="true" t="shared" si="35" ref="W97:W102">+((U97/U85)-1)*100</f>
        <v>2.715931518798431</v>
      </c>
      <c r="X97" s="4">
        <f>+(F97*DEFLATOR!F97)</f>
        <v>1674.8414576992027</v>
      </c>
      <c r="Y97" s="9">
        <f aca="true" t="shared" si="36" ref="Y97:Y102">+((X97/X96)-1)*100</f>
        <v>-1.2724789267706704</v>
      </c>
      <c r="Z97" s="9">
        <f aca="true" t="shared" si="37" ref="Z97:Z102">+((X97/X85)-1)*100</f>
        <v>-0.9193867912275944</v>
      </c>
      <c r="AA97" s="4">
        <f>+(G97*DEFLATOR!G97)</f>
        <v>1842.0151705599474</v>
      </c>
      <c r="AB97" s="9">
        <f aca="true" t="shared" si="38" ref="AB97:AB102">+((AA97/AA96)-1)*100</f>
        <v>0.968151320624111</v>
      </c>
      <c r="AC97" s="9">
        <f aca="true" t="shared" si="39" ref="AC97:AC102">+((AA97/AA85)-1)*100</f>
        <v>4.195727552995643</v>
      </c>
      <c r="AD97" s="4">
        <f>+(H97*DEFLATOR!H97)</f>
        <v>1558.0675254099126</v>
      </c>
      <c r="AE97" s="9">
        <f aca="true" t="shared" si="40" ref="AE97:AE102">+((AD97/AD96)-1)*100</f>
        <v>1.6559693245580265</v>
      </c>
      <c r="AF97" s="9">
        <f aca="true" t="shared" si="41" ref="AF97:AF102">+((AD97/AD85)-1)*100</f>
        <v>6.095637128786291</v>
      </c>
    </row>
    <row r="98" spans="1:32" ht="11.25">
      <c r="A98" s="27">
        <v>11</v>
      </c>
      <c r="B98" s="4">
        <v>1462.48</v>
      </c>
      <c r="C98" s="4">
        <v>883.82</v>
      </c>
      <c r="D98" s="4">
        <v>1156.65</v>
      </c>
      <c r="E98" s="4">
        <v>1266.49</v>
      </c>
      <c r="F98" s="4">
        <v>1445.4</v>
      </c>
      <c r="G98" s="4">
        <v>1688.87</v>
      </c>
      <c r="H98" s="4">
        <v>1373.46</v>
      </c>
      <c r="K98" s="27">
        <v>11</v>
      </c>
      <c r="L98" s="4">
        <f>+(B98*DEFLATOR!B98)</f>
        <v>1755.4066523711429</v>
      </c>
      <c r="M98" s="9">
        <f t="shared" si="28"/>
        <v>5.94635460964219</v>
      </c>
      <c r="N98" s="9">
        <f t="shared" si="29"/>
        <v>1.04040407013255</v>
      </c>
      <c r="O98" s="4">
        <f>+(C98*DEFLATOR!C98)</f>
        <v>1056.9762756397124</v>
      </c>
      <c r="P98" s="9">
        <f t="shared" si="30"/>
        <v>-0.8504127253297633</v>
      </c>
      <c r="Q98" s="9">
        <f t="shared" si="31"/>
        <v>-7.531744577482091</v>
      </c>
      <c r="R98" s="4">
        <f>+(D98*DEFLATOR!D98)</f>
        <v>1396.1006401044972</v>
      </c>
      <c r="S98" s="9">
        <f t="shared" si="32"/>
        <v>1.6291558298258568</v>
      </c>
      <c r="T98" s="9">
        <f t="shared" si="33"/>
        <v>-0.9220021457267746</v>
      </c>
      <c r="U98" s="4">
        <f>+(E98*DEFLATOR!E98)</f>
        <v>1514.3975750367454</v>
      </c>
      <c r="V98" s="9">
        <f t="shared" si="34"/>
        <v>-1.0776851562527279</v>
      </c>
      <c r="W98" s="9">
        <f t="shared" si="35"/>
        <v>-6.52847675022048</v>
      </c>
      <c r="X98" s="4">
        <f>+(F98*DEFLATOR!F98)</f>
        <v>1759.9955971887184</v>
      </c>
      <c r="Y98" s="9">
        <f t="shared" si="36"/>
        <v>5.084310464018205</v>
      </c>
      <c r="Z98" s="9">
        <f t="shared" si="37"/>
        <v>-0.32281330767394145</v>
      </c>
      <c r="AA98" s="4">
        <f>+(G98*DEFLATOR!G98)</f>
        <v>2021.0294422974066</v>
      </c>
      <c r="AB98" s="9">
        <f t="shared" si="38"/>
        <v>9.718392910034579</v>
      </c>
      <c r="AC98" s="9">
        <f t="shared" si="39"/>
        <v>4.066760734468078</v>
      </c>
      <c r="AD98" s="4">
        <f>+(H98*DEFLATOR!H98)</f>
        <v>1606.6164191225737</v>
      </c>
      <c r="AE98" s="9">
        <f t="shared" si="40"/>
        <v>3.1159685264531944</v>
      </c>
      <c r="AF98" s="9">
        <f t="shared" si="41"/>
        <v>4.223520539005365</v>
      </c>
    </row>
    <row r="99" spans="1:32" ht="11.25">
      <c r="A99" s="27">
        <v>12</v>
      </c>
      <c r="B99" s="4">
        <v>1725.76</v>
      </c>
      <c r="C99" s="4">
        <v>1302.52</v>
      </c>
      <c r="D99" s="4">
        <v>1269.17</v>
      </c>
      <c r="E99" s="4">
        <v>1704.47</v>
      </c>
      <c r="F99" s="4">
        <v>1756.66</v>
      </c>
      <c r="G99" s="4">
        <v>1859.92</v>
      </c>
      <c r="H99" s="4">
        <v>1736.62</v>
      </c>
      <c r="K99" s="27">
        <v>12</v>
      </c>
      <c r="L99" s="4">
        <f>+(B99*DEFLATOR!B99)</f>
        <v>2066.8397597152302</v>
      </c>
      <c r="M99" s="9">
        <f t="shared" si="28"/>
        <v>17.74136533682462</v>
      </c>
      <c r="N99" s="9">
        <f t="shared" si="29"/>
        <v>-0.6053087925900535</v>
      </c>
      <c r="O99" s="4">
        <f>+(C99*DEFLATOR!C99)</f>
        <v>1546.8790029008526</v>
      </c>
      <c r="P99" s="9">
        <f t="shared" si="30"/>
        <v>46.34945348840842</v>
      </c>
      <c r="Q99" s="9">
        <f t="shared" si="31"/>
        <v>-2.184969463521913</v>
      </c>
      <c r="R99" s="4">
        <f>+(D99*DEFLATOR!D99)</f>
        <v>1527.6372393423646</v>
      </c>
      <c r="S99" s="9">
        <f t="shared" si="32"/>
        <v>9.421713267606702</v>
      </c>
      <c r="T99" s="9">
        <f t="shared" si="33"/>
        <v>0.0384387975633782</v>
      </c>
      <c r="U99" s="4">
        <f>+(E99*DEFLATOR!E99)</f>
        <v>2034.0413652106452</v>
      </c>
      <c r="V99" s="9">
        <f t="shared" si="34"/>
        <v>34.313564597545735</v>
      </c>
      <c r="W99" s="9">
        <f t="shared" si="35"/>
        <v>4.735483780487493</v>
      </c>
      <c r="X99" s="4">
        <f>+(F99*DEFLATOR!F99)</f>
        <v>2137.078888414799</v>
      </c>
      <c r="Y99" s="9">
        <f t="shared" si="36"/>
        <v>21.425240598806305</v>
      </c>
      <c r="Z99" s="9">
        <f t="shared" si="37"/>
        <v>3.069570465249294</v>
      </c>
      <c r="AA99" s="4">
        <f>+(G99*DEFLATOR!G99)</f>
        <v>2219.0636049348936</v>
      </c>
      <c r="AB99" s="9">
        <f t="shared" si="38"/>
        <v>9.798677767522857</v>
      </c>
      <c r="AC99" s="9">
        <f t="shared" si="39"/>
        <v>-4.877258594378331</v>
      </c>
      <c r="AD99" s="4">
        <f>+(H99*DEFLATOR!H99)</f>
        <v>2036.5171850721292</v>
      </c>
      <c r="AE99" s="9">
        <f t="shared" si="40"/>
        <v>26.75814592909107</v>
      </c>
      <c r="AF99" s="9">
        <f t="shared" si="41"/>
        <v>6.914641352877049</v>
      </c>
    </row>
    <row r="100" spans="1:32" ht="11.25">
      <c r="A100" s="10" t="s">
        <v>34</v>
      </c>
      <c r="B100" s="4">
        <v>1412.53</v>
      </c>
      <c r="C100" s="4">
        <v>913.29</v>
      </c>
      <c r="D100" s="4">
        <v>1140.12</v>
      </c>
      <c r="E100" s="4">
        <v>1270.36</v>
      </c>
      <c r="F100" s="4">
        <v>1467.71</v>
      </c>
      <c r="G100" s="4">
        <v>1548.58</v>
      </c>
      <c r="H100" s="4">
        <v>1394.99</v>
      </c>
      <c r="K100" s="10" t="s">
        <v>34</v>
      </c>
      <c r="L100" s="4">
        <f>+(B100*DEFLATOR!B100)</f>
        <v>1673.313808775153</v>
      </c>
      <c r="M100" s="9">
        <f t="shared" si="28"/>
        <v>-19.03998358316358</v>
      </c>
      <c r="N100" s="9">
        <f t="shared" si="29"/>
        <v>1.8093482273122241</v>
      </c>
      <c r="O100" s="4">
        <f>+(C100*DEFLATOR!C100)</f>
        <v>1083.0030823305008</v>
      </c>
      <c r="P100" s="9">
        <f t="shared" si="30"/>
        <v>-29.98786069889424</v>
      </c>
      <c r="Q100" s="9">
        <f t="shared" si="31"/>
        <v>2.7332610672246904</v>
      </c>
      <c r="R100" s="4">
        <f>+(D100*DEFLATOR!D100)</f>
        <v>1364.2570122934603</v>
      </c>
      <c r="S100" s="9">
        <f t="shared" si="32"/>
        <v>-10.694962314432587</v>
      </c>
      <c r="T100" s="9">
        <f t="shared" si="33"/>
        <v>5.430099898254492</v>
      </c>
      <c r="U100" s="4">
        <f>+(E100*DEFLATOR!E100)</f>
        <v>1506.0531664394377</v>
      </c>
      <c r="V100" s="9">
        <f t="shared" si="34"/>
        <v>-25.95759397039249</v>
      </c>
      <c r="W100" s="9">
        <f t="shared" si="35"/>
        <v>1.6090718899410827</v>
      </c>
      <c r="X100" s="4">
        <f>+(F100*DEFLATOR!F100)</f>
        <v>1764.2075248196204</v>
      </c>
      <c r="Y100" s="9">
        <f t="shared" si="36"/>
        <v>-17.44771171604994</v>
      </c>
      <c r="Z100" s="9">
        <f t="shared" si="37"/>
        <v>7.018966404981253</v>
      </c>
      <c r="AA100" s="4">
        <f>+(G100*DEFLATOR!G100)</f>
        <v>1819.404247990123</v>
      </c>
      <c r="AB100" s="9">
        <f t="shared" si="38"/>
        <v>-18.010270460746735</v>
      </c>
      <c r="AC100" s="9">
        <f t="shared" si="39"/>
        <v>-2.284361951712277</v>
      </c>
      <c r="AD100" s="4">
        <f>+(H100*DEFLATOR!H100)</f>
        <v>1627.2665332008537</v>
      </c>
      <c r="AE100" s="9">
        <f t="shared" si="40"/>
        <v>-20.09561494845823</v>
      </c>
      <c r="AF100" s="9">
        <f t="shared" si="41"/>
        <v>6.759320601156937</v>
      </c>
    </row>
    <row r="101" spans="1:32" ht="11.25">
      <c r="A101" s="10" t="s">
        <v>10</v>
      </c>
      <c r="B101" s="4">
        <v>1423.6</v>
      </c>
      <c r="C101" s="4">
        <v>956.08</v>
      </c>
      <c r="D101" s="4">
        <v>1123.48</v>
      </c>
      <c r="E101" s="4">
        <v>1317.85</v>
      </c>
      <c r="F101" s="4">
        <v>1471.1</v>
      </c>
      <c r="G101" s="4">
        <v>1562.04</v>
      </c>
      <c r="H101" s="4">
        <v>1378.1</v>
      </c>
      <c r="K101" s="10" t="s">
        <v>10</v>
      </c>
      <c r="L101" s="4">
        <f>+(B101*DEFLATOR!B101)</f>
        <v>1674.9257544315403</v>
      </c>
      <c r="M101" s="9">
        <f t="shared" si="28"/>
        <v>0.09633253774241624</v>
      </c>
      <c r="N101" s="9">
        <f t="shared" si="29"/>
        <v>2.36580829273334</v>
      </c>
      <c r="O101" s="4">
        <f>+(C101*DEFLATOR!C101)</f>
        <v>1127.3188619246075</v>
      </c>
      <c r="P101" s="9">
        <f t="shared" si="30"/>
        <v>4.091934761510019</v>
      </c>
      <c r="Q101" s="9">
        <f t="shared" si="31"/>
        <v>11.262183613657406</v>
      </c>
      <c r="R101" s="4">
        <f>+(D101*DEFLATOR!D101)</f>
        <v>1331.9585283897752</v>
      </c>
      <c r="S101" s="9">
        <f t="shared" si="32"/>
        <v>-2.367477946797425</v>
      </c>
      <c r="T101" s="9">
        <f t="shared" si="33"/>
        <v>2.01712329200352</v>
      </c>
      <c r="U101" s="4">
        <f>+(E101*DEFLATOR!E101)</f>
        <v>1554.8906335519582</v>
      </c>
      <c r="V101" s="9">
        <f t="shared" si="34"/>
        <v>3.2427452231305054</v>
      </c>
      <c r="W101" s="9">
        <f t="shared" si="35"/>
        <v>6.286282913044938</v>
      </c>
      <c r="X101" s="4">
        <f>+(F101*DEFLATOR!F101)</f>
        <v>1755.6417307944162</v>
      </c>
      <c r="Y101" s="9">
        <f t="shared" si="36"/>
        <v>-0.4855321102929744</v>
      </c>
      <c r="Z101" s="9">
        <f t="shared" si="37"/>
        <v>5.077023486532939</v>
      </c>
      <c r="AA101" s="4">
        <f>+(G101*DEFLATOR!G101)</f>
        <v>1823.0040800090503</v>
      </c>
      <c r="AB101" s="9">
        <f t="shared" si="38"/>
        <v>0.19785773408542706</v>
      </c>
      <c r="AC101" s="9">
        <f t="shared" si="39"/>
        <v>-1.0778211032772655</v>
      </c>
      <c r="AD101" s="4">
        <f>+(H101*DEFLATOR!H101)</f>
        <v>1594.6475733272202</v>
      </c>
      <c r="AE101" s="9">
        <f t="shared" si="40"/>
        <v>-2.0045247172552294</v>
      </c>
      <c r="AF101" s="9">
        <f t="shared" si="41"/>
        <v>4.840744821111187</v>
      </c>
    </row>
    <row r="102" spans="1:32" ht="11.25">
      <c r="A102" s="10" t="s">
        <v>11</v>
      </c>
      <c r="B102" s="4">
        <v>1441.6230642033522</v>
      </c>
      <c r="C102" s="4">
        <v>941.1991215501679</v>
      </c>
      <c r="D102" s="4">
        <v>1180.8503527437204</v>
      </c>
      <c r="E102" s="4">
        <v>1295.9969313781253</v>
      </c>
      <c r="F102" s="4">
        <v>1508.1177874259265</v>
      </c>
      <c r="G102" s="4">
        <v>1571.3616853254678</v>
      </c>
      <c r="H102" s="4">
        <v>1438.8684724418076</v>
      </c>
      <c r="K102" s="10" t="s">
        <v>11</v>
      </c>
      <c r="L102" s="4">
        <f>+(B102*DEFLATOR!B102)</f>
        <v>1684.7162245155243</v>
      </c>
      <c r="M102" s="9">
        <f t="shared" si="28"/>
        <v>0.5845315864348111</v>
      </c>
      <c r="N102" s="9">
        <f t="shared" si="29"/>
        <v>2.848786261752867</v>
      </c>
      <c r="O102" s="4">
        <f>+(C102*DEFLATOR!C102)</f>
        <v>1101.2927868914248</v>
      </c>
      <c r="P102" s="9">
        <f t="shared" si="30"/>
        <v>-2.3086702362763445</v>
      </c>
      <c r="Q102" s="9">
        <f t="shared" si="31"/>
        <v>3.0912349304514475</v>
      </c>
      <c r="R102" s="4">
        <f>+(D102*DEFLATOR!D102)</f>
        <v>1390.9337394034874</v>
      </c>
      <c r="S102" s="9">
        <f t="shared" si="32"/>
        <v>4.42770625035962</v>
      </c>
      <c r="T102" s="9">
        <f t="shared" si="33"/>
        <v>7.657493835586648</v>
      </c>
      <c r="U102" s="4">
        <f>+(E102*DEFLATOR!E102)</f>
        <v>1514.7170587631085</v>
      </c>
      <c r="V102" s="9">
        <f t="shared" si="34"/>
        <v>-2.5836913492158664</v>
      </c>
      <c r="W102" s="9">
        <f t="shared" si="35"/>
        <v>4.93675713441637</v>
      </c>
      <c r="X102" s="4">
        <f>+(F102*DEFLATOR!F102)</f>
        <v>1784.8269914125058</v>
      </c>
      <c r="Y102" s="9">
        <f t="shared" si="36"/>
        <v>1.6623699531728153</v>
      </c>
      <c r="Z102" s="9">
        <f t="shared" si="37"/>
        <v>4.884526220526952</v>
      </c>
      <c r="AA102" s="4">
        <f>+(G102*DEFLATOR!G102)</f>
        <v>1825.6675996390582</v>
      </c>
      <c r="AB102" s="9">
        <f t="shared" si="38"/>
        <v>0.14610607070033588</v>
      </c>
      <c r="AC102" s="9">
        <f t="shared" si="39"/>
        <v>0.37192398977461405</v>
      </c>
      <c r="AD102" s="4">
        <f>+(H102*DEFLATOR!H102)</f>
        <v>1650.2774231165233</v>
      </c>
      <c r="AE102" s="9">
        <f t="shared" si="40"/>
        <v>3.488535694017436</v>
      </c>
      <c r="AF102" s="9">
        <f t="shared" si="41"/>
        <v>5.995327768575498</v>
      </c>
    </row>
    <row r="103" spans="1:32" ht="11.25">
      <c r="A103" s="10" t="s">
        <v>12</v>
      </c>
      <c r="B103" s="4">
        <v>1430.9</v>
      </c>
      <c r="C103" s="4">
        <v>975.16</v>
      </c>
      <c r="D103" s="4">
        <v>1222.89</v>
      </c>
      <c r="E103" s="4">
        <v>1291.62</v>
      </c>
      <c r="F103" s="4">
        <v>1478.71</v>
      </c>
      <c r="G103" s="4">
        <v>1551.27</v>
      </c>
      <c r="H103" s="4">
        <v>1439.74</v>
      </c>
      <c r="K103" s="10" t="s">
        <v>12</v>
      </c>
      <c r="L103" s="4">
        <f>+(B103*DEFLATOR!B103)</f>
        <v>1660.5276766991938</v>
      </c>
      <c r="M103" s="9">
        <f aca="true" t="shared" si="42" ref="M103:M108">+((L103/L102)-1)*100</f>
        <v>-1.4357639265500932</v>
      </c>
      <c r="N103" s="9">
        <f aca="true" t="shared" si="43" ref="N103:N108">+((L103/L91)-1)*100</f>
        <v>2.314636681619442</v>
      </c>
      <c r="O103" s="4">
        <f>+(C103*DEFLATOR!C103)</f>
        <v>1132.1991024227748</v>
      </c>
      <c r="P103" s="9">
        <f aca="true" t="shared" si="44" ref="P103:P108">+((O103/O102)-1)*100</f>
        <v>2.806366835343388</v>
      </c>
      <c r="Q103" s="9">
        <f aca="true" t="shared" si="45" ref="Q103:Q108">+((O103/O91)-1)*100</f>
        <v>9.25455695782793</v>
      </c>
      <c r="R103" s="4">
        <f>+(D103*DEFLATOR!D103)</f>
        <v>1427.7456633913223</v>
      </c>
      <c r="S103" s="9">
        <f aca="true" t="shared" si="46" ref="S103:S108">+((R103/R102)-1)*100</f>
        <v>2.6465620140627255</v>
      </c>
      <c r="T103" s="9">
        <f aca="true" t="shared" si="47" ref="T103:T108">+((R103/R91)-1)*100</f>
        <v>6.6919007445679135</v>
      </c>
      <c r="U103" s="4">
        <f>+(E103*DEFLATOR!E103)</f>
        <v>1496.8779875958974</v>
      </c>
      <c r="V103" s="9">
        <f aca="true" t="shared" si="48" ref="V103:V108">+((U103/U102)-1)*100</f>
        <v>-1.1777163968680893</v>
      </c>
      <c r="W103" s="9">
        <f aca="true" t="shared" si="49" ref="W103:W108">+((U103/U91)-1)*100</f>
        <v>-0.5258145866747777</v>
      </c>
      <c r="X103" s="4">
        <f>+(F103*DEFLATOR!F103)</f>
        <v>1737.168421658495</v>
      </c>
      <c r="Y103" s="9">
        <f aca="true" t="shared" si="50" ref="Y103:Y108">+((X103/X102)-1)*100</f>
        <v>-2.670206691366428</v>
      </c>
      <c r="Z103" s="9">
        <f aca="true" t="shared" si="51" ref="Z103:Z108">+((X103/X91)-1)*100</f>
        <v>5.365244568191496</v>
      </c>
      <c r="AA103" s="4">
        <f>+(G103*DEFLATOR!G103)</f>
        <v>1791.3967971912725</v>
      </c>
      <c r="AB103" s="9">
        <f aca="true" t="shared" si="52" ref="AB103:AB108">+((AA103/AA102)-1)*100</f>
        <v>-1.8771655067199022</v>
      </c>
      <c r="AC103" s="9">
        <f aca="true" t="shared" si="53" ref="AC103:AC108">+((AA103/AA91)-1)*100</f>
        <v>-0.574877271646046</v>
      </c>
      <c r="AD103" s="4">
        <f>+(H103*DEFLATOR!H103)</f>
        <v>1641.5916112930438</v>
      </c>
      <c r="AE103" s="9">
        <f aca="true" t="shared" si="54" ref="AE103:AE108">+((AD103/AD102)-1)*100</f>
        <v>-0.5263243441261278</v>
      </c>
      <c r="AF103" s="9">
        <f aca="true" t="shared" si="55" ref="AF103:AF108">+((AD103/AD91)-1)*100</f>
        <v>8.372134222352212</v>
      </c>
    </row>
    <row r="104" spans="1:32" ht="11.25">
      <c r="A104" s="10" t="s">
        <v>13</v>
      </c>
      <c r="B104" s="4">
        <v>1437.43</v>
      </c>
      <c r="C104" s="4">
        <v>1006.5</v>
      </c>
      <c r="D104" s="4">
        <v>1209.16</v>
      </c>
      <c r="E104" s="4">
        <v>1333.94</v>
      </c>
      <c r="F104" s="4">
        <v>1480.2</v>
      </c>
      <c r="G104" s="4">
        <v>1550.46</v>
      </c>
      <c r="H104" s="4">
        <v>1447.87</v>
      </c>
      <c r="K104" s="10" t="s">
        <v>13</v>
      </c>
      <c r="L104" s="4">
        <f>+(B104*DEFLATOR!B104)</f>
        <v>1661.1904152203651</v>
      </c>
      <c r="M104" s="9">
        <f t="shared" si="42"/>
        <v>0.039911320387542304</v>
      </c>
      <c r="N104" s="9">
        <f t="shared" si="43"/>
        <v>2.7116219670068054</v>
      </c>
      <c r="O104" s="4">
        <f>+(C104*DEFLATOR!C104)</f>
        <v>1169.0536961621299</v>
      </c>
      <c r="P104" s="9">
        <f t="shared" si="44"/>
        <v>3.2551336298086264</v>
      </c>
      <c r="Q104" s="9">
        <f t="shared" si="45"/>
        <v>14.260083691314684</v>
      </c>
      <c r="R104" s="4">
        <f>+(D104*DEFLATOR!D104)</f>
        <v>1398.0150980467556</v>
      </c>
      <c r="S104" s="9">
        <f t="shared" si="46"/>
        <v>-2.082343242699669</v>
      </c>
      <c r="T104" s="9">
        <f t="shared" si="47"/>
        <v>4.882059828022101</v>
      </c>
      <c r="U104" s="4">
        <f>+(E104*DEFLATOR!E104)</f>
        <v>1540.0710069682987</v>
      </c>
      <c r="V104" s="9">
        <f t="shared" si="48"/>
        <v>2.8855404201495904</v>
      </c>
      <c r="W104" s="9">
        <f t="shared" si="49"/>
        <v>0.847127086778876</v>
      </c>
      <c r="X104" s="4">
        <f>+(F104*DEFLATOR!F104)</f>
        <v>1727.174069744531</v>
      </c>
      <c r="Y104" s="9">
        <f t="shared" si="50"/>
        <v>-0.5753242914939838</v>
      </c>
      <c r="Z104" s="9">
        <f t="shared" si="51"/>
        <v>6.422765706795297</v>
      </c>
      <c r="AA104" s="4">
        <f>+(G104*DEFLATOR!G104)</f>
        <v>1785.1060960196894</v>
      </c>
      <c r="AB104" s="9">
        <f t="shared" si="52"/>
        <v>-0.35116179628356115</v>
      </c>
      <c r="AC104" s="9">
        <f t="shared" si="53"/>
        <v>-0.9296497426290018</v>
      </c>
      <c r="AD104" s="4">
        <f>+(H104*DEFLATOR!H104)</f>
        <v>1648.7181041151005</v>
      </c>
      <c r="AE104" s="9">
        <f t="shared" si="54"/>
        <v>0.43412093318651035</v>
      </c>
      <c r="AF104" s="9">
        <f t="shared" si="55"/>
        <v>9.284069292675024</v>
      </c>
    </row>
    <row r="105" spans="1:32" ht="11.25">
      <c r="A105" s="10" t="s">
        <v>14</v>
      </c>
      <c r="B105" s="4">
        <v>1471.04</v>
      </c>
      <c r="C105" s="4">
        <v>1023.22</v>
      </c>
      <c r="D105" s="4">
        <v>1230.89</v>
      </c>
      <c r="E105" s="4">
        <v>1424.6</v>
      </c>
      <c r="F105" s="4">
        <v>1510.57</v>
      </c>
      <c r="G105" s="4">
        <v>1582.23</v>
      </c>
      <c r="H105" s="4">
        <v>1431.71</v>
      </c>
      <c r="K105" s="10" t="s">
        <v>14</v>
      </c>
      <c r="L105" s="4">
        <f>+(B105*DEFLATOR!B105)</f>
        <v>1702.3424562491534</v>
      </c>
      <c r="M105" s="9">
        <f t="shared" si="42"/>
        <v>2.477262127913815</v>
      </c>
      <c r="N105" s="9">
        <f t="shared" si="43"/>
        <v>5.224688007408673</v>
      </c>
      <c r="O105" s="4">
        <f>+(C105*DEFLATOR!C105)</f>
        <v>1188.4740417158614</v>
      </c>
      <c r="P105" s="9">
        <f t="shared" si="44"/>
        <v>1.6612021857923542</v>
      </c>
      <c r="Q105" s="9">
        <f t="shared" si="45"/>
        <v>10.860687857949491</v>
      </c>
      <c r="R105" s="4">
        <f>+(D105*DEFLATOR!D105)</f>
        <v>1425.4197135499926</v>
      </c>
      <c r="S105" s="9">
        <f t="shared" si="46"/>
        <v>1.960251755615916</v>
      </c>
      <c r="T105" s="9">
        <f t="shared" si="47"/>
        <v>5.443243931049846</v>
      </c>
      <c r="U105" s="4">
        <f>+(E105*DEFLATOR!E105)</f>
        <v>1644.905000963114</v>
      </c>
      <c r="V105" s="9">
        <f t="shared" si="48"/>
        <v>6.80708834336059</v>
      </c>
      <c r="W105" s="9">
        <f t="shared" si="49"/>
        <v>9.341767063543859</v>
      </c>
      <c r="X105" s="4">
        <f>+(F105*DEFLATOR!F105)</f>
        <v>1765.6129015692004</v>
      </c>
      <c r="Y105" s="9">
        <f t="shared" si="50"/>
        <v>2.225533169934346</v>
      </c>
      <c r="Z105" s="9">
        <f t="shared" si="51"/>
        <v>4.266735710635672</v>
      </c>
      <c r="AA105" s="4">
        <f>+(G105*DEFLATOR!G105)</f>
        <v>1824.2380904834126</v>
      </c>
      <c r="AB105" s="9">
        <f t="shared" si="52"/>
        <v>2.1921383020861995</v>
      </c>
      <c r="AC105" s="9">
        <f t="shared" si="53"/>
        <v>4.081935993118191</v>
      </c>
      <c r="AD105" s="4">
        <f>+(H105*DEFLATOR!H105)</f>
        <v>1634.894097100197</v>
      </c>
      <c r="AE105" s="9">
        <f t="shared" si="54"/>
        <v>-0.8384700198535766</v>
      </c>
      <c r="AF105" s="9">
        <f t="shared" si="55"/>
        <v>6.415567079558682</v>
      </c>
    </row>
    <row r="106" spans="1:32" ht="11.25">
      <c r="A106" s="10" t="s">
        <v>15</v>
      </c>
      <c r="B106" s="4">
        <v>1487.72</v>
      </c>
      <c r="C106" s="4">
        <v>1075.45</v>
      </c>
      <c r="D106" s="4">
        <v>1259.43</v>
      </c>
      <c r="E106" s="4">
        <v>1422.46</v>
      </c>
      <c r="F106" s="4">
        <v>1541.78</v>
      </c>
      <c r="G106" s="4">
        <v>1590.45</v>
      </c>
      <c r="H106" s="4">
        <v>1441.7</v>
      </c>
      <c r="K106" s="10" t="s">
        <v>15</v>
      </c>
      <c r="L106" s="4">
        <f>+(B106*DEFLATOR!B106)</f>
        <v>1723.4356862537388</v>
      </c>
      <c r="M106" s="9">
        <f t="shared" si="42"/>
        <v>1.2390709006377731</v>
      </c>
      <c r="N106" s="9">
        <f t="shared" si="43"/>
        <v>5.662691552175003</v>
      </c>
      <c r="O106" s="4">
        <f>+(C106*DEFLATOR!C106)</f>
        <v>1247.6422208278655</v>
      </c>
      <c r="P106" s="9">
        <f t="shared" si="44"/>
        <v>4.978499911245837</v>
      </c>
      <c r="Q106" s="9">
        <f t="shared" si="45"/>
        <v>16.76154769820284</v>
      </c>
      <c r="R106" s="4">
        <f>+(D106*DEFLATOR!D106)</f>
        <v>1464.180475711629</v>
      </c>
      <c r="S106" s="9">
        <f t="shared" si="46"/>
        <v>2.719252567729913</v>
      </c>
      <c r="T106" s="9">
        <f t="shared" si="47"/>
        <v>9.1302072956982</v>
      </c>
      <c r="U106" s="4">
        <f>+(E106*DEFLATOR!E106)</f>
        <v>1647.7067255889854</v>
      </c>
      <c r="V106" s="9">
        <f t="shared" si="48"/>
        <v>0.17032744287548418</v>
      </c>
      <c r="W106" s="9">
        <f t="shared" si="49"/>
        <v>7.272592275202072</v>
      </c>
      <c r="X106" s="4">
        <f>+(F106*DEFLATOR!F106)</f>
        <v>1805.5228555015976</v>
      </c>
      <c r="Y106" s="9">
        <f t="shared" si="50"/>
        <v>2.260402260140193</v>
      </c>
      <c r="Z106" s="9">
        <f t="shared" si="51"/>
        <v>5.743154747583512</v>
      </c>
      <c r="AA106" s="4">
        <f>+(G106*DEFLATOR!G106)</f>
        <v>1833.8987605929233</v>
      </c>
      <c r="AB106" s="9">
        <f t="shared" si="52"/>
        <v>0.5295728753778262</v>
      </c>
      <c r="AC106" s="9">
        <f t="shared" si="53"/>
        <v>3.8435858706387105</v>
      </c>
      <c r="AD106" s="4">
        <f>+(H106*DEFLATOR!H106)</f>
        <v>1645.643591254472</v>
      </c>
      <c r="AE106" s="9">
        <f t="shared" si="54"/>
        <v>0.6575040042863467</v>
      </c>
      <c r="AF106" s="9">
        <f t="shared" si="55"/>
        <v>6.791630634016332</v>
      </c>
    </row>
    <row r="107" spans="1:32" ht="11.25">
      <c r="A107" s="10" t="s">
        <v>16</v>
      </c>
      <c r="B107" s="4">
        <v>1515.14</v>
      </c>
      <c r="C107" s="4">
        <v>1103.78</v>
      </c>
      <c r="D107" s="4">
        <v>1290.14</v>
      </c>
      <c r="E107" s="4">
        <v>1433.48</v>
      </c>
      <c r="F107" s="4">
        <v>1591.29</v>
      </c>
      <c r="G107" s="4">
        <v>1614.88</v>
      </c>
      <c r="H107" s="4">
        <v>1454.07</v>
      </c>
      <c r="K107" s="10" t="s">
        <v>16</v>
      </c>
      <c r="L107" s="4">
        <f>+(B107*DEFLATOR!B107)</f>
        <v>1755.9126589743666</v>
      </c>
      <c r="M107" s="9">
        <f t="shared" si="42"/>
        <v>1.8844319506475804</v>
      </c>
      <c r="N107" s="9">
        <f t="shared" si="43"/>
        <v>6.535409539389958</v>
      </c>
      <c r="O107" s="4">
        <f>+(C107*DEFLATOR!C107)</f>
        <v>1291.6160860806642</v>
      </c>
      <c r="P107" s="9">
        <f t="shared" si="44"/>
        <v>3.5245573225006988</v>
      </c>
      <c r="Q107" s="9">
        <f t="shared" si="45"/>
        <v>14.678486068820318</v>
      </c>
      <c r="R107" s="4">
        <f>+(D107*DEFLATOR!D107)</f>
        <v>1504.0945857237605</v>
      </c>
      <c r="S107" s="9">
        <f t="shared" si="46"/>
        <v>2.7260375803558112</v>
      </c>
      <c r="T107" s="9">
        <f t="shared" si="47"/>
        <v>8.030054789655283</v>
      </c>
      <c r="U107" s="4">
        <f>+(E107*DEFLATOR!E107)</f>
        <v>1660.4717440190225</v>
      </c>
      <c r="V107" s="9">
        <f t="shared" si="48"/>
        <v>0.7747142274650898</v>
      </c>
      <c r="W107" s="9">
        <f t="shared" si="49"/>
        <v>10.175358735837104</v>
      </c>
      <c r="X107" s="4">
        <f>+(F107*DEFLATOR!F107)</f>
        <v>1862.3847968918046</v>
      </c>
      <c r="Y107" s="9">
        <f t="shared" si="50"/>
        <v>3.1493337908707897</v>
      </c>
      <c r="Z107" s="9">
        <f t="shared" si="51"/>
        <v>9.065121993655456</v>
      </c>
      <c r="AA107" s="4">
        <f>+(G107*DEFLATOR!G107)</f>
        <v>1860.7657028751632</v>
      </c>
      <c r="AB107" s="9">
        <f t="shared" si="52"/>
        <v>1.465017745775321</v>
      </c>
      <c r="AC107" s="9">
        <f t="shared" si="53"/>
        <v>3.6528828456761087</v>
      </c>
      <c r="AD107" s="4">
        <f>+(H107*DEFLATOR!H107)</f>
        <v>1658.4367081734422</v>
      </c>
      <c r="AE107" s="9">
        <f t="shared" si="54"/>
        <v>0.7773929292440585</v>
      </c>
      <c r="AF107" s="9">
        <f t="shared" si="55"/>
        <v>6.825282144486766</v>
      </c>
    </row>
    <row r="108" spans="1:32" ht="11.25">
      <c r="A108" s="10" t="s">
        <v>17</v>
      </c>
      <c r="B108" s="4">
        <v>1533.36</v>
      </c>
      <c r="C108" s="4">
        <v>1147.58</v>
      </c>
      <c r="D108" s="4">
        <v>1343.81</v>
      </c>
      <c r="E108" s="4">
        <v>1430.18</v>
      </c>
      <c r="F108" s="4">
        <v>1624.39</v>
      </c>
      <c r="G108" s="4">
        <v>1623.62</v>
      </c>
      <c r="H108" s="4">
        <v>1453.74</v>
      </c>
      <c r="K108" s="10" t="s">
        <v>17</v>
      </c>
      <c r="L108" s="4">
        <f>+(B108*DEFLATOR!B108)</f>
        <v>1767.325647666096</v>
      </c>
      <c r="M108" s="9">
        <f t="shared" si="42"/>
        <v>0.6499747372626041</v>
      </c>
      <c r="N108" s="9">
        <f t="shared" si="43"/>
        <v>6.8133900272806525</v>
      </c>
      <c r="O108" s="4">
        <f>+(C108*DEFLATOR!C108)</f>
        <v>1336.8539213147</v>
      </c>
      <c r="P108" s="9">
        <f t="shared" si="44"/>
        <v>3.502421170001635</v>
      </c>
      <c r="Q108" s="9">
        <f t="shared" si="45"/>
        <v>24.269597917914275</v>
      </c>
      <c r="R108" s="4">
        <f>+(D108*DEFLATOR!D108)</f>
        <v>1559.646715457844</v>
      </c>
      <c r="S108" s="9">
        <f t="shared" si="46"/>
        <v>3.693393371757425</v>
      </c>
      <c r="T108" s="9">
        <f t="shared" si="47"/>
        <v>8.72470962656491</v>
      </c>
      <c r="U108" s="4">
        <f>+(E108*DEFLATOR!E108)</f>
        <v>1647.259807686974</v>
      </c>
      <c r="V108" s="9">
        <f t="shared" si="48"/>
        <v>-0.7956736619962101</v>
      </c>
      <c r="W108" s="9">
        <f t="shared" si="49"/>
        <v>9.314626451988062</v>
      </c>
      <c r="X108" s="4">
        <f>+(F108*DEFLATOR!F108)</f>
        <v>1895.4374552837155</v>
      </c>
      <c r="Y108" s="9">
        <f t="shared" si="50"/>
        <v>1.7747491521125758</v>
      </c>
      <c r="Z108" s="9">
        <f t="shared" si="51"/>
        <v>11.731077857710638</v>
      </c>
      <c r="AA108" s="4">
        <f>+(G108*DEFLATOR!G108)</f>
        <v>1855.9885687745414</v>
      </c>
      <c r="AB108" s="9">
        <f t="shared" si="52"/>
        <v>-0.25672947933426116</v>
      </c>
      <c r="AC108" s="9">
        <f t="shared" si="53"/>
        <v>1.7340886527067667</v>
      </c>
      <c r="AD108" s="4">
        <f>+(H108*DEFLATOR!H108)</f>
        <v>1654.2555395747606</v>
      </c>
      <c r="AE108" s="9">
        <f t="shared" si="54"/>
        <v>-0.2521150537777572</v>
      </c>
      <c r="AF108" s="9">
        <f t="shared" si="55"/>
        <v>7.931747272474277</v>
      </c>
    </row>
    <row r="109" spans="1:32" ht="11.25">
      <c r="A109" s="10" t="s">
        <v>7</v>
      </c>
      <c r="B109" s="4">
        <v>1539.8</v>
      </c>
      <c r="C109" s="4">
        <v>1167.11</v>
      </c>
      <c r="D109" s="4">
        <v>1301.4</v>
      </c>
      <c r="E109" s="4">
        <v>1393.06</v>
      </c>
      <c r="F109" s="4">
        <v>1638.39</v>
      </c>
      <c r="G109" s="4">
        <v>1638.2</v>
      </c>
      <c r="H109" s="4">
        <v>1489.26</v>
      </c>
      <c r="K109" s="10" t="s">
        <v>7</v>
      </c>
      <c r="L109" s="4">
        <f>+(B109*DEFLATOR!B109)</f>
        <v>1760.0804969022502</v>
      </c>
      <c r="M109" s="9">
        <f aca="true" t="shared" si="56" ref="M109:M115">+((L109/L108)-1)*100</f>
        <v>-0.4099499587647437</v>
      </c>
      <c r="N109" s="9">
        <f aca="true" t="shared" si="57" ref="N109:N114">+((L109/L97)-1)*100</f>
        <v>6.228441264272422</v>
      </c>
      <c r="O109" s="4">
        <f>+(C109*DEFLATOR!C109)</f>
        <v>1349.8858862814543</v>
      </c>
      <c r="P109" s="9">
        <f aca="true" t="shared" si="58" ref="P109:P115">+((O109/O108)-1)*100</f>
        <v>0.9748234088237773</v>
      </c>
      <c r="Q109" s="9">
        <f aca="true" t="shared" si="59" ref="Q109:Q114">+((O109/O97)-1)*100</f>
        <v>26.62595327572934</v>
      </c>
      <c r="R109" s="4">
        <f>+(D109*DEFLATOR!D109)</f>
        <v>1495.3222572914865</v>
      </c>
      <c r="S109" s="9">
        <f aca="true" t="shared" si="60" ref="S109:S115">+((R109/R108)-1)*100</f>
        <v>-4.124296709558017</v>
      </c>
      <c r="T109" s="9">
        <f aca="true" t="shared" si="61" ref="T109:T114">+((R109/R97)-1)*100</f>
        <v>8.851994144712027</v>
      </c>
      <c r="U109" s="4">
        <f>+(E109*DEFLATOR!E109)</f>
        <v>1585.3231401423136</v>
      </c>
      <c r="V109" s="9">
        <f aca="true" t="shared" si="62" ref="V109:V115">+((U109/U108)-1)*100</f>
        <v>-3.759981713608962</v>
      </c>
      <c r="W109" s="9">
        <f aca="true" t="shared" si="63" ref="W109:W114">+((U109/U97)-1)*100</f>
        <v>3.5552601135344863</v>
      </c>
      <c r="X109" s="4">
        <f>+(F109*DEFLATOR!F109)</f>
        <v>1903.777644173583</v>
      </c>
      <c r="Y109" s="9">
        <f aca="true" t="shared" si="64" ref="Y109:Y115">+((X109/X108)-1)*100</f>
        <v>0.4400139327530139</v>
      </c>
      <c r="Z109" s="9">
        <f aca="true" t="shared" si="65" ref="Z109:Z114">+((X109/X97)-1)*100</f>
        <v>13.66912584005886</v>
      </c>
      <c r="AA109" s="4">
        <f>+(G109*DEFLATOR!G109)</f>
        <v>1853.930524821983</v>
      </c>
      <c r="AB109" s="9">
        <f aca="true" t="shared" si="66" ref="AB109:AB115">+((AA109/AA108)-1)*100</f>
        <v>-0.11088667178145162</v>
      </c>
      <c r="AC109" s="9">
        <f aca="true" t="shared" si="67" ref="AC109:AC114">+((AA109/AA97)-1)*100</f>
        <v>0.6468651535814107</v>
      </c>
      <c r="AD109" s="4">
        <f>+(H109*DEFLATOR!H109)</f>
        <v>1683.7305931842188</v>
      </c>
      <c r="AE109" s="9">
        <f aca="true" t="shared" si="68" ref="AE109:AE115">+((AD109/AD108)-1)*100</f>
        <v>1.7817714920292715</v>
      </c>
      <c r="AF109" s="9">
        <f aca="true" t="shared" si="69" ref="AF109:AF114">+((AD109/AD97)-1)*100</f>
        <v>8.06531589452424</v>
      </c>
    </row>
    <row r="110" spans="1:32" ht="11.25">
      <c r="A110" s="10" t="s">
        <v>8</v>
      </c>
      <c r="B110" s="4">
        <v>1610</v>
      </c>
      <c r="C110" s="4">
        <v>1152.19</v>
      </c>
      <c r="D110" s="4">
        <v>1287.53</v>
      </c>
      <c r="E110" s="4">
        <v>1449.14</v>
      </c>
      <c r="F110" s="4">
        <v>1738.39</v>
      </c>
      <c r="G110" s="4">
        <v>1732.3</v>
      </c>
      <c r="H110" s="4">
        <v>1527.33</v>
      </c>
      <c r="K110" s="10" t="s">
        <v>8</v>
      </c>
      <c r="L110" s="4">
        <f>+(B110*DEFLATOR!B110)</f>
        <v>1823.774132772095</v>
      </c>
      <c r="M110" s="9">
        <f t="shared" si="56"/>
        <v>3.61879107131442</v>
      </c>
      <c r="N110" s="9">
        <f t="shared" si="57"/>
        <v>3.894680489481095</v>
      </c>
      <c r="O110" s="4">
        <f>+(C110*DEFLATOR!C110)</f>
        <v>1322.1840774829514</v>
      </c>
      <c r="P110" s="9">
        <f t="shared" si="58"/>
        <v>-2.0521593032440277</v>
      </c>
      <c r="Q110" s="9">
        <f t="shared" si="59"/>
        <v>25.091178293734885</v>
      </c>
      <c r="R110" s="4">
        <f>+(D110*DEFLATOR!D110)</f>
        <v>1463.8684758910001</v>
      </c>
      <c r="S110" s="9">
        <f t="shared" si="60"/>
        <v>-2.103478447345486</v>
      </c>
      <c r="T110" s="9">
        <f t="shared" si="61"/>
        <v>4.854079558435731</v>
      </c>
      <c r="U110" s="4">
        <f>+(E110*DEFLATOR!E110)</f>
        <v>1637.8419107188674</v>
      </c>
      <c r="V110" s="9">
        <f t="shared" si="62"/>
        <v>3.31281170675648</v>
      </c>
      <c r="W110" s="9">
        <f t="shared" si="63"/>
        <v>8.15138228672394</v>
      </c>
      <c r="X110" s="4">
        <f>+(F110*DEFLATOR!F110)</f>
        <v>1996.81269213893</v>
      </c>
      <c r="Y110" s="9">
        <f t="shared" si="64"/>
        <v>4.886865241330907</v>
      </c>
      <c r="Z110" s="9">
        <f t="shared" si="65"/>
        <v>13.455550418903606</v>
      </c>
      <c r="AA110" s="4">
        <f>+(G110*DEFLATOR!G110)</f>
        <v>1943.8991791292278</v>
      </c>
      <c r="AB110" s="9">
        <f t="shared" si="66"/>
        <v>4.8528600776927</v>
      </c>
      <c r="AC110" s="9">
        <f t="shared" si="67"/>
        <v>-3.8163849350210777</v>
      </c>
      <c r="AD110" s="4">
        <f>+(H110*DEFLATOR!H110)</f>
        <v>1715.109109103617</v>
      </c>
      <c r="AE110" s="9">
        <f t="shared" si="68"/>
        <v>1.8636304433986783</v>
      </c>
      <c r="AF110" s="9">
        <f t="shared" si="69"/>
        <v>6.752868244698673</v>
      </c>
    </row>
    <row r="111" spans="1:32" ht="11.25">
      <c r="A111" s="33">
        <v>12</v>
      </c>
      <c r="B111" s="4">
        <v>1946.564536450121</v>
      </c>
      <c r="C111" s="4">
        <v>1497.3222196578276</v>
      </c>
      <c r="D111" s="4">
        <v>1439.2970634853648</v>
      </c>
      <c r="E111" s="4">
        <v>1809.557427656774</v>
      </c>
      <c r="F111" s="4">
        <v>1992.1105396320345</v>
      </c>
      <c r="G111" s="4">
        <v>2130.133476421642</v>
      </c>
      <c r="H111" s="4">
        <v>1906.5498309527682</v>
      </c>
      <c r="K111" s="33">
        <v>12</v>
      </c>
      <c r="L111" s="4">
        <f>+(B111*DEFLATOR!B111)</f>
        <v>2191.068206138303</v>
      </c>
      <c r="M111" s="9">
        <f t="shared" si="56"/>
        <v>20.13923033374365</v>
      </c>
      <c r="N111" s="9">
        <f t="shared" si="57"/>
        <v>6.01055044732588</v>
      </c>
      <c r="O111" s="4">
        <f>+(C111*DEFLATOR!C111)</f>
        <v>1698.5340987643087</v>
      </c>
      <c r="P111" s="9">
        <f t="shared" si="58"/>
        <v>28.464268152269455</v>
      </c>
      <c r="Q111" s="9">
        <f t="shared" si="59"/>
        <v>9.803940423204294</v>
      </c>
      <c r="R111" s="4">
        <f>+(D111*DEFLATOR!D111)</f>
        <v>1630.0641138687631</v>
      </c>
      <c r="S111" s="9">
        <f t="shared" si="60"/>
        <v>11.35318102103442</v>
      </c>
      <c r="T111" s="9">
        <f t="shared" si="61"/>
        <v>6.704921292079291</v>
      </c>
      <c r="U111" s="4">
        <f>+(E111*DEFLATOR!E111)</f>
        <v>2041.9245480805994</v>
      </c>
      <c r="V111" s="9">
        <f t="shared" si="62"/>
        <v>24.671650830108227</v>
      </c>
      <c r="W111" s="9">
        <f t="shared" si="63"/>
        <v>0.3875625641043934</v>
      </c>
      <c r="X111" s="4">
        <f>+(F111*DEFLATOR!F111)</f>
        <v>2273.472824812306</v>
      </c>
      <c r="Y111" s="9">
        <f t="shared" si="64"/>
        <v>13.855086847280873</v>
      </c>
      <c r="Z111" s="9">
        <f t="shared" si="65"/>
        <v>6.382260249582017</v>
      </c>
      <c r="AA111" s="4">
        <f>+(G111*DEFLATOR!G111)</f>
        <v>2372.769231666341</v>
      </c>
      <c r="AB111" s="9">
        <f t="shared" si="66"/>
        <v>22.06236090542648</v>
      </c>
      <c r="AC111" s="9">
        <f t="shared" si="67"/>
        <v>6.9265985161320875</v>
      </c>
      <c r="AD111" s="4">
        <f>+(H111*DEFLATOR!H111)</f>
        <v>2131.149213749047</v>
      </c>
      <c r="AE111" s="9">
        <f t="shared" si="68"/>
        <v>24.257354965764755</v>
      </c>
      <c r="AF111" s="9">
        <f t="shared" si="69"/>
        <v>4.646758169809684</v>
      </c>
    </row>
    <row r="112" spans="1:32" ht="11.25">
      <c r="A112" s="10" t="s">
        <v>35</v>
      </c>
      <c r="B112" s="4">
        <v>1560.93</v>
      </c>
      <c r="C112" s="4">
        <v>1061.98</v>
      </c>
      <c r="D112" s="4">
        <v>1208.71</v>
      </c>
      <c r="E112" s="4">
        <v>1409.72</v>
      </c>
      <c r="F112" s="4">
        <v>1715.53</v>
      </c>
      <c r="G112" s="4">
        <v>1657.75</v>
      </c>
      <c r="H112" s="4">
        <v>1553.53</v>
      </c>
      <c r="K112" s="10" t="s">
        <v>35</v>
      </c>
      <c r="L112" s="4">
        <f>+(B112*DEFLATOR!B112)</f>
        <v>1739.2187704205319</v>
      </c>
      <c r="M112" s="9">
        <f t="shared" si="56"/>
        <v>-20.62233546413159</v>
      </c>
      <c r="N112" s="9">
        <f t="shared" si="57"/>
        <v>3.9385894803330768</v>
      </c>
      <c r="O112" s="4">
        <f>+(C112*DEFLATOR!C112)</f>
        <v>1196.434692390417</v>
      </c>
      <c r="P112" s="9">
        <f t="shared" si="58"/>
        <v>-29.560749280168785</v>
      </c>
      <c r="Q112" s="9">
        <f t="shared" si="59"/>
        <v>10.473803067653709</v>
      </c>
      <c r="R112" s="4">
        <f>+(D112*DEFLATOR!D112)</f>
        <v>1353.4848938402724</v>
      </c>
      <c r="S112" s="9">
        <f t="shared" si="60"/>
        <v>-16.967382919194684</v>
      </c>
      <c r="T112" s="9">
        <f t="shared" si="61"/>
        <v>-0.7895959746674674</v>
      </c>
      <c r="U112" s="4">
        <f>+(E112*DEFLATOR!E112)</f>
        <v>1570.1743039318037</v>
      </c>
      <c r="V112" s="9">
        <f t="shared" si="62"/>
        <v>-23.103216257047254</v>
      </c>
      <c r="W112" s="9">
        <f t="shared" si="63"/>
        <v>4.25756134784796</v>
      </c>
      <c r="X112" s="4">
        <f>+(F112*DEFLATOR!F112)</f>
        <v>1938.0603077056562</v>
      </c>
      <c r="Y112" s="9">
        <f t="shared" si="64"/>
        <v>-14.753311033499639</v>
      </c>
      <c r="Z112" s="9">
        <f t="shared" si="65"/>
        <v>9.854440616548853</v>
      </c>
      <c r="AA112" s="4">
        <f>+(G112*DEFLATOR!G112)</f>
        <v>1825.945092350738</v>
      </c>
      <c r="AB112" s="9">
        <f t="shared" si="66"/>
        <v>-23.04582055506431</v>
      </c>
      <c r="AC112" s="9">
        <f t="shared" si="67"/>
        <v>0.3595047317186628</v>
      </c>
      <c r="AD112" s="4">
        <f>+(H112*DEFLATOR!H112)</f>
        <v>1730.8304595794816</v>
      </c>
      <c r="AE112" s="9">
        <f t="shared" si="68"/>
        <v>-18.784172951707014</v>
      </c>
      <c r="AF112" s="9">
        <f t="shared" si="69"/>
        <v>6.3642878573134665</v>
      </c>
    </row>
    <row r="113" spans="1:32" ht="11.25">
      <c r="A113" s="12">
        <v>40576</v>
      </c>
      <c r="B113" s="4">
        <v>1571.98</v>
      </c>
      <c r="C113" s="4">
        <v>1103.67</v>
      </c>
      <c r="D113" s="4">
        <v>1217.09</v>
      </c>
      <c r="E113" s="4">
        <v>1460.79</v>
      </c>
      <c r="F113" s="4">
        <v>1697.07</v>
      </c>
      <c r="G113" s="4">
        <v>1681.33</v>
      </c>
      <c r="H113" s="4">
        <v>1511.73</v>
      </c>
      <c r="K113" s="12">
        <v>40576</v>
      </c>
      <c r="L113" s="4">
        <f>+(B113*DEFLATOR!B113)</f>
        <v>1741.1653907868879</v>
      </c>
      <c r="M113" s="9">
        <f t="shared" si="56"/>
        <v>0.11192498606056311</v>
      </c>
      <c r="N113" s="9">
        <f t="shared" si="57"/>
        <v>3.9547804540045917</v>
      </c>
      <c r="O113" s="4">
        <f>+(C113*DEFLATOR!C113)</f>
        <v>1233.4123215978445</v>
      </c>
      <c r="P113" s="9">
        <f t="shared" si="58"/>
        <v>3.090651703984615</v>
      </c>
      <c r="Q113" s="9">
        <f t="shared" si="59"/>
        <v>9.4111314248845</v>
      </c>
      <c r="R113" s="4">
        <f>+(D113*DEFLATOR!D113)</f>
        <v>1356.088178910082</v>
      </c>
      <c r="S113" s="9">
        <f t="shared" si="60"/>
        <v>0.19233942555674233</v>
      </c>
      <c r="T113" s="9">
        <f t="shared" si="61"/>
        <v>1.8115917279704963</v>
      </c>
      <c r="U113" s="4">
        <f>+(E113*DEFLATOR!E113)</f>
        <v>1621.5438413124764</v>
      </c>
      <c r="V113" s="9">
        <f t="shared" si="62"/>
        <v>3.27158183980214</v>
      </c>
      <c r="W113" s="9">
        <f t="shared" si="63"/>
        <v>4.2866814116859775</v>
      </c>
      <c r="X113" s="4">
        <f>+(F113*DEFLATOR!F113)</f>
        <v>1911.0902763300144</v>
      </c>
      <c r="Y113" s="9">
        <f t="shared" si="64"/>
        <v>-1.3915991813262973</v>
      </c>
      <c r="Z113" s="9">
        <f t="shared" si="65"/>
        <v>8.854229357219644</v>
      </c>
      <c r="AA113" s="4">
        <f>+(G113*DEFLATOR!G113)</f>
        <v>1838.1315295124095</v>
      </c>
      <c r="AB113" s="9">
        <f t="shared" si="66"/>
        <v>0.6674043602254542</v>
      </c>
      <c r="AC113" s="9">
        <f t="shared" si="67"/>
        <v>0.8298088670917414</v>
      </c>
      <c r="AD113" s="4">
        <f>+(H113*DEFLATOR!H113)</f>
        <v>1669.5677349668326</v>
      </c>
      <c r="AE113" s="9">
        <f t="shared" si="68"/>
        <v>-3.5394988731324517</v>
      </c>
      <c r="AF113" s="9">
        <f t="shared" si="69"/>
        <v>4.698226924416415</v>
      </c>
    </row>
    <row r="114" spans="1:32" ht="11.25">
      <c r="A114" s="12">
        <v>40605</v>
      </c>
      <c r="B114" s="4">
        <v>1553.58</v>
      </c>
      <c r="C114" s="4">
        <v>1050.91</v>
      </c>
      <c r="D114" s="4">
        <v>1271.02</v>
      </c>
      <c r="E114" s="4">
        <v>1455.81</v>
      </c>
      <c r="F114" s="4">
        <v>1646.41</v>
      </c>
      <c r="G114" s="4">
        <v>1661.01</v>
      </c>
      <c r="H114" s="4">
        <v>1547.69</v>
      </c>
      <c r="K114" s="12">
        <v>40605</v>
      </c>
      <c r="L114" s="4">
        <f>+(B114*DEFLATOR!B114)</f>
        <v>1711.2049774569837</v>
      </c>
      <c r="M114" s="9">
        <f t="shared" si="56"/>
        <v>-1.7207103637848054</v>
      </c>
      <c r="N114" s="9">
        <f t="shared" si="57"/>
        <v>1.572297610481943</v>
      </c>
      <c r="O114" s="4">
        <f>+(C114*DEFLATOR!C114)</f>
        <v>1166.6336554358415</v>
      </c>
      <c r="P114" s="9">
        <f t="shared" si="58"/>
        <v>-5.414139699487796</v>
      </c>
      <c r="Q114" s="9">
        <f t="shared" si="59"/>
        <v>5.933106011604039</v>
      </c>
      <c r="R114" s="4">
        <f>+(D114*DEFLATOR!D114)</f>
        <v>1412.363890465116</v>
      </c>
      <c r="S114" s="9">
        <f t="shared" si="60"/>
        <v>4.149856361130144</v>
      </c>
      <c r="T114" s="9">
        <f t="shared" si="61"/>
        <v>1.5407025118837847</v>
      </c>
      <c r="U114" s="4">
        <f>+(E114*DEFLATOR!E114)</f>
        <v>1605.1011254488424</v>
      </c>
      <c r="V114" s="9">
        <f t="shared" si="62"/>
        <v>-1.014016115057692</v>
      </c>
      <c r="W114" s="9">
        <f t="shared" si="63"/>
        <v>5.967059403129715</v>
      </c>
      <c r="X114" s="4">
        <f>+(F114*DEFLATOR!F114)</f>
        <v>1844.2668464974433</v>
      </c>
      <c r="Y114" s="9">
        <f t="shared" si="64"/>
        <v>-3.4966129366162724</v>
      </c>
      <c r="Z114" s="9">
        <f t="shared" si="65"/>
        <v>3.3302866536042863</v>
      </c>
      <c r="AA114" s="4">
        <f>+(G114*DEFLATOR!G114)</f>
        <v>1805.9835683027648</v>
      </c>
      <c r="AB114" s="9">
        <f t="shared" si="66"/>
        <v>-1.7489478143151382</v>
      </c>
      <c r="AC114" s="9">
        <f t="shared" si="67"/>
        <v>-1.0781826516604087</v>
      </c>
      <c r="AD114" s="4">
        <f>+(H114*DEFLATOR!H114)</f>
        <v>1697.0634145422937</v>
      </c>
      <c r="AE114" s="9">
        <f t="shared" si="68"/>
        <v>1.6468741578793855</v>
      </c>
      <c r="AF114" s="9">
        <f t="shared" si="69"/>
        <v>2.8350379621273403</v>
      </c>
    </row>
    <row r="115" spans="1:32" ht="11.25">
      <c r="A115" s="12">
        <v>40637</v>
      </c>
      <c r="B115" s="4">
        <v>1582.05</v>
      </c>
      <c r="C115" s="4">
        <v>1072.8</v>
      </c>
      <c r="D115" s="4">
        <v>1304.66</v>
      </c>
      <c r="E115" s="4">
        <v>1488.41</v>
      </c>
      <c r="F115" s="4">
        <v>1693.55</v>
      </c>
      <c r="G115" s="4">
        <v>1690.18</v>
      </c>
      <c r="H115" s="4">
        <v>1518.12</v>
      </c>
      <c r="K115" s="12">
        <v>40637</v>
      </c>
      <c r="L115" s="4">
        <f>+(B115*DEFLATOR!B115)</f>
        <v>1729.8845167353506</v>
      </c>
      <c r="M115" s="9">
        <f t="shared" si="56"/>
        <v>1.0916015044630578</v>
      </c>
      <c r="N115" s="9">
        <f aca="true" t="shared" si="70" ref="N115:N120">+((L115/L103)-1)*100</f>
        <v>4.176795184409388</v>
      </c>
      <c r="O115" s="4">
        <f>+(C115*DEFLATOR!C115)</f>
        <v>1184.5376258623833</v>
      </c>
      <c r="P115" s="9">
        <f t="shared" si="58"/>
        <v>1.5346694605559819</v>
      </c>
      <c r="Q115" s="9">
        <f aca="true" t="shared" si="71" ref="Q115:Q120">+((O115/O103)-1)*100</f>
        <v>4.6227314018894905</v>
      </c>
      <c r="R115" s="4">
        <f>+(D115*DEFLATOR!D115)</f>
        <v>1441.3847977854532</v>
      </c>
      <c r="S115" s="9">
        <f t="shared" si="60"/>
        <v>2.0547755090779107</v>
      </c>
      <c r="T115" s="9">
        <f aca="true" t="shared" si="72" ref="T115:T120">+((R115/R103)-1)*100</f>
        <v>0.9552916001673406</v>
      </c>
      <c r="U115" s="4">
        <f>+(E115*DEFLATOR!E115)</f>
        <v>1630.608313202461</v>
      </c>
      <c r="V115" s="9">
        <f t="shared" si="62"/>
        <v>1.5891327561362134</v>
      </c>
      <c r="W115" s="9">
        <f aca="true" t="shared" si="73" ref="W115:W120">+((U115/U103)-1)*100</f>
        <v>8.93394964150318</v>
      </c>
      <c r="X115" s="4">
        <f>+(F115*DEFLATOR!F115)</f>
        <v>1883.323619964276</v>
      </c>
      <c r="Y115" s="9">
        <f t="shared" si="64"/>
        <v>2.117739823876774</v>
      </c>
      <c r="Z115" s="9">
        <f aca="true" t="shared" si="74" ref="Z115:Z120">+((X115/X103)-1)*100</f>
        <v>8.413415560838079</v>
      </c>
      <c r="AA115" s="4">
        <f>+(G115*DEFLATOR!G115)</f>
        <v>1822.9337731494702</v>
      </c>
      <c r="AB115" s="9">
        <f t="shared" si="66"/>
        <v>0.9385580879141209</v>
      </c>
      <c r="AC115" s="9">
        <f aca="true" t="shared" si="75" ref="AC115:AC120">+((AA115/AA103)-1)*100</f>
        <v>1.7604684795487158</v>
      </c>
      <c r="AD115" s="4">
        <f>+(H115*DEFLATOR!H115)</f>
        <v>1651.1004781018987</v>
      </c>
      <c r="AE115" s="9">
        <f t="shared" si="68"/>
        <v>-2.7083806089115092</v>
      </c>
      <c r="AF115" s="9">
        <f aca="true" t="shared" si="76" ref="AF115:AF120">+((AD115/AD103)-1)*100</f>
        <v>0.5792467958193992</v>
      </c>
    </row>
    <row r="116" spans="1:32" ht="11.25">
      <c r="A116" s="12">
        <v>40668</v>
      </c>
      <c r="B116" s="4">
        <v>1592.99</v>
      </c>
      <c r="C116" s="4">
        <v>1069.06</v>
      </c>
      <c r="D116" s="4">
        <v>1339.13</v>
      </c>
      <c r="E116" s="4">
        <v>1560.93</v>
      </c>
      <c r="F116" s="4">
        <v>1634.07</v>
      </c>
      <c r="G116" s="4">
        <v>1715.18</v>
      </c>
      <c r="H116" s="4">
        <v>1563.79</v>
      </c>
      <c r="K116" s="12">
        <v>40668</v>
      </c>
      <c r="L116" s="4">
        <f>+(B116*DEFLATOR!B116)</f>
        <v>1732.0339826335985</v>
      </c>
      <c r="M116" s="9">
        <f aca="true" t="shared" si="77" ref="M116:M122">+((L116/L115)-1)*100</f>
        <v>0.12425487814089475</v>
      </c>
      <c r="N116" s="9">
        <f t="shared" si="70"/>
        <v>4.264626545165551</v>
      </c>
      <c r="O116" s="4">
        <f>+(C116*DEFLATOR!C116)</f>
        <v>1171.1559536341126</v>
      </c>
      <c r="P116" s="9">
        <f aca="true" t="shared" si="78" ref="P116:P122">+((O116/O115)-1)*100</f>
        <v>-1.1296958354132802</v>
      </c>
      <c r="Q116" s="9">
        <f t="shared" si="71"/>
        <v>0.17982556993612064</v>
      </c>
      <c r="R116" s="4">
        <f>+(D116*DEFLATOR!D116)</f>
        <v>1467.8709787260334</v>
      </c>
      <c r="S116" s="9">
        <f aca="true" t="shared" si="79" ref="S116:S122">+((R116/R115)-1)*100</f>
        <v>1.8375510121428906</v>
      </c>
      <c r="T116" s="9">
        <f t="shared" si="72"/>
        <v>4.996790147465302</v>
      </c>
      <c r="U116" s="4">
        <f>+(E116*DEFLATOR!E116)</f>
        <v>1695.4755707742963</v>
      </c>
      <c r="V116" s="9">
        <f aca="true" t="shared" si="80" ref="V116:V122">+((U116/U115)-1)*100</f>
        <v>3.9781017333609725</v>
      </c>
      <c r="W116" s="9">
        <f t="shared" si="73"/>
        <v>10.09074017385203</v>
      </c>
      <c r="X116" s="4">
        <f>+(F116*DEFLATOR!F116)</f>
        <v>1804.725879034687</v>
      </c>
      <c r="Y116" s="9">
        <f aca="true" t="shared" si="81" ref="Y116:Y122">+((X116/X115)-1)*100</f>
        <v>-4.1733529010314125</v>
      </c>
      <c r="Z116" s="9">
        <f t="shared" si="74"/>
        <v>4.490098053731595</v>
      </c>
      <c r="AA116" s="4">
        <f>+(G116*DEFLATOR!G116)</f>
        <v>1843.8127949969883</v>
      </c>
      <c r="AB116" s="9">
        <f aca="true" t="shared" si="82" ref="AB116:AB122">+((AA116/AA115)-1)*100</f>
        <v>1.1453527360703486</v>
      </c>
      <c r="AC116" s="9">
        <f t="shared" si="75"/>
        <v>3.288695227034366</v>
      </c>
      <c r="AD116" s="4">
        <f>+(H116*DEFLATOR!H116)</f>
        <v>1691.636129417107</v>
      </c>
      <c r="AE116" s="9">
        <f aca="true" t="shared" si="83" ref="AE116:AE122">+((AD116/AD115)-1)*100</f>
        <v>2.455068716460418</v>
      </c>
      <c r="AF116" s="9">
        <f t="shared" si="76"/>
        <v>2.6031148196217213</v>
      </c>
    </row>
    <row r="117" spans="1:32" ht="11.25">
      <c r="A117" s="12">
        <v>40700</v>
      </c>
      <c r="B117" s="4">
        <v>1631.82</v>
      </c>
      <c r="C117" s="4">
        <v>1109.95</v>
      </c>
      <c r="D117" s="4">
        <v>1446.08</v>
      </c>
      <c r="E117" s="4">
        <v>1569.63</v>
      </c>
      <c r="F117" s="4">
        <v>1673.65</v>
      </c>
      <c r="G117" s="4">
        <v>1748.75</v>
      </c>
      <c r="H117" s="4">
        <v>1596.34</v>
      </c>
      <c r="K117" s="12">
        <v>40700</v>
      </c>
      <c r="L117" s="4">
        <f>+(B117*DEFLATOR!B117)</f>
        <v>1770.4763441127009</v>
      </c>
      <c r="M117" s="9">
        <f t="shared" si="77"/>
        <v>2.2194923347086837</v>
      </c>
      <c r="N117" s="9">
        <f t="shared" si="70"/>
        <v>4.002360841876063</v>
      </c>
      <c r="O117" s="4">
        <f>+(C117*DEFLATOR!C117)</f>
        <v>1211.4685427040667</v>
      </c>
      <c r="P117" s="9">
        <f t="shared" si="78"/>
        <v>3.442119637855545</v>
      </c>
      <c r="Q117" s="9">
        <f t="shared" si="71"/>
        <v>1.9347920258323104</v>
      </c>
      <c r="R117" s="4">
        <f>+(D117*DEFLATOR!D117)</f>
        <v>1582.8868721484855</v>
      </c>
      <c r="S117" s="9">
        <f t="shared" si="79"/>
        <v>7.835558784756036</v>
      </c>
      <c r="T117" s="9">
        <f t="shared" si="72"/>
        <v>11.047073160390264</v>
      </c>
      <c r="U117" s="4">
        <f>+(E117*DEFLATOR!E117)</f>
        <v>1702.5419153336768</v>
      </c>
      <c r="V117" s="9">
        <f t="shared" si="80"/>
        <v>0.4167765481960517</v>
      </c>
      <c r="W117" s="9">
        <f t="shared" si="73"/>
        <v>3.5039661461796046</v>
      </c>
      <c r="X117" s="4">
        <f>+(F117*DEFLATOR!F117)</f>
        <v>1845.4866807259214</v>
      </c>
      <c r="Y117" s="9">
        <f t="shared" si="81"/>
        <v>2.258559162072671</v>
      </c>
      <c r="Z117" s="9">
        <f t="shared" si="74"/>
        <v>4.523855658606291</v>
      </c>
      <c r="AA117" s="4">
        <f>+(G117*DEFLATOR!G117)</f>
        <v>1875.3994745979808</v>
      </c>
      <c r="AB117" s="9">
        <f t="shared" si="82"/>
        <v>1.7131174968901375</v>
      </c>
      <c r="AC117" s="9">
        <f t="shared" si="75"/>
        <v>2.8045343632206787</v>
      </c>
      <c r="AD117" s="4">
        <f>+(H117*DEFLATOR!H117)</f>
        <v>1722.3690634213779</v>
      </c>
      <c r="AE117" s="9">
        <f t="shared" si="83"/>
        <v>1.8167579581585658</v>
      </c>
      <c r="AF117" s="9">
        <f t="shared" si="76"/>
        <v>5.350497409975041</v>
      </c>
    </row>
    <row r="118" spans="1:32" ht="11.25">
      <c r="A118" s="12">
        <v>40732</v>
      </c>
      <c r="B118" s="4">
        <v>1641.68</v>
      </c>
      <c r="C118" s="4">
        <v>1127.5</v>
      </c>
      <c r="D118" s="4">
        <v>1408.27</v>
      </c>
      <c r="E118" s="4">
        <v>1556.75</v>
      </c>
      <c r="F118" s="4">
        <v>1750.08</v>
      </c>
      <c r="G118" s="4">
        <v>1739.84</v>
      </c>
      <c r="H118" s="4">
        <v>1577.71</v>
      </c>
      <c r="K118" s="12">
        <v>40732</v>
      </c>
      <c r="L118" s="4">
        <f>+(B118*DEFLATOR!B118)</f>
        <v>1781.8603611975307</v>
      </c>
      <c r="M118" s="9">
        <f t="shared" si="77"/>
        <v>0.6429917644867</v>
      </c>
      <c r="N118" s="9">
        <f t="shared" si="70"/>
        <v>3.3900119052768574</v>
      </c>
      <c r="O118" s="4">
        <f>+(C118*DEFLATOR!C118)</f>
        <v>1233.0898852516827</v>
      </c>
      <c r="P118" s="9">
        <f t="shared" si="78"/>
        <v>1.7847217476531396</v>
      </c>
      <c r="Q118" s="9">
        <f t="shared" si="71"/>
        <v>-1.166386912309414</v>
      </c>
      <c r="R118" s="4">
        <f>+(D118*DEFLATOR!D118)</f>
        <v>1543.0428875991972</v>
      </c>
      <c r="S118" s="9">
        <f t="shared" si="79"/>
        <v>-2.517171962845788</v>
      </c>
      <c r="T118" s="9">
        <f t="shared" si="72"/>
        <v>5.386112791132458</v>
      </c>
      <c r="U118" s="4">
        <f>+(E118*DEFLATOR!E118)</f>
        <v>1687.2214954575086</v>
      </c>
      <c r="V118" s="9">
        <f t="shared" si="80"/>
        <v>-0.899855665119742</v>
      </c>
      <c r="W118" s="9">
        <f t="shared" si="73"/>
        <v>2.3981676626584347</v>
      </c>
      <c r="X118" s="4">
        <f>+(F118*DEFLATOR!F118)</f>
        <v>1930.1499174180249</v>
      </c>
      <c r="Y118" s="9">
        <f t="shared" si="81"/>
        <v>4.587583187476674</v>
      </c>
      <c r="Z118" s="9">
        <f t="shared" si="74"/>
        <v>6.902546901396289</v>
      </c>
      <c r="AA118" s="4">
        <f>+(G118*DEFLATOR!G118)</f>
        <v>1867.1511927596214</v>
      </c>
      <c r="AB118" s="9">
        <f t="shared" si="82"/>
        <v>-0.4398146608272646</v>
      </c>
      <c r="AC118" s="9">
        <f t="shared" si="75"/>
        <v>1.8132098064097768</v>
      </c>
      <c r="AD118" s="4">
        <f>+(H118*DEFLATOR!H118)</f>
        <v>1700.2279744545983</v>
      </c>
      <c r="AE118" s="9">
        <f t="shared" si="83"/>
        <v>-1.2855020121412153</v>
      </c>
      <c r="AF118" s="9">
        <f t="shared" si="76"/>
        <v>3.316901879009948</v>
      </c>
    </row>
    <row r="119" spans="1:32" ht="11.25">
      <c r="A119" s="12">
        <v>40764</v>
      </c>
      <c r="B119" s="4">
        <v>1624.86</v>
      </c>
      <c r="C119" s="4">
        <v>1078.89</v>
      </c>
      <c r="D119" s="4">
        <v>1443.06</v>
      </c>
      <c r="E119" s="4">
        <v>1527.39</v>
      </c>
      <c r="F119" s="4">
        <v>1716.82</v>
      </c>
      <c r="G119" s="4">
        <v>1736.39</v>
      </c>
      <c r="H119" s="4">
        <v>1526.55</v>
      </c>
      <c r="K119" s="12">
        <v>40764</v>
      </c>
      <c r="L119" s="4">
        <f>+(B119*DEFLATOR!B119)</f>
        <v>1754.9849471234024</v>
      </c>
      <c r="M119" s="9">
        <f t="shared" si="77"/>
        <v>-1.5082783510637188</v>
      </c>
      <c r="N119" s="9">
        <f t="shared" si="70"/>
        <v>-0.052833598882195965</v>
      </c>
      <c r="O119" s="4">
        <f>+(C119*DEFLATOR!C119)</f>
        <v>1175.5779414827562</v>
      </c>
      <c r="P119" s="9">
        <f t="shared" si="78"/>
        <v>-4.664051214497467</v>
      </c>
      <c r="Q119" s="9">
        <f t="shared" si="71"/>
        <v>-8.983950095420322</v>
      </c>
      <c r="R119" s="4">
        <f>+(D119*DEFLATOR!D119)</f>
        <v>1575.4905603681673</v>
      </c>
      <c r="S119" s="9">
        <f t="shared" si="79"/>
        <v>2.1028367409447135</v>
      </c>
      <c r="T119" s="9">
        <f t="shared" si="72"/>
        <v>4.746774260213926</v>
      </c>
      <c r="U119" s="4">
        <f>+(E119*DEFLATOR!E119)</f>
        <v>1646.6734592810947</v>
      </c>
      <c r="V119" s="9">
        <f t="shared" si="80"/>
        <v>-2.403243218841211</v>
      </c>
      <c r="W119" s="9">
        <f t="shared" si="73"/>
        <v>-0.8309858200013842</v>
      </c>
      <c r="X119" s="4">
        <f>+(F119*DEFLATOR!F119)</f>
        <v>1881.0527681895471</v>
      </c>
      <c r="Y119" s="9">
        <f t="shared" si="81"/>
        <v>-2.5436961546570047</v>
      </c>
      <c r="Z119" s="9">
        <f t="shared" si="74"/>
        <v>1.0023691843328075</v>
      </c>
      <c r="AA119" s="4">
        <f>+(G119*DEFLATOR!G119)</f>
        <v>1854.1778529162398</v>
      </c>
      <c r="AB119" s="9">
        <f t="shared" si="82"/>
        <v>-0.6948199960286616</v>
      </c>
      <c r="AC119" s="9">
        <f t="shared" si="75"/>
        <v>-0.35403973475780504</v>
      </c>
      <c r="AD119" s="4">
        <f>+(H119*DEFLATOR!H119)</f>
        <v>1642.7952020448379</v>
      </c>
      <c r="AE119" s="9">
        <f t="shared" si="83"/>
        <v>-3.377945385717107</v>
      </c>
      <c r="AF119" s="9">
        <f t="shared" si="76"/>
        <v>-0.9431476071119715</v>
      </c>
    </row>
    <row r="120" spans="1:32" ht="11.25">
      <c r="A120" s="12">
        <v>40796</v>
      </c>
      <c r="B120" s="4">
        <v>1634.49</v>
      </c>
      <c r="C120" s="4">
        <v>1123.73</v>
      </c>
      <c r="D120" s="4">
        <v>1447.24</v>
      </c>
      <c r="E120" s="4">
        <v>1568.96</v>
      </c>
      <c r="F120" s="4">
        <v>1704.07</v>
      </c>
      <c r="G120" s="4">
        <v>1743.15</v>
      </c>
      <c r="H120" s="4">
        <v>1541.72</v>
      </c>
      <c r="K120" s="12">
        <v>40796</v>
      </c>
      <c r="L120" s="4">
        <f>+(B120*DEFLATOR!B120)</f>
        <v>1756.9096177644126</v>
      </c>
      <c r="M120" s="9">
        <f t="shared" si="77"/>
        <v>0.10966878343685593</v>
      </c>
      <c r="N120" s="9">
        <f t="shared" si="70"/>
        <v>-0.589366759625698</v>
      </c>
      <c r="O120" s="4">
        <f>+(C120*DEFLATOR!C120)</f>
        <v>1219.3152874587536</v>
      </c>
      <c r="P120" s="9">
        <f t="shared" si="78"/>
        <v>3.7204973343436087</v>
      </c>
      <c r="Q120" s="9">
        <f t="shared" si="71"/>
        <v>-8.79218230069263</v>
      </c>
      <c r="R120" s="4">
        <f>+(D120*DEFLATOR!D120)</f>
        <v>1569.53825539194</v>
      </c>
      <c r="S120" s="9">
        <f t="shared" si="79"/>
        <v>-0.3778064512704016</v>
      </c>
      <c r="T120" s="9">
        <f t="shared" si="72"/>
        <v>0.6342167002347354</v>
      </c>
      <c r="U120" s="4">
        <f>+(E120*DEFLATOR!E120)</f>
        <v>1686.4306292676756</v>
      </c>
      <c r="V120" s="9">
        <f t="shared" si="80"/>
        <v>2.41439307608311</v>
      </c>
      <c r="W120" s="9">
        <f t="shared" si="73"/>
        <v>2.3779382825896755</v>
      </c>
      <c r="X120" s="4">
        <f>+(F120*DEFLATOR!F120)</f>
        <v>1859.8297540262597</v>
      </c>
      <c r="Y120" s="9">
        <f t="shared" si="81"/>
        <v>-1.1282519300994331</v>
      </c>
      <c r="Z120" s="9">
        <f t="shared" si="74"/>
        <v>-1.8786006975960001</v>
      </c>
      <c r="AA120" s="4">
        <f>+(G120*DEFLATOR!G120)</f>
        <v>1851.2147358355994</v>
      </c>
      <c r="AB120" s="9">
        <f t="shared" si="82"/>
        <v>-0.15980759752792784</v>
      </c>
      <c r="AC120" s="9">
        <f t="shared" si="75"/>
        <v>-0.2572124106396845</v>
      </c>
      <c r="AD120" s="4">
        <f>+(H120*DEFLATOR!H120)</f>
        <v>1650.2092518790118</v>
      </c>
      <c r="AE120" s="9">
        <f t="shared" si="83"/>
        <v>0.4513070055808255</v>
      </c>
      <c r="AF120" s="9">
        <f t="shared" si="76"/>
        <v>-0.24459870914435022</v>
      </c>
    </row>
    <row r="121" spans="1:32" ht="11.25">
      <c r="A121" s="12">
        <v>40827</v>
      </c>
      <c r="B121" s="4">
        <v>1643.97</v>
      </c>
      <c r="C121" s="4">
        <v>1177.69</v>
      </c>
      <c r="D121" s="4">
        <v>1458.2</v>
      </c>
      <c r="E121" s="4">
        <v>1558.55</v>
      </c>
      <c r="F121" s="4">
        <v>1714.62</v>
      </c>
      <c r="G121" s="4">
        <v>1746.89</v>
      </c>
      <c r="H121" s="4">
        <v>1564.22</v>
      </c>
      <c r="K121" s="12">
        <v>40827</v>
      </c>
      <c r="L121" s="4">
        <f>+(B121*DEFLATOR!B121)</f>
        <v>1761.208860697723</v>
      </c>
      <c r="M121" s="9">
        <f t="shared" si="77"/>
        <v>0.2447048436550192</v>
      </c>
      <c r="N121" s="9">
        <f aca="true" t="shared" si="84" ref="N121:N126">+((L121/L109)-1)*100</f>
        <v>0.06410864715895581</v>
      </c>
      <c r="O121" s="4">
        <f>+(C121*DEFLATOR!C121)</f>
        <v>1276.5885755539962</v>
      </c>
      <c r="P121" s="9">
        <f t="shared" si="78"/>
        <v>4.697168048684874</v>
      </c>
      <c r="Q121" s="9">
        <f aca="true" t="shared" si="85" ref="Q121:Q126">+((O121/O109)-1)*100</f>
        <v>-5.429889405642352</v>
      </c>
      <c r="R121" s="4">
        <f>+(D121*DEFLATOR!D121)</f>
        <v>1582.0572473292455</v>
      </c>
      <c r="S121" s="9">
        <f t="shared" si="79"/>
        <v>0.7976226061580771</v>
      </c>
      <c r="T121" s="9">
        <f aca="true" t="shared" si="86" ref="T121:T126">+((R121/R109)-1)*100</f>
        <v>5.800421254670818</v>
      </c>
      <c r="U121" s="4">
        <f>+(E121*DEFLATOR!E121)</f>
        <v>1669.0656723683555</v>
      </c>
      <c r="V121" s="9">
        <f t="shared" si="80"/>
        <v>-1.0296869967821198</v>
      </c>
      <c r="W121" s="9">
        <f aca="true" t="shared" si="87" ref="W121:W126">+((U121/U109)-1)*100</f>
        <v>5.282363582892291</v>
      </c>
      <c r="X121" s="4">
        <f>+(F121*DEFLATOR!F121)</f>
        <v>1866.1189390150435</v>
      </c>
      <c r="Y121" s="9">
        <f t="shared" si="81"/>
        <v>0.33815917694448583</v>
      </c>
      <c r="Z121" s="9">
        <f aca="true" t="shared" si="88" ref="Z121:Z126">+((X121/X109)-1)*100</f>
        <v>-1.9781041800649435</v>
      </c>
      <c r="AA121" s="4">
        <f>+(G121*DEFLATOR!G121)</f>
        <v>1848.1635715976793</v>
      </c>
      <c r="AB121" s="9">
        <f t="shared" si="82"/>
        <v>-0.16481957381043744</v>
      </c>
      <c r="AC121" s="9">
        <f aca="true" t="shared" si="89" ref="AC121:AC126">+((AA121/AA109)-1)*100</f>
        <v>-0.31106630734489826</v>
      </c>
      <c r="AD121" s="4">
        <f>+(H121*DEFLATOR!H121)</f>
        <v>1660.6750186018353</v>
      </c>
      <c r="AE121" s="9">
        <f t="shared" si="83"/>
        <v>0.6342084624060051</v>
      </c>
      <c r="AF121" s="9">
        <f aca="true" t="shared" si="90" ref="AF121:AF126">+((AD121/AD109)-1)*100</f>
        <v>-1.369314941221178</v>
      </c>
    </row>
    <row r="122" spans="1:32" ht="11.25">
      <c r="A122" s="12">
        <v>40859</v>
      </c>
      <c r="B122" s="4">
        <v>1813.07</v>
      </c>
      <c r="C122" s="4">
        <v>1148.53</v>
      </c>
      <c r="D122" s="4">
        <v>1514.56</v>
      </c>
      <c r="E122" s="4">
        <v>1640.84</v>
      </c>
      <c r="F122" s="4">
        <v>1855.04</v>
      </c>
      <c r="G122" s="4">
        <v>2030.27</v>
      </c>
      <c r="H122" s="4">
        <v>1630.29</v>
      </c>
      <c r="K122" s="12">
        <v>40859</v>
      </c>
      <c r="L122" s="4">
        <f>+(B122*DEFLATOR!B122)</f>
        <v>1932.1076475431512</v>
      </c>
      <c r="M122" s="9">
        <f t="shared" si="77"/>
        <v>9.703493473098067</v>
      </c>
      <c r="N122" s="9">
        <f t="shared" si="84"/>
        <v>5.940072996122159</v>
      </c>
      <c r="O122" s="4">
        <f>+(C122*DEFLATOR!C122)</f>
        <v>1236.8168225730956</v>
      </c>
      <c r="P122" s="9">
        <f t="shared" si="78"/>
        <v>-3.1154714794185745</v>
      </c>
      <c r="Q122" s="9">
        <f t="shared" si="85"/>
        <v>-6.456533274275234</v>
      </c>
      <c r="R122" s="4">
        <f>+(D122*DEFLATOR!D122)</f>
        <v>1630.48658300599</v>
      </c>
      <c r="S122" s="9">
        <f t="shared" si="79"/>
        <v>3.061162025489317</v>
      </c>
      <c r="T122" s="9">
        <f t="shared" si="86"/>
        <v>11.382040795268566</v>
      </c>
      <c r="U122" s="4">
        <f>+(E122*DEFLATOR!E122)</f>
        <v>1751.5857234450045</v>
      </c>
      <c r="V122" s="9">
        <f t="shared" si="80"/>
        <v>4.944086529534553</v>
      </c>
      <c r="W122" s="9">
        <f t="shared" si="87"/>
        <v>6.944736972582022</v>
      </c>
      <c r="X122" s="4">
        <f>+(F122*DEFLATOR!F122)</f>
        <v>2010.5019420646406</v>
      </c>
      <c r="Y122" s="9">
        <f t="shared" si="81"/>
        <v>7.737073989817822</v>
      </c>
      <c r="Z122" s="9">
        <f t="shared" si="88"/>
        <v>0.6855550337596661</v>
      </c>
      <c r="AA122" s="4">
        <f>+(G122*DEFLATOR!G122)</f>
        <v>2135.373438352643</v>
      </c>
      <c r="AB122" s="9">
        <f t="shared" si="82"/>
        <v>15.540283942869838</v>
      </c>
      <c r="AC122" s="9">
        <f t="shared" si="89"/>
        <v>9.850009778243042</v>
      </c>
      <c r="AD122" s="4">
        <f>+(H122*DEFLATOR!H122)</f>
        <v>1722.5508708271173</v>
      </c>
      <c r="AE122" s="9">
        <f t="shared" si="83"/>
        <v>3.7259458673242873</v>
      </c>
      <c r="AF122" s="9">
        <f t="shared" si="90"/>
        <v>0.43389436182224017</v>
      </c>
    </row>
    <row r="123" spans="1:32" ht="11.25">
      <c r="A123" s="12">
        <v>40891</v>
      </c>
      <c r="B123" s="4">
        <v>2116.91</v>
      </c>
      <c r="C123" s="4">
        <v>1501.11</v>
      </c>
      <c r="D123" s="4">
        <v>2025.73</v>
      </c>
      <c r="E123" s="4">
        <v>2047.3</v>
      </c>
      <c r="F123" s="4">
        <v>2166.74</v>
      </c>
      <c r="G123" s="4">
        <v>2218.28</v>
      </c>
      <c r="H123" s="4">
        <v>2122.2</v>
      </c>
      <c r="K123" s="12">
        <v>40891</v>
      </c>
      <c r="L123" s="4">
        <f>+(B123*DEFLATOR!B123)</f>
        <v>2244.448648884719</v>
      </c>
      <c r="M123" s="9">
        <f aca="true" t="shared" si="91" ref="M123:M132">+((L123/L122)-1)*100</f>
        <v>16.16581776583399</v>
      </c>
      <c r="N123" s="9">
        <f t="shared" si="84"/>
        <v>2.4362748086467656</v>
      </c>
      <c r="O123" s="4">
        <f>+(C123*DEFLATOR!C123)</f>
        <v>1604.943843205311</v>
      </c>
      <c r="P123" s="9">
        <f aca="true" t="shared" si="92" ref="P123:P132">+((O123/O122)-1)*100</f>
        <v>29.76406965959255</v>
      </c>
      <c r="Q123" s="9">
        <f t="shared" si="85"/>
        <v>-5.510060447245957</v>
      </c>
      <c r="R123" s="4">
        <f>+(D123*DEFLATOR!D123)</f>
        <v>2162.8307686393646</v>
      </c>
      <c r="S123" s="9">
        <f aca="true" t="shared" si="93" ref="S123:S132">+((R123/R122)-1)*100</f>
        <v>32.64940608416027</v>
      </c>
      <c r="T123" s="9">
        <f t="shared" si="86"/>
        <v>32.683785271865375</v>
      </c>
      <c r="U123" s="4">
        <f>+(E123*DEFLATOR!E123)</f>
        <v>2176.5551781617733</v>
      </c>
      <c r="V123" s="9">
        <f aca="true" t="shared" si="94" ref="V123:V132">+((U123/U122)-1)*100</f>
        <v>24.261984385265613</v>
      </c>
      <c r="W123" s="9">
        <f t="shared" si="87"/>
        <v>6.593320512637257</v>
      </c>
      <c r="X123" s="4">
        <f>+(F123*DEFLATOR!F123)</f>
        <v>2332.6949572573194</v>
      </c>
      <c r="Y123" s="9">
        <f aca="true" t="shared" si="95" ref="Y123:Y132">+((X123/X122)-1)*100</f>
        <v>16.02550131644289</v>
      </c>
      <c r="Z123" s="9">
        <f t="shared" si="88"/>
        <v>2.6049193022530392</v>
      </c>
      <c r="AA123" s="4">
        <f>+(G123*DEFLATOR!G123)</f>
        <v>2323.1269332052307</v>
      </c>
      <c r="AB123" s="9">
        <f aca="true" t="shared" si="96" ref="AB123:AB132">+((AA123/AA122)-1)*100</f>
        <v>8.792536775086624</v>
      </c>
      <c r="AC123" s="9">
        <f t="shared" si="89"/>
        <v>-2.0921671521443197</v>
      </c>
      <c r="AD123" s="4">
        <f>+(H123*DEFLATOR!H123)</f>
        <v>2241.4023294921817</v>
      </c>
      <c r="AE123" s="9">
        <f aca="true" t="shared" si="97" ref="AE123:AE132">+((AD123/AD122)-1)*100</f>
        <v>30.12111093217975</v>
      </c>
      <c r="AF123" s="9">
        <f t="shared" si="90"/>
        <v>5.173411370346104</v>
      </c>
    </row>
    <row r="124" spans="1:32" ht="11.25">
      <c r="A124" s="10" t="s">
        <v>36</v>
      </c>
      <c r="B124" s="4">
        <v>1717.7273629483984</v>
      </c>
      <c r="C124" s="4">
        <v>1152.4872188558106</v>
      </c>
      <c r="D124" s="4">
        <v>1524.3210575500193</v>
      </c>
      <c r="E124" s="4">
        <v>1586.7556291661288</v>
      </c>
      <c r="F124" s="4">
        <v>1831.574950829825</v>
      </c>
      <c r="G124" s="4">
        <v>1837.484683502818</v>
      </c>
      <c r="H124" s="4">
        <v>1596.264040473288</v>
      </c>
      <c r="K124" s="10" t="s">
        <v>36</v>
      </c>
      <c r="L124" s="4">
        <f>+(B124*DEFLATOR!B124)</f>
        <v>1808.9505193369475</v>
      </c>
      <c r="M124" s="9">
        <f t="shared" si="91"/>
        <v>-19.403345661936775</v>
      </c>
      <c r="N124" s="9">
        <f t="shared" si="84"/>
        <v>4.0093719146991</v>
      </c>
      <c r="O124" s="4">
        <f>+(C124*DEFLATOR!C124)</f>
        <v>1227.0527233835842</v>
      </c>
      <c r="P124" s="9">
        <f t="shared" si="92"/>
        <v>-23.54544188082134</v>
      </c>
      <c r="Q124" s="9">
        <f t="shared" si="85"/>
        <v>2.5591059159270735</v>
      </c>
      <c r="R124" s="4">
        <f>+(D124*DEFLATOR!D124)</f>
        <v>1623.2661348722934</v>
      </c>
      <c r="S124" s="9">
        <f t="shared" si="93"/>
        <v>-24.947149892199427</v>
      </c>
      <c r="T124" s="9">
        <f t="shared" si="86"/>
        <v>19.932342227076116</v>
      </c>
      <c r="U124" s="4">
        <f>+(E124*DEFLATOR!E124)</f>
        <v>1673.7122607136928</v>
      </c>
      <c r="V124" s="9">
        <f t="shared" si="94"/>
        <v>-23.102695603277123</v>
      </c>
      <c r="W124" s="9">
        <f t="shared" si="87"/>
        <v>6.594042236115083</v>
      </c>
      <c r="X124" s="4">
        <f>+(F124*DEFLATOR!F124)</f>
        <v>1943.1010499910026</v>
      </c>
      <c r="Y124" s="9">
        <f t="shared" si="95"/>
        <v>-16.70145108575981</v>
      </c>
      <c r="Z124" s="9">
        <f t="shared" si="88"/>
        <v>0.2600921274381607</v>
      </c>
      <c r="AA124" s="4">
        <f>+(G124*DEFLATOR!G124)</f>
        <v>1916.6666715746446</v>
      </c>
      <c r="AB124" s="9">
        <f t="shared" si="96"/>
        <v>-17.49625712744808</v>
      </c>
      <c r="AC124" s="9">
        <f t="shared" si="89"/>
        <v>4.96847246962453</v>
      </c>
      <c r="AD124" s="4">
        <f>+(H124*DEFLATOR!H124)</f>
        <v>1683.3998548880245</v>
      </c>
      <c r="AE124" s="9">
        <f t="shared" si="97"/>
        <v>-24.895239344673104</v>
      </c>
      <c r="AF124" s="9">
        <f t="shared" si="90"/>
        <v>-2.740337993761721</v>
      </c>
    </row>
    <row r="125" spans="1:32" ht="11.25">
      <c r="A125" s="12">
        <v>40941</v>
      </c>
      <c r="B125" s="4">
        <v>1742.2681264203022</v>
      </c>
      <c r="C125" s="4">
        <v>1155.843766645415</v>
      </c>
      <c r="D125" s="4">
        <v>1501.7247668066314</v>
      </c>
      <c r="E125" s="4">
        <v>1668.627690014467</v>
      </c>
      <c r="F125" s="4">
        <v>1830.2571737067608</v>
      </c>
      <c r="G125" s="4">
        <v>1873.9451245837108</v>
      </c>
      <c r="H125" s="4">
        <v>1623.8992721405164</v>
      </c>
      <c r="K125" s="12">
        <v>40941</v>
      </c>
      <c r="L125" s="4">
        <f>+(B125*DEFLATOR!B125)</f>
        <v>1826.347513670946</v>
      </c>
      <c r="M125" s="9">
        <f t="shared" si="91"/>
        <v>0.9617175344506013</v>
      </c>
      <c r="N125" s="9">
        <f t="shared" si="84"/>
        <v>4.892247648315684</v>
      </c>
      <c r="O125" s="4">
        <f>+(C125*DEFLATOR!C125)</f>
        <v>1219.6495922658344</v>
      </c>
      <c r="P125" s="9">
        <f t="shared" si="92"/>
        <v>-0.6033262448035481</v>
      </c>
      <c r="Q125" s="9">
        <f t="shared" si="85"/>
        <v>-1.1158255103355108</v>
      </c>
      <c r="R125" s="4">
        <f>+(D125*DEFLATOR!D125)</f>
        <v>1591.8804481194322</v>
      </c>
      <c r="S125" s="9">
        <f t="shared" si="93"/>
        <v>-1.9334898990750138</v>
      </c>
      <c r="T125" s="9">
        <f t="shared" si="86"/>
        <v>17.387679715552263</v>
      </c>
      <c r="U125" s="4">
        <f>+(E125*DEFLATOR!E125)</f>
        <v>1751.4887406905932</v>
      </c>
      <c r="V125" s="9">
        <f t="shared" si="94"/>
        <v>4.646944507877082</v>
      </c>
      <c r="W125" s="9">
        <f t="shared" si="87"/>
        <v>8.013653166043255</v>
      </c>
      <c r="X125" s="4">
        <f>+(F125*DEFLATOR!F125)</f>
        <v>1928.5886296577348</v>
      </c>
      <c r="Y125" s="9">
        <f t="shared" si="95"/>
        <v>-0.7468690490046836</v>
      </c>
      <c r="Z125" s="9">
        <f t="shared" si="88"/>
        <v>0.9156214933667917</v>
      </c>
      <c r="AA125" s="4">
        <f>+(G125*DEFLATOR!G125)</f>
        <v>1950.212798335372</v>
      </c>
      <c r="AB125" s="9">
        <f t="shared" si="96"/>
        <v>1.7502326960779024</v>
      </c>
      <c r="AC125" s="9">
        <f t="shared" si="89"/>
        <v>6.097565218996803</v>
      </c>
      <c r="AD125" s="4">
        <f>+(H125*DEFLATOR!H125)</f>
        <v>1704.0235029402131</v>
      </c>
      <c r="AE125" s="9">
        <f t="shared" si="97"/>
        <v>1.2251187970763189</v>
      </c>
      <c r="AF125" s="9">
        <f t="shared" si="90"/>
        <v>2.063753823924075</v>
      </c>
    </row>
    <row r="126" spans="1:32" ht="11.25">
      <c r="A126" s="12">
        <v>40971</v>
      </c>
      <c r="B126" s="4">
        <v>1734.6587711891398</v>
      </c>
      <c r="C126" s="4">
        <v>1168.2940714106255</v>
      </c>
      <c r="D126" s="4">
        <v>1485.954694529919</v>
      </c>
      <c r="E126" s="4">
        <v>1695.4573650550096</v>
      </c>
      <c r="F126" s="4">
        <v>1809.6551165038054</v>
      </c>
      <c r="G126" s="4">
        <v>1854.692217042265</v>
      </c>
      <c r="H126" s="4">
        <v>1661.5478373710612</v>
      </c>
      <c r="K126" s="12">
        <v>40971</v>
      </c>
      <c r="L126" s="4">
        <f>+(B126*DEFLATOR!B126)</f>
        <v>1816.8448248003479</v>
      </c>
      <c r="M126" s="9">
        <f t="shared" si="91"/>
        <v>-0.5203111017737183</v>
      </c>
      <c r="N126" s="9">
        <f t="shared" si="84"/>
        <v>6.173418657322705</v>
      </c>
      <c r="O126" s="4">
        <f>+(C126*DEFLATOR!C126)</f>
        <v>1229.9582848035727</v>
      </c>
      <c r="P126" s="9">
        <f t="shared" si="92"/>
        <v>0.8452175611018742</v>
      </c>
      <c r="Q126" s="9">
        <f t="shared" si="85"/>
        <v>5.427978960891</v>
      </c>
      <c r="R126" s="4">
        <f>+(D126*DEFLATOR!D126)</f>
        <v>1572.9614773189733</v>
      </c>
      <c r="S126" s="9">
        <f t="shared" si="93"/>
        <v>-1.1884668112362884</v>
      </c>
      <c r="T126" s="9">
        <f t="shared" si="86"/>
        <v>11.37083636434304</v>
      </c>
      <c r="U126" s="4">
        <f>+(E126*DEFLATOR!E126)</f>
        <v>1775.7440921476732</v>
      </c>
      <c r="V126" s="9">
        <f t="shared" si="94"/>
        <v>1.3848419857678484</v>
      </c>
      <c r="W126" s="9">
        <f t="shared" si="87"/>
        <v>10.631290701457408</v>
      </c>
      <c r="X126" s="4">
        <f>+(F126*DEFLATOR!F126)</f>
        <v>1904.213817576723</v>
      </c>
      <c r="Y126" s="9">
        <f t="shared" si="95"/>
        <v>-1.263867872400437</v>
      </c>
      <c r="Z126" s="9">
        <f t="shared" si="88"/>
        <v>3.25044996569388</v>
      </c>
      <c r="AA126" s="4">
        <f>+(G126*DEFLATOR!G126)</f>
        <v>1931.3351179745907</v>
      </c>
      <c r="AB126" s="9">
        <f t="shared" si="96"/>
        <v>-0.9679805391952456</v>
      </c>
      <c r="AC126" s="9">
        <f t="shared" si="89"/>
        <v>6.9409020033127655</v>
      </c>
      <c r="AD126" s="4">
        <f>+(H126*DEFLATOR!H126)</f>
        <v>1739.1817182116317</v>
      </c>
      <c r="AE126" s="9">
        <f t="shared" si="97"/>
        <v>2.063247086132014</v>
      </c>
      <c r="AF126" s="9">
        <f t="shared" si="90"/>
        <v>2.4818344033830764</v>
      </c>
    </row>
    <row r="127" spans="1:32" ht="11.25">
      <c r="A127" s="12">
        <v>41001</v>
      </c>
      <c r="B127" s="4">
        <v>1734.9005542980128</v>
      </c>
      <c r="C127" s="4">
        <v>1218.2829970641656</v>
      </c>
      <c r="D127" s="4">
        <v>1389.036693511327</v>
      </c>
      <c r="E127" s="4">
        <v>1724.8378510155455</v>
      </c>
      <c r="F127" s="4">
        <v>1798.7812191696496</v>
      </c>
      <c r="G127" s="4">
        <v>1865.3725287581915</v>
      </c>
      <c r="H127" s="4">
        <v>1646.2026528223412</v>
      </c>
      <c r="K127" s="12">
        <v>41001</v>
      </c>
      <c r="L127" s="4">
        <f>+(B127*DEFLATOR!B127)</f>
        <v>1804.8625125849549</v>
      </c>
      <c r="M127" s="9">
        <f t="shared" si="91"/>
        <v>-0.6595121416992589</v>
      </c>
      <c r="N127" s="9">
        <f aca="true" t="shared" si="98" ref="N127:N132">+((L127/L115)-1)*100</f>
        <v>4.334277526866548</v>
      </c>
      <c r="O127" s="4">
        <f>+(C127*DEFLATOR!C127)</f>
        <v>1275.5700613145973</v>
      </c>
      <c r="P127" s="9">
        <f t="shared" si="92"/>
        <v>3.7084002827225016</v>
      </c>
      <c r="Q127" s="9">
        <f aca="true" t="shared" si="99" ref="Q127:Q132">+((O127/O115)-1)*100</f>
        <v>7.685060690743306</v>
      </c>
      <c r="R127" s="4">
        <f>+(D127*DEFLATOR!D127)</f>
        <v>1465.6784864604629</v>
      </c>
      <c r="S127" s="9">
        <f t="shared" si="93"/>
        <v>-6.820446171470673</v>
      </c>
      <c r="T127" s="9">
        <f aca="true" t="shared" si="100" ref="T127:T132">+((R127/R115)-1)*100</f>
        <v>1.685440883817746</v>
      </c>
      <c r="U127" s="4">
        <f>+(E127*DEFLATOR!E127)</f>
        <v>1796.455710338798</v>
      </c>
      <c r="V127" s="9">
        <f t="shared" si="94"/>
        <v>1.1663627818170097</v>
      </c>
      <c r="W127" s="9">
        <f aca="true" t="shared" si="101" ref="W127:W132">+((U127/U115)-1)*100</f>
        <v>10.170891181746654</v>
      </c>
      <c r="X127" s="4">
        <f>+(F127*DEFLATOR!F127)</f>
        <v>1881.1088588175314</v>
      </c>
      <c r="Y127" s="9">
        <f t="shared" si="95"/>
        <v>-1.2133594739163533</v>
      </c>
      <c r="Z127" s="9">
        <f aca="true" t="shared" si="102" ref="Z127:Z132">+((X127/X115)-1)*100</f>
        <v>-0.11759854351460763</v>
      </c>
      <c r="AA127" s="4">
        <f>+(G127*DEFLATOR!G127)</f>
        <v>1927.2316505477154</v>
      </c>
      <c r="AB127" s="9">
        <f t="shared" si="96"/>
        <v>-0.21246791344935456</v>
      </c>
      <c r="AC127" s="9">
        <f aca="true" t="shared" si="103" ref="AC127:AC132">+((AA127/AA115)-1)*100</f>
        <v>5.721429869503725</v>
      </c>
      <c r="AD127" s="4">
        <f>+(H127*DEFLATOR!H127)</f>
        <v>1707.4113633064592</v>
      </c>
      <c r="AE127" s="9">
        <f t="shared" si="97"/>
        <v>-1.8267415401446052</v>
      </c>
      <c r="AF127" s="9">
        <f aca="true" t="shared" si="104" ref="AF127:AF132">+((AD127/AD115)-1)*100</f>
        <v>3.410506262422941</v>
      </c>
    </row>
    <row r="128" spans="1:32" ht="11.25">
      <c r="A128" s="12">
        <v>41032</v>
      </c>
      <c r="B128" s="4">
        <v>1750.5167090804805</v>
      </c>
      <c r="C128" s="4">
        <v>1262.866508810306</v>
      </c>
      <c r="D128" s="4">
        <v>1426.6251058623334</v>
      </c>
      <c r="E128" s="4">
        <v>1765.9740322224563</v>
      </c>
      <c r="F128" s="4">
        <v>1811.354519483538</v>
      </c>
      <c r="G128" s="4">
        <v>1865.8932384991006</v>
      </c>
      <c r="H128" s="4">
        <v>1665.3490033526004</v>
      </c>
      <c r="K128" s="12">
        <v>41032</v>
      </c>
      <c r="L128" s="4">
        <f>+(B128*DEFLATOR!B128)</f>
        <v>1812.2990398858242</v>
      </c>
      <c r="M128" s="9">
        <f t="shared" si="91"/>
        <v>0.4120273566000643</v>
      </c>
      <c r="N128" s="9">
        <f t="shared" si="98"/>
        <v>4.634150256693048</v>
      </c>
      <c r="O128" s="4">
        <f>+(C128*DEFLATOR!C128)</f>
        <v>1313.449899795527</v>
      </c>
      <c r="P128" s="9">
        <f t="shared" si="92"/>
        <v>2.9696399774302495</v>
      </c>
      <c r="Q128" s="9">
        <f t="shared" si="99"/>
        <v>12.149871733126094</v>
      </c>
      <c r="R128" s="4">
        <f>+(D128*DEFLATOR!D128)</f>
        <v>1492.80135391436</v>
      </c>
      <c r="S128" s="9">
        <f t="shared" si="93"/>
        <v>1.8505332311588685</v>
      </c>
      <c r="T128" s="9">
        <f t="shared" si="100"/>
        <v>1.6984037118823458</v>
      </c>
      <c r="U128" s="4">
        <f>+(E128*DEFLATOR!E128)</f>
        <v>1825.0644250851658</v>
      </c>
      <c r="V128" s="9">
        <f t="shared" si="94"/>
        <v>1.5925087705598084</v>
      </c>
      <c r="W128" s="9">
        <f t="shared" si="101"/>
        <v>7.643215658464975</v>
      </c>
      <c r="X128" s="4">
        <f>+(F128*DEFLATOR!F128)</f>
        <v>1887.838968582358</v>
      </c>
      <c r="Y128" s="9">
        <f t="shared" si="95"/>
        <v>0.357773540498707</v>
      </c>
      <c r="Z128" s="9">
        <f t="shared" si="102"/>
        <v>4.605302695173097</v>
      </c>
      <c r="AA128" s="4">
        <f>+(G128*DEFLATOR!G128)</f>
        <v>1920.6631742193877</v>
      </c>
      <c r="AB128" s="9">
        <f t="shared" si="96"/>
        <v>-0.34082443210503577</v>
      </c>
      <c r="AC128" s="9">
        <f t="shared" si="103"/>
        <v>4.168014205722281</v>
      </c>
      <c r="AD128" s="4">
        <f>+(H128*DEFLATOR!H128)</f>
        <v>1717.1384917287778</v>
      </c>
      <c r="AE128" s="9">
        <f t="shared" si="97"/>
        <v>0.5697003447067139</v>
      </c>
      <c r="AF128" s="9">
        <f t="shared" si="104"/>
        <v>1.5075560203634542</v>
      </c>
    </row>
    <row r="129" spans="1:32" ht="11.25">
      <c r="A129" s="12">
        <v>41794</v>
      </c>
      <c r="B129" s="4">
        <v>1744.279691508923</v>
      </c>
      <c r="C129" s="4">
        <v>1223.664576706307</v>
      </c>
      <c r="D129" s="4">
        <v>1379.401453380156</v>
      </c>
      <c r="E129" s="4">
        <v>1756.4975180317263</v>
      </c>
      <c r="F129" s="4">
        <v>1818.2648949727627</v>
      </c>
      <c r="G129" s="4">
        <v>1862.5816346610618</v>
      </c>
      <c r="H129" s="4">
        <v>1671.238463419264</v>
      </c>
      <c r="K129" s="12">
        <v>41064</v>
      </c>
      <c r="L129" s="4">
        <f>+(B129*DEFLATOR!B129)</f>
        <v>1800.9020097865593</v>
      </c>
      <c r="M129" s="9">
        <f t="shared" si="91"/>
        <v>-0.6288713864784023</v>
      </c>
      <c r="N129" s="9">
        <f t="shared" si="98"/>
        <v>1.7185016775305595</v>
      </c>
      <c r="O129" s="4">
        <f>+(C129*DEFLATOR!C129)</f>
        <v>1269.124209084</v>
      </c>
      <c r="P129" s="9">
        <f t="shared" si="92"/>
        <v>-3.3747530620259925</v>
      </c>
      <c r="Q129" s="9">
        <f t="shared" si="99"/>
        <v>4.759155054182629</v>
      </c>
      <c r="R129" s="4">
        <f>+(D129*DEFLATOR!D129)</f>
        <v>1431.6476473723321</v>
      </c>
      <c r="S129" s="9">
        <f t="shared" si="93"/>
        <v>-4.096573625263222</v>
      </c>
      <c r="T129" s="9">
        <f t="shared" si="100"/>
        <v>-9.554645214213775</v>
      </c>
      <c r="U129" s="4">
        <f>+(E129*DEFLATOR!E129)</f>
        <v>1813.457364526175</v>
      </c>
      <c r="V129" s="9">
        <f t="shared" si="94"/>
        <v>-0.6359808672753653</v>
      </c>
      <c r="W129" s="9">
        <f t="shared" si="101"/>
        <v>6.514697123962443</v>
      </c>
      <c r="X129" s="4">
        <f>+(F129*DEFLATOR!F129)</f>
        <v>1886.9273471012991</v>
      </c>
      <c r="Y129" s="9">
        <f t="shared" si="95"/>
        <v>-0.04828915475472151</v>
      </c>
      <c r="Z129" s="9">
        <f t="shared" si="102"/>
        <v>2.2455142487984414</v>
      </c>
      <c r="AA129" s="4">
        <f>+(G129*DEFLATOR!G129)</f>
        <v>1914.3827900295214</v>
      </c>
      <c r="AB129" s="9">
        <f t="shared" si="96"/>
        <v>-0.32699039967893917</v>
      </c>
      <c r="AC129" s="9">
        <f t="shared" si="103"/>
        <v>2.0786672897995295</v>
      </c>
      <c r="AD129" s="4">
        <f>+(H129*DEFLATOR!H129)</f>
        <v>1721.1457289945076</v>
      </c>
      <c r="AE129" s="9">
        <f t="shared" si="97"/>
        <v>0.23336715617476855</v>
      </c>
      <c r="AF129" s="9">
        <f t="shared" si="104"/>
        <v>-0.07102626567386805</v>
      </c>
    </row>
    <row r="130" spans="1:32" ht="11.25">
      <c r="A130" s="12">
        <v>41825</v>
      </c>
      <c r="B130" s="4">
        <v>1782.4772732965152</v>
      </c>
      <c r="C130" s="4">
        <v>1304.2764892409004</v>
      </c>
      <c r="D130" s="4">
        <v>1409.9044475396104</v>
      </c>
      <c r="E130" s="4">
        <v>1736.6217110749983</v>
      </c>
      <c r="F130" s="4">
        <v>1844.3120881709594</v>
      </c>
      <c r="G130" s="4">
        <v>1924.7429089249251</v>
      </c>
      <c r="H130" s="4">
        <v>1684.6829688528</v>
      </c>
      <c r="K130" s="12">
        <v>41825</v>
      </c>
      <c r="L130" s="4">
        <f>+(B130*DEFLATOR!B130)</f>
        <v>1832.9545712560282</v>
      </c>
      <c r="M130" s="9">
        <f t="shared" si="91"/>
        <v>1.7798059691913837</v>
      </c>
      <c r="N130" s="9">
        <f t="shared" si="98"/>
        <v>2.8674643182566184</v>
      </c>
      <c r="O130" s="4">
        <f>+(C130*DEFLATOR!C130)</f>
        <v>1348.2815575302493</v>
      </c>
      <c r="P130" s="9">
        <f t="shared" si="92"/>
        <v>6.2371632248179765</v>
      </c>
      <c r="Q130" s="9">
        <f t="shared" si="99"/>
        <v>9.341709283022382</v>
      </c>
      <c r="R130" s="4">
        <f>+(D130*DEFLATOR!D130)</f>
        <v>1453.2783519682068</v>
      </c>
      <c r="S130" s="9">
        <f t="shared" si="93"/>
        <v>1.510895829401604</v>
      </c>
      <c r="T130" s="9">
        <f t="shared" si="100"/>
        <v>-5.817371399874305</v>
      </c>
      <c r="U130" s="4">
        <f>+(E130*DEFLATOR!E130)</f>
        <v>1784.904950981506</v>
      </c>
      <c r="V130" s="9">
        <f t="shared" si="94"/>
        <v>-1.57447393598521</v>
      </c>
      <c r="W130" s="9">
        <f t="shared" si="101"/>
        <v>5.78960473103205</v>
      </c>
      <c r="X130" s="4">
        <f>+(F130*DEFLATOR!F130)</f>
        <v>1906.3328193645125</v>
      </c>
      <c r="Y130" s="9">
        <f t="shared" si="95"/>
        <v>1.0284165043780824</v>
      </c>
      <c r="Z130" s="9">
        <f t="shared" si="102"/>
        <v>-1.2339506811663958</v>
      </c>
      <c r="AA130" s="4">
        <f>+(G130*DEFLATOR!G130)</f>
        <v>1971.9625811859516</v>
      </c>
      <c r="AB130" s="9">
        <f t="shared" si="96"/>
        <v>3.00774701153379</v>
      </c>
      <c r="AC130" s="9">
        <f t="shared" si="103"/>
        <v>5.61343874201321</v>
      </c>
      <c r="AD130" s="4">
        <f>+(H130*DEFLATOR!H130)</f>
        <v>1725.5014621810944</v>
      </c>
      <c r="AE130" s="9">
        <f t="shared" si="97"/>
        <v>0.2530717250265324</v>
      </c>
      <c r="AF130" s="9">
        <f t="shared" si="104"/>
        <v>1.4864764082359816</v>
      </c>
    </row>
    <row r="131" spans="1:32" ht="11.25">
      <c r="A131" s="12">
        <v>41856</v>
      </c>
      <c r="B131" s="4">
        <v>1797.8847747683712</v>
      </c>
      <c r="C131" s="4">
        <v>1278.8501226101878</v>
      </c>
      <c r="D131" s="4">
        <v>1451.274834820879</v>
      </c>
      <c r="E131" s="4">
        <v>1770.7003264197247</v>
      </c>
      <c r="F131" s="4">
        <v>1859.1104046436797</v>
      </c>
      <c r="G131" s="4">
        <v>1933.5387373791234</v>
      </c>
      <c r="H131" s="4">
        <v>1726.1948568786838</v>
      </c>
      <c r="K131" s="12">
        <v>42586</v>
      </c>
      <c r="L131" s="4">
        <f>+(B131*DEFLATOR!B131)</f>
        <v>1841.2083880145085</v>
      </c>
      <c r="M131" s="9">
        <f t="shared" si="91"/>
        <v>0.4503012179305932</v>
      </c>
      <c r="N131" s="9">
        <f t="shared" si="98"/>
        <v>4.91305871497274</v>
      </c>
      <c r="O131" s="4">
        <f>+(C131*DEFLATOR!C131)</f>
        <v>1316.0749916194793</v>
      </c>
      <c r="P131" s="9">
        <f t="shared" si="92"/>
        <v>-2.3887121892971153</v>
      </c>
      <c r="Q131" s="9">
        <f t="shared" si="99"/>
        <v>11.95131732052699</v>
      </c>
      <c r="R131" s="4">
        <f>+(D131*DEFLATOR!D131)</f>
        <v>1491.5958183510056</v>
      </c>
      <c r="S131" s="9">
        <f t="shared" si="93"/>
        <v>2.636622662885224</v>
      </c>
      <c r="T131" s="9">
        <f t="shared" si="100"/>
        <v>-5.324991728135576</v>
      </c>
      <c r="U131" s="4">
        <f>+(E131*DEFLATOR!E131)</f>
        <v>1811.2371148669229</v>
      </c>
      <c r="V131" s="9">
        <f t="shared" si="94"/>
        <v>1.475269810358082</v>
      </c>
      <c r="W131" s="9">
        <f t="shared" si="101"/>
        <v>9.993703041626322</v>
      </c>
      <c r="X131" s="4">
        <f>+(F131*DEFLATOR!F131)</f>
        <v>1910.357665039041</v>
      </c>
      <c r="Y131" s="9">
        <f t="shared" si="95"/>
        <v>0.2111302724080666</v>
      </c>
      <c r="Z131" s="9">
        <f t="shared" si="102"/>
        <v>1.5578987120972165</v>
      </c>
      <c r="AA131" s="4">
        <f>+(G131*DEFLATOR!G131)</f>
        <v>1975.6399695737307</v>
      </c>
      <c r="AB131" s="9">
        <f t="shared" si="96"/>
        <v>0.18648367990672376</v>
      </c>
      <c r="AC131" s="9">
        <f t="shared" si="103"/>
        <v>6.550726321450551</v>
      </c>
      <c r="AD131" s="4">
        <f>+(H131*DEFLATOR!H131)</f>
        <v>1757.9985575943247</v>
      </c>
      <c r="AE131" s="9">
        <f t="shared" si="97"/>
        <v>1.8833420965145287</v>
      </c>
      <c r="AF131" s="9">
        <f t="shared" si="104"/>
        <v>7.012642562267635</v>
      </c>
    </row>
    <row r="132" spans="1:32" ht="11.25">
      <c r="A132" s="12">
        <v>41889</v>
      </c>
      <c r="B132" s="4">
        <v>1820.6</v>
      </c>
      <c r="C132" s="4">
        <v>1320.26</v>
      </c>
      <c r="D132" s="4">
        <v>1452.41</v>
      </c>
      <c r="E132" s="4">
        <v>1788.15</v>
      </c>
      <c r="F132" s="4">
        <v>1881.33</v>
      </c>
      <c r="G132" s="4">
        <v>1959.88</v>
      </c>
      <c r="H132" s="4">
        <v>1737.32</v>
      </c>
      <c r="K132" s="12">
        <v>41889</v>
      </c>
      <c r="L132" s="4">
        <f>+(B132*DEFLATOR!B132)</f>
        <v>1853.0973465718378</v>
      </c>
      <c r="M132" s="9">
        <f t="shared" si="91"/>
        <v>0.6457149899338654</v>
      </c>
      <c r="N132" s="9">
        <f t="shared" si="98"/>
        <v>5.474825103969749</v>
      </c>
      <c r="O132" s="4">
        <f>+(C132*DEFLATOR!C132)</f>
        <v>1348.5759116096913</v>
      </c>
      <c r="P132" s="9">
        <f t="shared" si="92"/>
        <v>2.469534046097044</v>
      </c>
      <c r="Q132" s="9">
        <f t="shared" si="99"/>
        <v>10.601082876631306</v>
      </c>
      <c r="R132" s="4">
        <f>+(D132*DEFLATOR!D132)</f>
        <v>1482.6802959796455</v>
      </c>
      <c r="S132" s="9">
        <f t="shared" si="93"/>
        <v>-0.5977170398088427</v>
      </c>
      <c r="T132" s="9">
        <f t="shared" si="100"/>
        <v>-5.5339816735212155</v>
      </c>
      <c r="U132" s="4">
        <f>+(E132*DEFLATOR!E132)</f>
        <v>1816.9129485070198</v>
      </c>
      <c r="V132" s="9">
        <f t="shared" si="94"/>
        <v>0.3133677856702821</v>
      </c>
      <c r="W132" s="9">
        <f t="shared" si="101"/>
        <v>7.737188650090254</v>
      </c>
      <c r="X132" s="4">
        <f>+(F132*DEFLATOR!F132)</f>
        <v>1920.323586057297</v>
      </c>
      <c r="Y132" s="9">
        <f t="shared" si="95"/>
        <v>0.5216782804937425</v>
      </c>
      <c r="Z132" s="9">
        <f t="shared" si="102"/>
        <v>3.252654276558209</v>
      </c>
      <c r="AA132" s="4">
        <f>+(G132*DEFLATOR!G132)</f>
        <v>1991.7990767332383</v>
      </c>
      <c r="AB132" s="9">
        <f t="shared" si="96"/>
        <v>0.8179176068701555</v>
      </c>
      <c r="AC132" s="9">
        <f t="shared" si="103"/>
        <v>7.59416712584573</v>
      </c>
      <c r="AD132" s="4">
        <f>+(H132*DEFLATOR!H132)</f>
        <v>1759.825613885102</v>
      </c>
      <c r="AE132" s="9">
        <f t="shared" si="97"/>
        <v>0.10392820192512975</v>
      </c>
      <c r="AF132" s="9">
        <f t="shared" si="104"/>
        <v>6.642573472502078</v>
      </c>
    </row>
    <row r="133" spans="1:32" ht="11.25">
      <c r="A133" s="12">
        <v>41920</v>
      </c>
      <c r="B133" s="4">
        <v>1841.15</v>
      </c>
      <c r="C133" s="4">
        <v>1324.14</v>
      </c>
      <c r="D133" s="4">
        <v>1475.32</v>
      </c>
      <c r="E133" s="4">
        <v>1828.04</v>
      </c>
      <c r="F133" s="4">
        <v>1928.67</v>
      </c>
      <c r="G133" s="4">
        <v>1969.7</v>
      </c>
      <c r="H133" s="4">
        <v>1717.58</v>
      </c>
      <c r="K133" s="12">
        <v>41920</v>
      </c>
      <c r="L133" s="4">
        <f>+(B133*DEFLATOR!B133)</f>
        <v>1861.9540893944163</v>
      </c>
      <c r="M133" s="9">
        <f>+((L133/L132)-1)*100</f>
        <v>0.4779426638845008</v>
      </c>
      <c r="N133" s="9">
        <f>+((L133/L121)-1)*100</f>
        <v>5.72023176494707</v>
      </c>
      <c r="O133" s="4">
        <f>+(C133*DEFLATOR!C133)</f>
        <v>1341.2724383556001</v>
      </c>
      <c r="P133" s="9">
        <f>+((O133/O132)-1)*100</f>
        <v>-0.5415693096114671</v>
      </c>
      <c r="Q133" s="9">
        <f>+((O133/O121)-1)*100</f>
        <v>5.0669310410782264</v>
      </c>
      <c r="R133" s="4">
        <f>+(D133*DEFLATOR!D133)</f>
        <v>1493.9666432460003</v>
      </c>
      <c r="S133" s="9">
        <f>+((R133/R132)-1)*100</f>
        <v>0.7612124675129506</v>
      </c>
      <c r="T133" s="9">
        <f>+((R133/R121)-1)*100</f>
        <v>-5.568104708723753</v>
      </c>
      <c r="U133" s="4">
        <f>+(E133*DEFLATOR!E133)</f>
        <v>1846.7335370399996</v>
      </c>
      <c r="V133" s="9">
        <f>+((U133/U132)-1)*100</f>
        <v>1.641277781496564</v>
      </c>
      <c r="W133" s="9">
        <f>+((U133/U121)-1)*100</f>
        <v>10.644749791033604</v>
      </c>
      <c r="X133" s="4">
        <f>+(F133*DEFLATOR!F133)</f>
        <v>1957.4871070848003</v>
      </c>
      <c r="Y133" s="9">
        <f>+((X133/X132)-1)*100</f>
        <v>1.9352738932819857</v>
      </c>
      <c r="Z133" s="9">
        <f>+((X133/X121)-1)*100</f>
        <v>4.89615994776742</v>
      </c>
      <c r="AA133" s="4">
        <f>+(G133*DEFLATOR!G133)</f>
        <v>1988.4563500680001</v>
      </c>
      <c r="AB133" s="9">
        <f>+((AA133/AA132)-1)*100</f>
        <v>-0.16782449114900455</v>
      </c>
      <c r="AC133" s="9">
        <f>+((AA133/AA121)-1)*100</f>
        <v>7.590928672457387</v>
      </c>
      <c r="AD133" s="4">
        <f>+(H133*DEFLATOR!H133)</f>
        <v>1730.8295838779995</v>
      </c>
      <c r="AE133" s="9">
        <f>+((AD133/AD132)-1)*100</f>
        <v>-1.647664960568962</v>
      </c>
      <c r="AF133" s="9">
        <f>+((AD133/AD121)-1)*100</f>
        <v>4.22446080601786</v>
      </c>
    </row>
    <row r="134" spans="1:32" ht="11.25">
      <c r="A134" s="12">
        <v>41952</v>
      </c>
      <c r="B134" s="4">
        <v>1983.4650085795531</v>
      </c>
      <c r="C134" s="4">
        <v>1398.7767309406759</v>
      </c>
      <c r="D134" s="4">
        <v>1562.9401369333975</v>
      </c>
      <c r="E134" s="4">
        <v>1851.9477001229588</v>
      </c>
      <c r="F134" s="4">
        <v>2065.556744895559</v>
      </c>
      <c r="G134" s="4">
        <v>2179.1884262970516</v>
      </c>
      <c r="H134" s="4">
        <v>1793.4169840614418</v>
      </c>
      <c r="K134" s="12">
        <v>41952</v>
      </c>
      <c r="L134" s="4">
        <f>+(B134*DEFLATOR!B134)</f>
        <v>1997.2708081401154</v>
      </c>
      <c r="M134" s="9">
        <f>+((L134/L133)-1)*100</f>
        <v>7.267457318977688</v>
      </c>
      <c r="N134" s="9">
        <f>+((L134/L122)-1)*100</f>
        <v>3.372646481671193</v>
      </c>
      <c r="O134" s="4">
        <f>+(C134*DEFLATOR!C134)</f>
        <v>1410.2467001343894</v>
      </c>
      <c r="P134" s="9">
        <f>+((O134/O133)-1)*100</f>
        <v>5.142449796653659</v>
      </c>
      <c r="Q134" s="9">
        <f>+((O134/O122)-1)*100</f>
        <v>14.022276734600613</v>
      </c>
      <c r="R134" s="4">
        <f>+(D134*DEFLATOR!D134)</f>
        <v>1574.037011905625</v>
      </c>
      <c r="S134" s="9">
        <f>+((R134/R133)-1)*100</f>
        <v>5.3595820911805925</v>
      </c>
      <c r="T134" s="9">
        <f>+((R134/R122)-1)*100</f>
        <v>-3.4621303657889513</v>
      </c>
      <c r="U134" s="4">
        <f>+(E134*DEFLATOR!E134)</f>
        <v>1861.2074386235734</v>
      </c>
      <c r="V134" s="9">
        <f>+((U134/U133)-1)*100</f>
        <v>0.7837569033794178</v>
      </c>
      <c r="W134" s="9">
        <f>+((U134/U122)-1)*100</f>
        <v>6.258427076179052</v>
      </c>
      <c r="X134" s="4">
        <f>+(F134*DEFLATOR!F134)</f>
        <v>2088.6909804383895</v>
      </c>
      <c r="Y134" s="9">
        <f>+((X134/X133)-1)*100</f>
        <v>6.70266858354871</v>
      </c>
      <c r="Z134" s="9">
        <f>+((X134/X122)-1)*100</f>
        <v>3.8890307309752847</v>
      </c>
      <c r="AA134" s="4">
        <f>+(G134*DEFLATOR!G134)</f>
        <v>2190.3022872711667</v>
      </c>
      <c r="AB134" s="9">
        <f>+((AA134/AA133)-1)*100</f>
        <v>10.15088599738505</v>
      </c>
      <c r="AC134" s="9">
        <f>+((AA134/AA122)-1)*100</f>
        <v>2.5723298759817492</v>
      </c>
      <c r="AD134" s="4">
        <f>+(H134*DEFLATOR!H134)</f>
        <v>1801.8460438865304</v>
      </c>
      <c r="AE134" s="9">
        <f>+((AD134/AD133)-1)*100</f>
        <v>4.103030169464472</v>
      </c>
      <c r="AF134" s="9">
        <f>+((AD134/AD122)-1)*100</f>
        <v>4.603357404553043</v>
      </c>
    </row>
    <row r="135" spans="2:3" ht="15">
      <c r="B135" s="44"/>
      <c r="C135" s="46"/>
    </row>
    <row r="136" spans="2:8" ht="15">
      <c r="B136" s="55"/>
      <c r="C136" s="55"/>
      <c r="D136" s="55"/>
      <c r="E136" s="55"/>
      <c r="F136" s="55"/>
      <c r="G136" s="55"/>
      <c r="H136" s="55"/>
    </row>
    <row r="137" ht="15">
      <c r="C137" s="46"/>
    </row>
    <row r="139" ht="15">
      <c r="B139" s="68"/>
    </row>
    <row r="140" ht="15">
      <c r="B140" s="69"/>
    </row>
    <row r="141" ht="15">
      <c r="B141" s="69"/>
    </row>
    <row r="142" ht="15">
      <c r="B142" s="69"/>
    </row>
    <row r="143" ht="15">
      <c r="B143" s="69"/>
    </row>
    <row r="144" ht="15">
      <c r="B144" s="69"/>
    </row>
    <row r="145" ht="15">
      <c r="B145" s="69"/>
    </row>
    <row r="146" ht="15">
      <c r="B146" s="69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IBGE</dc:creator>
  <cp:keywords/>
  <dc:description/>
  <cp:lastModifiedBy>Marcus Vinicius Morais Fernandes</cp:lastModifiedBy>
  <cp:lastPrinted>2004-11-17T12:15:36Z</cp:lastPrinted>
  <dcterms:created xsi:type="dcterms:W3CDTF">2003-09-02T14:43:00Z</dcterms:created>
  <dcterms:modified xsi:type="dcterms:W3CDTF">2013-01-14T15:51:08Z</dcterms:modified>
  <cp:category/>
  <cp:version/>
  <cp:contentType/>
  <cp:contentStatus/>
</cp:coreProperties>
</file>