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1715" windowHeight="6135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<sst xmlns="http://schemas.openxmlformats.org/spreadsheetml/2006/main" count="2002" uniqueCount="1710">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</sst>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60" applyFont="1" applyBorder="1" applyAlignment="1">
      <alignment/>
    </xf>
    <xf numFmtId="171" fontId="1" fillId="0" borderId="0" xfId="6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 horizontal="left"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6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60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60" applyNumberFormat="1" applyFont="1" applyBorder="1" applyAlignment="1" quotePrefix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60" applyNumberFormat="1" applyFont="1" applyBorder="1" applyAlignment="1">
      <alignment horizontal="left"/>
    </xf>
    <xf numFmtId="183" fontId="1" fillId="0" borderId="11" xfId="6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CS280"/>
  <sheetViews>
    <sheetView zoomScalePageLayoutView="0" workbookViewId="0" topLeftCell="A83">
      <selection activeCell="N128" sqref="N128"/>
    </sheetView>
  </sheetViews>
  <sheetFormatPr defaultColWidth="9.33203125" defaultRowHeight="11.25"/>
  <cols>
    <col min="1" max="1" width="8" style="7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11.25">
      <c r="B1" s="39"/>
      <c r="C1" s="39"/>
      <c r="D1" s="39"/>
      <c r="E1" s="39"/>
      <c r="F1" s="39"/>
      <c r="G1" s="39"/>
      <c r="H1" s="39"/>
    </row>
    <row r="2" spans="5:7" ht="11.25">
      <c r="E2" s="18" t="s">
        <v>21</v>
      </c>
      <c r="F2" s="40">
        <v>41214</v>
      </c>
      <c r="G2" s="40"/>
    </row>
    <row r="3" spans="1:7" ht="11.25">
      <c r="A3" s="26"/>
      <c r="B3" s="26"/>
      <c r="C3" s="26"/>
      <c r="F3" s="19"/>
      <c r="G3" s="6"/>
    </row>
    <row r="4" spans="1:9" s="28" customFormat="1" ht="11.25">
      <c r="A4" s="30"/>
      <c r="B4" s="30" t="s">
        <v>0</v>
      </c>
      <c r="C4" s="30" t="s">
        <v>1</v>
      </c>
      <c r="D4" s="9" t="s">
        <v>2</v>
      </c>
      <c r="E4" s="18" t="s">
        <v>3</v>
      </c>
      <c r="F4" s="40" t="s">
        <v>4</v>
      </c>
      <c r="G4" s="40" t="s">
        <v>5</v>
      </c>
      <c r="H4" s="9" t="s">
        <v>6</v>
      </c>
      <c r="I4" s="27"/>
    </row>
    <row r="5" spans="1:97" ht="11.25">
      <c r="A5" s="41">
        <v>37288</v>
      </c>
      <c r="B5" s="42">
        <v>1.98304177505235</v>
      </c>
      <c r="C5" s="42">
        <v>2.05820500992603</v>
      </c>
      <c r="D5" s="42">
        <v>2.0321159447711</v>
      </c>
      <c r="E5" s="42">
        <v>2.08418673827098</v>
      </c>
      <c r="F5" s="42">
        <v>2.0298496506333</v>
      </c>
      <c r="G5" s="42">
        <v>1.91140130782546</v>
      </c>
      <c r="H5" s="42">
        <v>1.95281603146878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</row>
    <row r="6" spans="1:8" ht="11.25">
      <c r="A6" s="41">
        <v>37316</v>
      </c>
      <c r="B6" s="42">
        <v>1.97332922488979</v>
      </c>
      <c r="C6" s="42">
        <v>2.04491307493892</v>
      </c>
      <c r="D6" s="42">
        <v>2.02341525915673</v>
      </c>
      <c r="E6" s="42">
        <v>2.08002668490118</v>
      </c>
      <c r="F6" s="42">
        <v>2.02357656328711</v>
      </c>
      <c r="G6" s="42">
        <v>1.90227040985814</v>
      </c>
      <c r="H6" s="42">
        <v>1.92661407998104</v>
      </c>
    </row>
    <row r="7" spans="1:8" ht="11.25">
      <c r="A7" s="41">
        <v>37347</v>
      </c>
      <c r="B7" s="42">
        <v>1.96073908521643</v>
      </c>
      <c r="C7" s="42">
        <v>2.02687389725337</v>
      </c>
      <c r="D7" s="42">
        <v>2.00875137412561</v>
      </c>
      <c r="E7" s="42">
        <v>2.06086068057186</v>
      </c>
      <c r="F7" s="42">
        <v>2.01752399131317</v>
      </c>
      <c r="G7" s="42">
        <v>1.88942233796001</v>
      </c>
      <c r="H7" s="42">
        <v>1.91075481501641</v>
      </c>
    </row>
    <row r="8" spans="1:8" ht="11.25">
      <c r="A8" s="41">
        <v>37377</v>
      </c>
      <c r="B8" s="42">
        <v>1.95882842357802</v>
      </c>
      <c r="C8" s="42">
        <v>2.03317674516337</v>
      </c>
      <c r="D8" s="42">
        <v>2.00474189034492</v>
      </c>
      <c r="E8" s="42">
        <v>2.05387749708178</v>
      </c>
      <c r="F8" s="42">
        <v>2.02379776438275</v>
      </c>
      <c r="G8" s="42">
        <v>1.88508663869102</v>
      </c>
      <c r="H8" s="42">
        <v>1.89803796067985</v>
      </c>
    </row>
    <row r="9" spans="1:8" ht="11.25">
      <c r="A9" s="41">
        <v>37408</v>
      </c>
      <c r="B9" s="42">
        <v>1.94593262748717</v>
      </c>
      <c r="C9" s="42">
        <v>2.02125136212683</v>
      </c>
      <c r="D9" s="42">
        <v>1.98292966404048</v>
      </c>
      <c r="E9" s="42">
        <v>2.0461023083102</v>
      </c>
      <c r="F9" s="42">
        <v>2.00098651807668</v>
      </c>
      <c r="G9" s="42">
        <v>1.87664175081237</v>
      </c>
      <c r="H9" s="42">
        <v>1.89254956693574</v>
      </c>
    </row>
    <row r="10" spans="1:8" ht="11.25">
      <c r="A10" s="41">
        <v>37438</v>
      </c>
      <c r="B10" s="42">
        <v>1.92353605963674</v>
      </c>
      <c r="C10" s="42">
        <v>2.00401681749636</v>
      </c>
      <c r="D10" s="42">
        <v>1.96154878231326</v>
      </c>
      <c r="E10" s="42">
        <v>2.03046770696656</v>
      </c>
      <c r="F10" s="42">
        <v>1.98235240546531</v>
      </c>
      <c r="G10" s="42">
        <v>1.84981936994812</v>
      </c>
      <c r="H10" s="42">
        <v>1.86863108899658</v>
      </c>
    </row>
    <row r="11" spans="1:8" ht="11.25">
      <c r="A11" s="41">
        <v>37469</v>
      </c>
      <c r="B11" s="42">
        <v>1.90816296148879</v>
      </c>
      <c r="C11" s="42">
        <v>1.98378223866201</v>
      </c>
      <c r="D11" s="42">
        <v>1.94270454819576</v>
      </c>
      <c r="E11" s="42">
        <v>2.01375355248097</v>
      </c>
      <c r="F11" s="42">
        <v>1.96740016421726</v>
      </c>
      <c r="G11" s="42">
        <v>1.83495622452943</v>
      </c>
      <c r="H11" s="42">
        <v>1.85840983490461</v>
      </c>
    </row>
    <row r="12" spans="1:8" ht="11.25">
      <c r="A12" s="41">
        <v>37500</v>
      </c>
      <c r="B12" s="42">
        <v>1.89444152552131</v>
      </c>
      <c r="C12" s="42">
        <v>1.96823319641036</v>
      </c>
      <c r="D12" s="42">
        <v>1.92061744754895</v>
      </c>
      <c r="E12" s="42">
        <v>1.99717698351777</v>
      </c>
      <c r="F12" s="42">
        <v>1.951011666221</v>
      </c>
      <c r="G12" s="42">
        <v>1.82582708908401</v>
      </c>
      <c r="H12" s="42">
        <v>1.84183333489059</v>
      </c>
    </row>
    <row r="13" spans="1:8" ht="11.25">
      <c r="A13" s="41">
        <v>37530</v>
      </c>
      <c r="B13" s="42">
        <v>1.86584897319178</v>
      </c>
      <c r="C13" s="42">
        <v>1.93267203103924</v>
      </c>
      <c r="D13" s="42">
        <v>1.89934478594635</v>
      </c>
      <c r="E13" s="42">
        <v>1.96302042806936</v>
      </c>
      <c r="F13" s="42">
        <v>1.91821027059384</v>
      </c>
      <c r="G13" s="42">
        <v>1.80132901448699</v>
      </c>
      <c r="H13" s="42">
        <v>1.81175814960711</v>
      </c>
    </row>
    <row r="14" spans="1:8" ht="11.25">
      <c r="A14" s="41">
        <v>37561</v>
      </c>
      <c r="B14" s="42">
        <v>1.80630953047733</v>
      </c>
      <c r="C14" s="42">
        <v>1.87183731819781</v>
      </c>
      <c r="D14" s="42">
        <v>1.83973729750712</v>
      </c>
      <c r="E14" s="42">
        <v>1.90843907064881</v>
      </c>
      <c r="F14" s="42">
        <v>1.84585283929354</v>
      </c>
      <c r="G14" s="42">
        <v>1.74733632213308</v>
      </c>
      <c r="H14" s="42">
        <v>1.75813503115683</v>
      </c>
    </row>
    <row r="15" spans="1:8" ht="11.25">
      <c r="A15" s="41">
        <v>37591</v>
      </c>
      <c r="B15" s="42">
        <v>1.75927161580046</v>
      </c>
      <c r="C15" s="42">
        <v>1.79707883851556</v>
      </c>
      <c r="D15" s="42">
        <v>1.78893163896064</v>
      </c>
      <c r="E15" s="42">
        <v>1.86553183836638</v>
      </c>
      <c r="F15" s="42">
        <v>1.79191616279346</v>
      </c>
      <c r="G15" s="42">
        <v>1.70821812702422</v>
      </c>
      <c r="H15" s="42">
        <v>1.71592331754522</v>
      </c>
    </row>
    <row r="16" spans="1:8" ht="11.25">
      <c r="A16" s="41">
        <v>37622</v>
      </c>
      <c r="B16" s="42">
        <v>1.71481304031555</v>
      </c>
      <c r="C16" s="42">
        <v>1.76530337771666</v>
      </c>
      <c r="D16" s="42">
        <v>1.73564726783801</v>
      </c>
      <c r="E16" s="42">
        <v>1.80873748144888</v>
      </c>
      <c r="F16" s="42">
        <v>1.7475289280217</v>
      </c>
      <c r="G16" s="42">
        <v>1.66363276881985</v>
      </c>
      <c r="H16" s="42">
        <v>1.68277269544495</v>
      </c>
    </row>
    <row r="17" spans="1:8" ht="11.25">
      <c r="A17" s="41">
        <v>37653</v>
      </c>
      <c r="B17" s="42">
        <v>1.68960279160359</v>
      </c>
      <c r="C17" s="42">
        <v>1.75949703749294</v>
      </c>
      <c r="D17" s="42">
        <v>1.70361922638203</v>
      </c>
      <c r="E17" s="42">
        <v>1.79242640119798</v>
      </c>
      <c r="F17" s="42">
        <v>1.72408142070018</v>
      </c>
      <c r="G17" s="42">
        <v>1.63229274805715</v>
      </c>
      <c r="H17" s="42">
        <v>1.66183359218344</v>
      </c>
    </row>
    <row r="18" spans="1:8" ht="11.25">
      <c r="A18" s="41">
        <v>37681</v>
      </c>
      <c r="B18" s="42">
        <v>1.66881988862521</v>
      </c>
      <c r="C18" s="42">
        <v>1.73212939308224</v>
      </c>
      <c r="D18" s="42">
        <v>1.68358456999904</v>
      </c>
      <c r="E18" s="42">
        <v>1.7590053004887</v>
      </c>
      <c r="F18" s="42">
        <v>1.70751849133424</v>
      </c>
      <c r="G18" s="42">
        <v>1.61469259873099</v>
      </c>
      <c r="H18" s="42">
        <v>1.63309118728719</v>
      </c>
    </row>
    <row r="19" spans="1:8" ht="11.25">
      <c r="A19" s="41">
        <v>37712</v>
      </c>
      <c r="B19" s="42">
        <v>1.64625933500786</v>
      </c>
      <c r="C19" s="42">
        <v>1.6746876081236</v>
      </c>
      <c r="D19" s="42">
        <v>1.66708047331324</v>
      </c>
      <c r="E19" s="42">
        <v>1.73232745764103</v>
      </c>
      <c r="F19" s="42">
        <v>1.6750230442753</v>
      </c>
      <c r="G19" s="42">
        <v>1.60490269230791</v>
      </c>
      <c r="H19" s="42">
        <v>1.60784797409391</v>
      </c>
    </row>
    <row r="20" spans="1:8" ht="11.25">
      <c r="A20" s="41">
        <v>37742</v>
      </c>
      <c r="B20" s="42">
        <v>1.62940328621892</v>
      </c>
      <c r="C20" s="42">
        <v>1.63591638968799</v>
      </c>
      <c r="D20" s="42">
        <v>1.64845295492261</v>
      </c>
      <c r="E20" s="42">
        <v>1.69702924925649</v>
      </c>
      <c r="F20" s="42">
        <v>1.66304909082138</v>
      </c>
      <c r="G20" s="42">
        <v>1.59501360793869</v>
      </c>
      <c r="H20" s="42">
        <v>1.58596170259806</v>
      </c>
    </row>
    <row r="21" spans="1:8" ht="11.25">
      <c r="A21" s="41">
        <v>37773</v>
      </c>
      <c r="B21" s="42">
        <v>1.62945938160355</v>
      </c>
      <c r="C21" s="42">
        <v>1.6385380505689</v>
      </c>
      <c r="D21" s="42">
        <v>1.64270349269817</v>
      </c>
      <c r="E21" s="42">
        <v>1.70077094533623</v>
      </c>
      <c r="F21" s="42">
        <v>1.66155369249814</v>
      </c>
      <c r="G21" s="42">
        <v>1.59469466900489</v>
      </c>
      <c r="H21" s="42">
        <v>1.59073390431099</v>
      </c>
    </row>
    <row r="22" spans="1:8" s="9" customFormat="1" ht="11.25">
      <c r="A22" s="41">
        <v>37803</v>
      </c>
      <c r="B22" s="42">
        <v>1.62884354315583</v>
      </c>
      <c r="C22" s="42">
        <v>1.643138839319</v>
      </c>
      <c r="D22" s="42">
        <v>1.63958827497572</v>
      </c>
      <c r="E22" s="42">
        <v>1.6995812384693</v>
      </c>
      <c r="F22" s="42">
        <v>1.66238488494061</v>
      </c>
      <c r="G22" s="42">
        <v>1.59198828891373</v>
      </c>
      <c r="H22" s="42">
        <v>1.59424123502805</v>
      </c>
    </row>
    <row r="23" spans="1:8" ht="11.25">
      <c r="A23" s="41">
        <v>37834</v>
      </c>
      <c r="B23" s="42">
        <v>1.62527557545504</v>
      </c>
      <c r="C23" s="42">
        <v>1.64874457085992</v>
      </c>
      <c r="D23" s="42">
        <v>1.64172251424423</v>
      </c>
      <c r="E23" s="42">
        <v>1.6944977452336</v>
      </c>
      <c r="F23" s="42">
        <v>1.65329178014978</v>
      </c>
      <c r="G23" s="42">
        <v>1.58944517663112</v>
      </c>
      <c r="H23" s="42">
        <v>1.5902655711003</v>
      </c>
    </row>
    <row r="24" spans="1:8" ht="11.25">
      <c r="A24" s="41">
        <v>37865</v>
      </c>
      <c r="B24" s="42">
        <v>1.61260225613167</v>
      </c>
      <c r="C24" s="42">
        <v>1.63484835980161</v>
      </c>
      <c r="D24" s="42">
        <v>1.61237724832472</v>
      </c>
      <c r="E24" s="42">
        <v>1.682885832986</v>
      </c>
      <c r="F24" s="42">
        <v>1.64686899108455</v>
      </c>
      <c r="G24" s="42">
        <v>1.57464352747288</v>
      </c>
      <c r="H24" s="42">
        <v>1.58456115095686</v>
      </c>
    </row>
    <row r="25" spans="1:8" ht="11.25">
      <c r="A25" s="41">
        <v>37895</v>
      </c>
      <c r="B25" s="42">
        <v>1.60779159115603</v>
      </c>
      <c r="C25" s="42">
        <v>1.63158518942276</v>
      </c>
      <c r="D25" s="42">
        <v>1.60771487518668</v>
      </c>
      <c r="E25" s="42">
        <v>1.67801957621497</v>
      </c>
      <c r="F25" s="42">
        <v>1.64161582045908</v>
      </c>
      <c r="G25" s="42">
        <v>1.57040343818977</v>
      </c>
      <c r="H25" s="42">
        <v>1.57683466111738</v>
      </c>
    </row>
    <row r="26" spans="1:8" ht="11.25">
      <c r="A26" s="41">
        <v>37926</v>
      </c>
      <c r="B26" s="42">
        <v>1.60043076155367</v>
      </c>
      <c r="C26" s="42">
        <v>1.62865361291951</v>
      </c>
      <c r="D26" s="42">
        <v>1.60146914551916</v>
      </c>
      <c r="E26" s="42">
        <v>1.67366803931276</v>
      </c>
      <c r="F26" s="42">
        <v>1.62279143975789</v>
      </c>
      <c r="G26" s="42">
        <v>1.56758179096603</v>
      </c>
      <c r="H26" s="42">
        <v>1.57227506343342</v>
      </c>
    </row>
    <row r="27" spans="1:8" ht="11.25">
      <c r="A27" s="41">
        <v>37956</v>
      </c>
      <c r="B27" s="42">
        <v>1.59277510687054</v>
      </c>
      <c r="C27" s="42">
        <v>1.61845733172961</v>
      </c>
      <c r="D27" s="42">
        <v>1.59843212448264</v>
      </c>
      <c r="E27" s="42">
        <v>1.66418220076838</v>
      </c>
      <c r="F27" s="42">
        <v>1.6126318590459</v>
      </c>
      <c r="G27" s="42">
        <v>1.56195873950381</v>
      </c>
      <c r="H27" s="42">
        <v>1.56243174344969</v>
      </c>
    </row>
    <row r="28" spans="1:8" ht="11.25">
      <c r="A28" s="41">
        <v>37987</v>
      </c>
      <c r="B28" s="42">
        <v>1.5828592224473</v>
      </c>
      <c r="C28" s="42">
        <v>1.59895014002135</v>
      </c>
      <c r="D28" s="42">
        <v>1.58166646000657</v>
      </c>
      <c r="E28" s="42">
        <v>1.65179374766092</v>
      </c>
      <c r="F28" s="42">
        <v>1.59967449563129</v>
      </c>
      <c r="G28" s="42">
        <v>1.55697641497589</v>
      </c>
      <c r="H28" s="42">
        <v>1.55512266691519</v>
      </c>
    </row>
    <row r="29" spans="1:8" ht="11.25">
      <c r="A29" s="41">
        <v>38018</v>
      </c>
      <c r="B29" s="42">
        <v>1.57859594430629</v>
      </c>
      <c r="C29" s="42">
        <v>1.58657485614343</v>
      </c>
      <c r="D29" s="42">
        <v>1.57819443225561</v>
      </c>
      <c r="E29" s="42">
        <v>1.64685318809663</v>
      </c>
      <c r="F29" s="42">
        <v>1.59330129046941</v>
      </c>
      <c r="G29" s="42">
        <v>1.55542099398191</v>
      </c>
      <c r="H29" s="42">
        <v>1.55139930857461</v>
      </c>
    </row>
    <row r="30" spans="1:8" ht="11.25">
      <c r="A30" s="41">
        <v>38047</v>
      </c>
      <c r="B30" s="42">
        <v>1.57107642763674</v>
      </c>
      <c r="C30" s="42">
        <v>1.5747641252044</v>
      </c>
      <c r="D30" s="42">
        <v>1.56940575999961</v>
      </c>
      <c r="E30" s="42">
        <v>1.63313485531201</v>
      </c>
      <c r="F30" s="42">
        <v>1.59473655336744</v>
      </c>
      <c r="G30" s="42">
        <v>1.54706683308326</v>
      </c>
      <c r="H30" s="42">
        <v>1.53436782570924</v>
      </c>
    </row>
    <row r="31" spans="1:8" ht="11.25">
      <c r="A31" s="41">
        <v>38078</v>
      </c>
      <c r="B31" s="42">
        <v>1.56706034274</v>
      </c>
      <c r="C31" s="42">
        <v>1.56817777853455</v>
      </c>
      <c r="D31" s="42">
        <v>1.56877824870013</v>
      </c>
      <c r="E31" s="42">
        <v>1.61920965230221</v>
      </c>
      <c r="F31" s="42">
        <v>1.59521511790281</v>
      </c>
      <c r="G31" s="42">
        <v>1.54413298042046</v>
      </c>
      <c r="H31" s="42">
        <v>1.52324811447358</v>
      </c>
    </row>
    <row r="32" spans="1:8" ht="11.25">
      <c r="A32" s="41">
        <v>38108</v>
      </c>
      <c r="B32" s="42">
        <v>1.56006781819428</v>
      </c>
      <c r="C32" s="42">
        <v>1.57764364037681</v>
      </c>
      <c r="D32" s="42">
        <v>1.56752422931668</v>
      </c>
      <c r="E32" s="42">
        <v>1.60747508418764</v>
      </c>
      <c r="F32" s="42">
        <v>1.58633166060343</v>
      </c>
      <c r="G32" s="42">
        <v>1.53752163737973</v>
      </c>
      <c r="H32" s="42">
        <v>1.50578105424435</v>
      </c>
    </row>
    <row r="33" spans="1:8" ht="11.25">
      <c r="A33" s="41">
        <v>38139</v>
      </c>
      <c r="B33" s="42">
        <v>1.55116007451458</v>
      </c>
      <c r="C33" s="42">
        <v>1.57402338658766</v>
      </c>
      <c r="D33" s="42">
        <v>1.56548909349513</v>
      </c>
      <c r="E33" s="42">
        <v>1.59820549233212</v>
      </c>
      <c r="F33" s="42">
        <v>1.5774976736311</v>
      </c>
      <c r="G33" s="42">
        <v>1.5269854378585</v>
      </c>
      <c r="H33" s="42">
        <v>1.49427513569946</v>
      </c>
    </row>
    <row r="34" spans="1:8" ht="11.25">
      <c r="A34" s="41">
        <v>38169</v>
      </c>
      <c r="B34" s="42">
        <v>1.53678960421695</v>
      </c>
      <c r="C34" s="42">
        <v>1.57166588775603</v>
      </c>
      <c r="D34" s="42">
        <v>1.55321866603347</v>
      </c>
      <c r="E34" s="42">
        <v>1.58819983338181</v>
      </c>
      <c r="F34" s="42">
        <v>1.56110606000109</v>
      </c>
      <c r="G34" s="42">
        <v>1.50858075267586</v>
      </c>
      <c r="H34" s="42">
        <v>1.48758102110449</v>
      </c>
    </row>
    <row r="35" spans="1:8" ht="11.25">
      <c r="A35" s="41">
        <v>38200</v>
      </c>
      <c r="B35" s="42">
        <v>1.52875693983452</v>
      </c>
      <c r="C35" s="42">
        <v>1.57166588775603</v>
      </c>
      <c r="D35" s="42">
        <v>1.55259762698268</v>
      </c>
      <c r="E35" s="42">
        <v>1.58045560093722</v>
      </c>
      <c r="F35" s="42">
        <v>1.54381532832386</v>
      </c>
      <c r="G35" s="42">
        <v>1.50242082728399</v>
      </c>
      <c r="H35" s="42">
        <v>1.4834274243164</v>
      </c>
    </row>
    <row r="36" spans="1:8" ht="11.25">
      <c r="A36" s="41">
        <v>38231</v>
      </c>
      <c r="B36" s="42">
        <v>1.52584344754663</v>
      </c>
      <c r="C36" s="42">
        <v>1.57355415273932</v>
      </c>
      <c r="D36" s="42">
        <v>1.55213198738646</v>
      </c>
      <c r="E36" s="42">
        <v>1.573062208557</v>
      </c>
      <c r="F36" s="42">
        <v>1.54258126331321</v>
      </c>
      <c r="G36" s="42">
        <v>1.49822579505783</v>
      </c>
      <c r="H36" s="42">
        <v>1.48076205262169</v>
      </c>
    </row>
    <row r="37" spans="1:8" ht="11.25">
      <c r="A37" s="41">
        <v>38261</v>
      </c>
      <c r="B37" s="42">
        <v>1.52387864329297</v>
      </c>
      <c r="C37" s="42">
        <v>1.57528696840456</v>
      </c>
      <c r="D37" s="42">
        <v>1.55446368291083</v>
      </c>
      <c r="E37" s="42">
        <v>1.57117679640132</v>
      </c>
      <c r="F37" s="42">
        <v>1.54258126331321</v>
      </c>
      <c r="G37" s="42">
        <v>1.49389350389653</v>
      </c>
      <c r="H37" s="42">
        <v>1.47751152726171</v>
      </c>
    </row>
    <row r="38" spans="1:8" ht="11.25">
      <c r="A38" s="41">
        <v>38292</v>
      </c>
      <c r="B38" s="42">
        <v>1.51742108611718</v>
      </c>
      <c r="C38" s="42">
        <v>1.56791775495627</v>
      </c>
      <c r="D38" s="42">
        <v>1.54734589180851</v>
      </c>
      <c r="E38" s="42">
        <v>1.55870713928702</v>
      </c>
      <c r="F38" s="42">
        <v>1.5381207132448</v>
      </c>
      <c r="G38" s="42">
        <v>1.4876453932449</v>
      </c>
      <c r="H38" s="42">
        <v>1.47279857183185</v>
      </c>
    </row>
    <row r="39" spans="1:8" ht="11.25">
      <c r="A39" s="41">
        <v>38322</v>
      </c>
      <c r="B39" s="42">
        <v>1.50482056971131</v>
      </c>
      <c r="C39" s="42">
        <v>1.54140557899751</v>
      </c>
      <c r="D39" s="42">
        <v>1.53872900935611</v>
      </c>
      <c r="E39" s="42">
        <v>1.5335568076417</v>
      </c>
      <c r="F39" s="42">
        <v>1.52697380447215</v>
      </c>
      <c r="G39" s="42">
        <v>1.47891976662183</v>
      </c>
      <c r="H39" s="42">
        <v>1.46125466001771</v>
      </c>
    </row>
    <row r="40" spans="1:8" ht="11.25">
      <c r="A40" s="41">
        <v>38353</v>
      </c>
      <c r="B40" s="42">
        <v>1.49650506218053</v>
      </c>
      <c r="C40" s="42">
        <v>1.53587642387157</v>
      </c>
      <c r="D40" s="42">
        <v>1.53275127936658</v>
      </c>
      <c r="E40" s="42">
        <v>1.52592717178279</v>
      </c>
      <c r="F40" s="42">
        <v>1.51455445791723</v>
      </c>
      <c r="G40" s="42">
        <v>1.47332114626602</v>
      </c>
      <c r="H40" s="42">
        <v>1.44650035638261</v>
      </c>
    </row>
    <row r="41" spans="1:8" ht="11.25">
      <c r="A41" s="41">
        <v>38384</v>
      </c>
      <c r="B41" s="42">
        <v>1.48968956741671</v>
      </c>
      <c r="C41" s="42">
        <v>1.52580610358789</v>
      </c>
      <c r="D41" s="42">
        <v>1.52209660314457</v>
      </c>
      <c r="E41" s="42">
        <v>1.52257750127997</v>
      </c>
      <c r="F41" s="42">
        <v>1.51153139512698</v>
      </c>
      <c r="G41" s="42">
        <v>1.46467953699774</v>
      </c>
      <c r="H41" s="42">
        <v>1.43973360842302</v>
      </c>
    </row>
    <row r="42" spans="1:8" ht="11.25">
      <c r="A42" s="41">
        <v>38412</v>
      </c>
      <c r="B42" s="42">
        <v>1.47793242547757</v>
      </c>
      <c r="C42" s="42">
        <v>1.51746007318537</v>
      </c>
      <c r="D42" s="42">
        <v>1.52255336915532</v>
      </c>
      <c r="E42" s="42">
        <v>1.50914610098124</v>
      </c>
      <c r="F42" s="42">
        <v>1.50866493175664</v>
      </c>
      <c r="G42" s="42">
        <v>1.44516974543437</v>
      </c>
      <c r="H42" s="42">
        <v>1.42859060172953</v>
      </c>
    </row>
    <row r="43" spans="1:8" ht="11.25">
      <c r="A43" s="41">
        <v>38443</v>
      </c>
      <c r="B43" s="42">
        <v>1.46217197519216</v>
      </c>
      <c r="C43" s="42">
        <v>1.51141441552328</v>
      </c>
      <c r="D43" s="42">
        <v>1.5178480402306</v>
      </c>
      <c r="E43" s="42">
        <v>1.48933790682053</v>
      </c>
      <c r="F43" s="42">
        <v>1.48695538316247</v>
      </c>
      <c r="G43" s="42">
        <v>1.43313144132722</v>
      </c>
      <c r="H43" s="42">
        <v>1.39907022008572</v>
      </c>
    </row>
    <row r="44" spans="1:8" ht="11.25">
      <c r="A44" s="41">
        <v>38473</v>
      </c>
      <c r="B44" s="42">
        <v>1.44945289778669</v>
      </c>
      <c r="C44" s="42">
        <v>1.48746620954953</v>
      </c>
      <c r="D44" s="42">
        <v>1.50059124095957</v>
      </c>
      <c r="E44" s="42">
        <v>1.47766435838925</v>
      </c>
      <c r="F44" s="42">
        <v>1.46859790929627</v>
      </c>
      <c r="G44" s="42">
        <v>1.42529233349301</v>
      </c>
      <c r="H44" s="42">
        <v>1.39169424061048</v>
      </c>
    </row>
    <row r="45" spans="1:8" ht="11.25">
      <c r="A45" s="41">
        <v>38504</v>
      </c>
      <c r="B45" s="42">
        <v>1.4510846485463</v>
      </c>
      <c r="C45" s="42">
        <v>1.48984996950073</v>
      </c>
      <c r="D45" s="42">
        <v>1.49819413035101</v>
      </c>
      <c r="E45" s="42">
        <v>1.48121928467246</v>
      </c>
      <c r="F45" s="42">
        <v>1.47154099127882</v>
      </c>
      <c r="G45" s="42">
        <v>1.42600533616109</v>
      </c>
      <c r="H45" s="42">
        <v>1.39448320702453</v>
      </c>
    </row>
    <row r="46" spans="1:8" ht="11.25">
      <c r="A46" s="41">
        <v>38534</v>
      </c>
      <c r="B46" s="42">
        <v>1.45272732968704</v>
      </c>
      <c r="C46" s="42">
        <v>1.48420997160862</v>
      </c>
      <c r="D46" s="42">
        <v>1.49595020504344</v>
      </c>
      <c r="E46" s="42">
        <v>1.4769361697801</v>
      </c>
      <c r="F46" s="42">
        <v>1.47596889797274</v>
      </c>
      <c r="G46" s="42">
        <v>1.43000936237575</v>
      </c>
      <c r="H46" s="42">
        <v>1.3937863138676</v>
      </c>
    </row>
    <row r="47" spans="1:8" ht="11.25">
      <c r="A47" s="41">
        <v>38565</v>
      </c>
      <c r="B47" s="42">
        <v>1.45508365412899</v>
      </c>
      <c r="C47" s="42">
        <v>1.48703533875225</v>
      </c>
      <c r="D47" s="42">
        <v>1.49535206421776</v>
      </c>
      <c r="E47" s="42">
        <v>1.47708387816792</v>
      </c>
      <c r="F47" s="42">
        <v>1.47729846659268</v>
      </c>
      <c r="G47" s="42">
        <v>1.43373707878057</v>
      </c>
      <c r="H47" s="42">
        <v>1.39727951264922</v>
      </c>
    </row>
    <row r="48" spans="1:8" ht="11.25">
      <c r="A48" s="41">
        <v>38596</v>
      </c>
      <c r="B48" s="42">
        <v>1.45247099166743</v>
      </c>
      <c r="C48" s="42">
        <v>1.48377104245884</v>
      </c>
      <c r="D48" s="42">
        <v>1.49550161437919</v>
      </c>
      <c r="E48" s="42">
        <v>1.47546087120959</v>
      </c>
      <c r="F48" s="42">
        <v>1.47582264394873</v>
      </c>
      <c r="G48" s="42">
        <v>1.42944873258283</v>
      </c>
      <c r="H48" s="42">
        <v>1.39644164766062</v>
      </c>
    </row>
    <row r="49" spans="1:8" ht="11.25">
      <c r="A49" s="41">
        <v>38626</v>
      </c>
      <c r="B49" s="42">
        <v>1.44507184801836</v>
      </c>
      <c r="C49" s="42">
        <v>1.46530815964728</v>
      </c>
      <c r="D49" s="42">
        <v>1.47354578222405</v>
      </c>
      <c r="E49" s="42">
        <v>1.47119440742805</v>
      </c>
      <c r="F49" s="42">
        <v>1.47346509978906</v>
      </c>
      <c r="G49" s="42">
        <v>1.4223370473461</v>
      </c>
      <c r="H49" s="42">
        <v>1.39226485310132</v>
      </c>
    </row>
    <row r="50" spans="1:8" ht="11.25">
      <c r="A50" s="41">
        <v>38657</v>
      </c>
      <c r="B50" s="42">
        <v>1.43791309068817</v>
      </c>
      <c r="C50" s="42">
        <v>1.45036935528782</v>
      </c>
      <c r="D50" s="42">
        <v>1.46112620944378</v>
      </c>
      <c r="E50" s="42">
        <v>1.4640207059688</v>
      </c>
      <c r="F50" s="42">
        <v>1.46075651808175</v>
      </c>
      <c r="G50" s="42">
        <v>1.42049040981334</v>
      </c>
      <c r="H50" s="42">
        <v>1.38727067865815</v>
      </c>
    </row>
    <row r="51" spans="1:8" ht="11.25">
      <c r="A51" s="41">
        <v>38687</v>
      </c>
      <c r="B51" s="42">
        <v>1.43264717337183</v>
      </c>
      <c r="C51" s="42">
        <v>1.43828773828621</v>
      </c>
      <c r="D51" s="42">
        <v>1.45675594161893</v>
      </c>
      <c r="E51" s="42">
        <v>1.45586784603103</v>
      </c>
      <c r="F51" s="42">
        <v>1.45406780617336</v>
      </c>
      <c r="G51" s="42">
        <v>1.41807967436691</v>
      </c>
      <c r="H51" s="42">
        <v>1.38133095554929</v>
      </c>
    </row>
    <row r="52" spans="1:8" ht="11.25">
      <c r="A52" s="41">
        <v>38718</v>
      </c>
      <c r="B52" s="42">
        <v>1.42854178164322</v>
      </c>
      <c r="C52" s="42">
        <v>1.44001575719485</v>
      </c>
      <c r="D52" s="42">
        <v>1.45268841405956</v>
      </c>
      <c r="E52" s="42">
        <v>1.43125034017993</v>
      </c>
      <c r="F52" s="42">
        <v>1.44654576817883</v>
      </c>
      <c r="G52" s="42">
        <v>1.41907302548475</v>
      </c>
      <c r="H52" s="42">
        <v>1.38243690507335</v>
      </c>
    </row>
    <row r="53" spans="1:8" ht="11.25">
      <c r="A53" s="41">
        <v>38749</v>
      </c>
      <c r="B53" s="42">
        <v>1.42398945594897</v>
      </c>
      <c r="C53" s="42">
        <v>1.4331367010299</v>
      </c>
      <c r="D53" s="42">
        <v>1.44949951512628</v>
      </c>
      <c r="E53" s="42">
        <v>1.42782356362723</v>
      </c>
      <c r="F53" s="42">
        <v>1.43691841479967</v>
      </c>
      <c r="G53" s="42">
        <v>1.41694760407864</v>
      </c>
      <c r="H53" s="42">
        <v>1.38050419919448</v>
      </c>
    </row>
    <row r="54" spans="1:8" ht="11.25">
      <c r="A54" s="41">
        <v>38777</v>
      </c>
      <c r="B54" s="42">
        <v>1.42163097330089</v>
      </c>
      <c r="C54" s="42">
        <v>1.42558112108814</v>
      </c>
      <c r="D54" s="42">
        <v>1.44157087531206</v>
      </c>
      <c r="E54" s="42">
        <v>1.4218517861255</v>
      </c>
      <c r="F54" s="42">
        <v>1.43806886989558</v>
      </c>
      <c r="G54" s="42">
        <v>1.41595643457443</v>
      </c>
      <c r="H54" s="42">
        <v>1.37568928669106</v>
      </c>
    </row>
    <row r="55" spans="1:8" ht="11.25">
      <c r="A55" s="41">
        <v>38808</v>
      </c>
      <c r="B55" s="42">
        <v>1.41933999294839</v>
      </c>
      <c r="C55" s="42">
        <v>1.4228776535464</v>
      </c>
      <c r="D55" s="42">
        <v>1.43941175767555</v>
      </c>
      <c r="E55" s="42">
        <v>1.41576400092154</v>
      </c>
      <c r="F55" s="42">
        <v>1.43305318375245</v>
      </c>
      <c r="G55" s="42">
        <v>1.41680651848553</v>
      </c>
      <c r="H55" s="42">
        <v>1.37130112309715</v>
      </c>
    </row>
    <row r="56" spans="1:8" ht="11.25">
      <c r="A56" s="41">
        <v>38838</v>
      </c>
      <c r="B56" s="42">
        <v>1.41689718711205</v>
      </c>
      <c r="C56" s="42">
        <v>1.42188233591126</v>
      </c>
      <c r="D56" s="42">
        <v>1.43253558685863</v>
      </c>
      <c r="E56" s="42">
        <v>1.41732305628345</v>
      </c>
      <c r="F56" s="42">
        <v>1.42876688310314</v>
      </c>
      <c r="G56" s="42">
        <v>1.41524974376738</v>
      </c>
      <c r="H56" s="42">
        <v>1.3677449861332</v>
      </c>
    </row>
    <row r="57" spans="1:8" ht="11.25">
      <c r="A57" s="41">
        <v>38869</v>
      </c>
      <c r="B57" s="42">
        <v>1.41799405676054</v>
      </c>
      <c r="C57" s="42">
        <v>1.41833649467458</v>
      </c>
      <c r="D57" s="42">
        <v>1.43282215128889</v>
      </c>
      <c r="E57" s="42">
        <v>1.41435291516161</v>
      </c>
      <c r="F57" s="42">
        <v>1.43292235794117</v>
      </c>
      <c r="G57" s="42">
        <v>1.41723387118704</v>
      </c>
      <c r="H57" s="42">
        <v>1.36583282018494</v>
      </c>
    </row>
    <row r="58" spans="1:8" ht="11.25">
      <c r="A58" s="41">
        <v>38899</v>
      </c>
      <c r="B58" s="42">
        <v>1.41518772839004</v>
      </c>
      <c r="C58" s="42">
        <v>1.41890405629709</v>
      </c>
      <c r="D58" s="42">
        <v>1.43641318424951</v>
      </c>
      <c r="E58" s="42">
        <v>1.41167074075418</v>
      </c>
      <c r="F58" s="42">
        <v>1.42494267893911</v>
      </c>
      <c r="G58" s="42">
        <v>1.41553522891235</v>
      </c>
      <c r="H58" s="42">
        <v>1.36378713947573</v>
      </c>
    </row>
    <row r="59" spans="1:8" ht="11.25">
      <c r="A59" s="41">
        <v>38930</v>
      </c>
      <c r="B59" s="42">
        <v>1.41421499654656</v>
      </c>
      <c r="C59" s="42">
        <v>1.419755909843</v>
      </c>
      <c r="D59" s="42">
        <v>1.43756323483738</v>
      </c>
      <c r="E59" s="42">
        <v>1.40997876623469</v>
      </c>
      <c r="F59" s="42">
        <v>1.42124743560653</v>
      </c>
      <c r="G59" s="42">
        <v>1.41525217847665</v>
      </c>
      <c r="H59" s="42">
        <v>1.36474245919717</v>
      </c>
    </row>
    <row r="60" spans="1:8" ht="11.25">
      <c r="A60" s="41">
        <v>38961</v>
      </c>
      <c r="B60" s="42">
        <v>1.41130243631704</v>
      </c>
      <c r="C60" s="42">
        <v>1.41734642092742</v>
      </c>
      <c r="D60" s="42">
        <v>1.43684481243117</v>
      </c>
      <c r="E60" s="42">
        <v>1.40688362226571</v>
      </c>
      <c r="F60" s="42">
        <v>1.4164315682744</v>
      </c>
      <c r="G60" s="42">
        <v>1.41256829870911</v>
      </c>
      <c r="H60" s="42">
        <v>1.36406042898267</v>
      </c>
    </row>
    <row r="61" spans="1:8" ht="11.25">
      <c r="A61" s="41">
        <v>38991</v>
      </c>
      <c r="B61" s="42">
        <v>1.40596759462066</v>
      </c>
      <c r="C61" s="42">
        <v>1.4155062627858</v>
      </c>
      <c r="D61" s="42">
        <v>1.42742381525051</v>
      </c>
      <c r="E61" s="42">
        <v>1.40379527266584</v>
      </c>
      <c r="F61" s="42">
        <v>1.41078841461594</v>
      </c>
      <c r="G61" s="42">
        <v>1.40708068404134</v>
      </c>
      <c r="H61" s="42">
        <v>1.35808485561796</v>
      </c>
    </row>
    <row r="62" spans="1:8" ht="11.25">
      <c r="A62" s="41">
        <v>39022</v>
      </c>
      <c r="B62" s="42">
        <v>1.40123715548797</v>
      </c>
      <c r="C62" s="42">
        <v>1.40986679560339</v>
      </c>
      <c r="D62" s="42">
        <v>1.42187848914286</v>
      </c>
      <c r="E62" s="42">
        <v>1.39764563188555</v>
      </c>
      <c r="F62" s="42">
        <v>1.40881607211498</v>
      </c>
      <c r="G62" s="42">
        <v>1.40119566225985</v>
      </c>
      <c r="H62" s="42">
        <v>1.35415779800374</v>
      </c>
    </row>
    <row r="63" spans="1:8" ht="11.25">
      <c r="A63" s="41">
        <v>39052</v>
      </c>
      <c r="B63" s="42">
        <v>1.38976328171545</v>
      </c>
      <c r="C63" s="42">
        <v>1.40494947244981</v>
      </c>
      <c r="D63" s="42">
        <v>1.42045803111174</v>
      </c>
      <c r="E63" s="42">
        <v>1.39207732259517</v>
      </c>
      <c r="F63" s="42">
        <v>1.40166756752062</v>
      </c>
      <c r="G63" s="42">
        <v>1.38076040821822</v>
      </c>
      <c r="H63" s="42">
        <v>1.35078084588902</v>
      </c>
    </row>
    <row r="64" spans="1:8" ht="11.25">
      <c r="A64" s="41">
        <v>39083</v>
      </c>
      <c r="B64" s="42">
        <v>1.38295334179845</v>
      </c>
      <c r="C64" s="42">
        <v>1.40270514421906</v>
      </c>
      <c r="D64" s="42">
        <v>1.40862557627107</v>
      </c>
      <c r="E64" s="42">
        <v>1.37638651630924</v>
      </c>
      <c r="F64" s="42">
        <v>1.39316923518599</v>
      </c>
      <c r="G64" s="42">
        <v>1.37525937073528</v>
      </c>
      <c r="H64" s="42">
        <v>1.35403051913495</v>
      </c>
    </row>
    <row r="65" spans="1:8" ht="11.25">
      <c r="A65" s="41">
        <v>39114</v>
      </c>
      <c r="B65" s="42">
        <v>1.37781961968907</v>
      </c>
      <c r="C65" s="42">
        <v>1.39336956811271</v>
      </c>
      <c r="D65" s="42">
        <v>1.38739838104114</v>
      </c>
      <c r="E65" s="42">
        <v>1.37103946240586</v>
      </c>
      <c r="F65" s="42">
        <v>1.39163843290979</v>
      </c>
      <c r="G65" s="42">
        <v>1.37141939642529</v>
      </c>
      <c r="H65" s="42">
        <v>1.35105819111449</v>
      </c>
    </row>
    <row r="66" spans="1:8" ht="11.25">
      <c r="A66" s="41">
        <v>39142</v>
      </c>
      <c r="B66" s="42">
        <v>1.37349207955264</v>
      </c>
      <c r="C66" s="42">
        <v>1.38850978386917</v>
      </c>
      <c r="D66" s="42">
        <v>1.38077068176865</v>
      </c>
      <c r="E66" s="42">
        <v>1.3634043977783</v>
      </c>
      <c r="F66" s="42">
        <v>1.39094296142907</v>
      </c>
      <c r="G66" s="42">
        <v>1.36745378046195</v>
      </c>
      <c r="H66" s="42">
        <v>1.34126694243472</v>
      </c>
    </row>
    <row r="67" spans="1:8" ht="11.25">
      <c r="A67" s="41">
        <v>39173</v>
      </c>
      <c r="B67" s="42">
        <v>1.37148511065675</v>
      </c>
      <c r="C67" s="42">
        <v>1.38573830725466</v>
      </c>
      <c r="D67" s="42">
        <v>1.37705263964162</v>
      </c>
      <c r="E67" s="42">
        <v>1.35959752470911</v>
      </c>
      <c r="F67" s="42">
        <v>1.39442903401411</v>
      </c>
      <c r="G67" s="42">
        <v>1.36390762064827</v>
      </c>
      <c r="H67" s="42">
        <v>1.33539122106205</v>
      </c>
    </row>
    <row r="68" spans="1:8" ht="11.25">
      <c r="A68" s="41">
        <v>39203</v>
      </c>
      <c r="B68" s="42">
        <v>1.36779036367795</v>
      </c>
      <c r="C68" s="42">
        <v>1.38449226421686</v>
      </c>
      <c r="D68" s="42">
        <v>1.37320765819866</v>
      </c>
      <c r="E68" s="42">
        <v>1.35296798159928</v>
      </c>
      <c r="F68" s="42">
        <v>1.39164574252905</v>
      </c>
      <c r="G68" s="42">
        <v>1.36037065694022</v>
      </c>
      <c r="H68" s="42">
        <v>1.32993847332143</v>
      </c>
    </row>
    <row r="69" spans="1:8" ht="11.25">
      <c r="A69" s="41">
        <v>39234</v>
      </c>
      <c r="B69" s="42">
        <v>1.36248423617412</v>
      </c>
      <c r="C69" s="42">
        <v>1.3818667174537</v>
      </c>
      <c r="D69" s="42">
        <v>1.37156178405779</v>
      </c>
      <c r="E69" s="42">
        <v>1.34717512854653</v>
      </c>
      <c r="F69" s="42">
        <v>1.3873449731124</v>
      </c>
      <c r="G69" s="42">
        <v>1.35346797029173</v>
      </c>
      <c r="H69" s="42">
        <v>1.32424422316183</v>
      </c>
    </row>
    <row r="70" spans="1:8" ht="11.25">
      <c r="A70" s="41">
        <v>39264</v>
      </c>
      <c r="B70" s="42">
        <v>1.35939728878662</v>
      </c>
      <c r="C70" s="42">
        <v>1.3781457239989</v>
      </c>
      <c r="D70" s="42">
        <v>1.36446655795642</v>
      </c>
      <c r="E70" s="42">
        <v>1.33953975196035</v>
      </c>
      <c r="F70" s="42">
        <v>1.38112988861364</v>
      </c>
      <c r="G70" s="42">
        <v>1.35590860578214</v>
      </c>
      <c r="H70" s="42">
        <v>1.31386469209429</v>
      </c>
    </row>
    <row r="71" spans="1:8" ht="11.25">
      <c r="A71" s="41">
        <v>39295</v>
      </c>
      <c r="B71" s="42">
        <v>1.35165900719571</v>
      </c>
      <c r="C71" s="42">
        <v>1.36979000496859</v>
      </c>
      <c r="D71" s="42">
        <v>1.35484714323942</v>
      </c>
      <c r="E71" s="42">
        <v>1.32983197851718</v>
      </c>
      <c r="F71" s="42">
        <v>1.3727560765467</v>
      </c>
      <c r="G71" s="42">
        <v>1.3490285601255</v>
      </c>
      <c r="H71" s="42">
        <v>1.30863017140865</v>
      </c>
    </row>
    <row r="72" spans="1:8" ht="11.25">
      <c r="A72" s="41">
        <v>39326</v>
      </c>
      <c r="B72" s="42">
        <v>1.34863517541701</v>
      </c>
      <c r="C72" s="42">
        <v>1.36189103695426</v>
      </c>
      <c r="D72" s="42">
        <v>1.35335844894558</v>
      </c>
      <c r="E72" s="42">
        <v>1.32969900861632</v>
      </c>
      <c r="F72" s="42">
        <v>1.36919616651377</v>
      </c>
      <c r="G72" s="42">
        <v>1.34539599094994</v>
      </c>
      <c r="H72" s="42">
        <v>1.3094158209012</v>
      </c>
    </row>
    <row r="73" spans="1:8" ht="11.25">
      <c r="A73" s="41">
        <v>39356</v>
      </c>
      <c r="B73" s="42">
        <v>1.34555134716891</v>
      </c>
      <c r="C73" s="42">
        <v>1.35673544227362</v>
      </c>
      <c r="D73" s="42">
        <v>1.34836948186268</v>
      </c>
      <c r="E73" s="42">
        <v>1.32387396317833</v>
      </c>
      <c r="F73" s="42">
        <v>1.3664632400337</v>
      </c>
      <c r="G73" s="42">
        <v>1.34324679607621</v>
      </c>
      <c r="H73" s="42">
        <v>1.30797704615043</v>
      </c>
    </row>
    <row r="74" spans="1:8" ht="11.25">
      <c r="A74" s="41">
        <v>39387</v>
      </c>
      <c r="B74" s="42">
        <v>1.33985648273007</v>
      </c>
      <c r="C74" s="42">
        <v>1.34998551470012</v>
      </c>
      <c r="D74" s="42">
        <v>1.34393449801922</v>
      </c>
      <c r="E74" s="42">
        <v>1.31571652074968</v>
      </c>
      <c r="F74" s="42">
        <v>1.36115473656111</v>
      </c>
      <c r="G74" s="42">
        <v>1.33816178130725</v>
      </c>
      <c r="H74" s="42">
        <v>1.30121075024913</v>
      </c>
    </row>
    <row r="75" spans="1:8" ht="11.25">
      <c r="A75" s="41">
        <v>39417</v>
      </c>
      <c r="B75" s="42">
        <v>1.3280978063601</v>
      </c>
      <c r="C75" s="42">
        <v>1.33437334654554</v>
      </c>
      <c r="D75" s="42">
        <v>1.32603305181966</v>
      </c>
      <c r="E75" s="42">
        <v>1.30011513908072</v>
      </c>
      <c r="F75" s="42">
        <v>1.34887992920534</v>
      </c>
      <c r="G75" s="42">
        <v>1.32846399414995</v>
      </c>
      <c r="H75" s="42">
        <v>1.29525258834276</v>
      </c>
    </row>
    <row r="76" spans="1:8" ht="11.25">
      <c r="A76" s="41">
        <v>39448</v>
      </c>
      <c r="B76" s="42">
        <v>1.31850016768663</v>
      </c>
      <c r="C76" s="42">
        <v>1.32312676900896</v>
      </c>
      <c r="D76" s="42">
        <v>1.31590061706823</v>
      </c>
      <c r="E76" s="42">
        <v>1.28622392073676</v>
      </c>
      <c r="F76" s="42">
        <v>1.33711333188476</v>
      </c>
      <c r="G76" s="42">
        <v>1.32001589243835</v>
      </c>
      <c r="H76" s="42">
        <v>1.29395862971304</v>
      </c>
    </row>
    <row r="77" spans="1:8" ht="11.25">
      <c r="A77" s="41">
        <v>39479</v>
      </c>
      <c r="B77" s="42">
        <v>1.31308919222087</v>
      </c>
      <c r="C77" s="42">
        <v>1.30666281750835</v>
      </c>
      <c r="D77" s="42">
        <v>1.31000559190466</v>
      </c>
      <c r="E77" s="42">
        <v>1.28071683833193</v>
      </c>
      <c r="F77" s="42">
        <v>1.33112327713764</v>
      </c>
      <c r="G77" s="42">
        <v>1.31764413299895</v>
      </c>
      <c r="H77" s="42">
        <v>1.28662486796564</v>
      </c>
    </row>
    <row r="78" spans="1:8" ht="11.25">
      <c r="A78" s="41">
        <v>39508</v>
      </c>
      <c r="B78" s="42">
        <v>1.30693472673884</v>
      </c>
      <c r="C78" s="42">
        <v>1.30444526056539</v>
      </c>
      <c r="D78" s="42">
        <v>1.29973766435624</v>
      </c>
      <c r="E78" s="42">
        <v>1.27447192589505</v>
      </c>
      <c r="F78" s="42">
        <v>1.32581999714904</v>
      </c>
      <c r="G78" s="42">
        <v>1.31174129716172</v>
      </c>
      <c r="H78" s="42">
        <v>1.277173781979</v>
      </c>
    </row>
    <row r="79" spans="1:8" ht="11.25">
      <c r="A79" s="41">
        <v>39539</v>
      </c>
      <c r="B79" s="42">
        <v>1.29931266113431</v>
      </c>
      <c r="C79" s="42">
        <v>1.29050777657835</v>
      </c>
      <c r="D79" s="42">
        <v>1.293400004335</v>
      </c>
      <c r="E79" s="42">
        <v>1.27587538882275</v>
      </c>
      <c r="F79" s="42">
        <v>1.31634233235608</v>
      </c>
      <c r="G79" s="42">
        <v>1.30469593909063</v>
      </c>
      <c r="H79" s="42">
        <v>1.26540551072921</v>
      </c>
    </row>
    <row r="80" spans="1:8" ht="11.25">
      <c r="A80" s="41">
        <v>39569</v>
      </c>
      <c r="B80" s="42">
        <v>1.28687942568304</v>
      </c>
      <c r="C80" s="42">
        <v>1.27444971022946</v>
      </c>
      <c r="D80" s="42">
        <v>1.28632521564893</v>
      </c>
      <c r="E80" s="42">
        <v>1.26512185307164</v>
      </c>
      <c r="F80" s="42">
        <v>1.30654325792167</v>
      </c>
      <c r="G80" s="42">
        <v>1.29011761009654</v>
      </c>
      <c r="H80" s="42">
        <v>1.25188515109736</v>
      </c>
    </row>
    <row r="81" spans="1:8" ht="11.25">
      <c r="A81" s="41">
        <v>39600</v>
      </c>
      <c r="B81" s="42">
        <v>1.27460887717289</v>
      </c>
      <c r="C81" s="42">
        <v>1.26283165896696</v>
      </c>
      <c r="D81" s="42">
        <v>1.27232959015721</v>
      </c>
      <c r="E81" s="42">
        <v>1.25445895197981</v>
      </c>
      <c r="F81" s="42">
        <v>1.29694585856826</v>
      </c>
      <c r="G81" s="42">
        <v>1.27620695429473</v>
      </c>
      <c r="H81" s="42">
        <v>1.23875435493505</v>
      </c>
    </row>
    <row r="82" spans="1:8" ht="11.25">
      <c r="A82" s="41">
        <v>39630</v>
      </c>
      <c r="B82" s="42">
        <v>1.2678490416377</v>
      </c>
      <c r="C82" s="42">
        <v>1.26207441431837</v>
      </c>
      <c r="D82" s="42">
        <v>1.26511841519062</v>
      </c>
      <c r="E82" s="42">
        <v>1.24908787412109</v>
      </c>
      <c r="F82" s="42">
        <v>1.2908787285441</v>
      </c>
      <c r="G82" s="42">
        <v>1.26758736024506</v>
      </c>
      <c r="H82" s="42">
        <v>1.23197847333173</v>
      </c>
    </row>
    <row r="83" spans="1:8" ht="11.25">
      <c r="A83" s="41">
        <v>39661</v>
      </c>
      <c r="B83" s="42">
        <v>1.26406632399327</v>
      </c>
      <c r="C83" s="42">
        <v>1.26194821949642</v>
      </c>
      <c r="D83" s="42">
        <v>1.26689206408033</v>
      </c>
      <c r="E83" s="42">
        <v>1.24659468475159</v>
      </c>
      <c r="F83" s="42">
        <v>1.2852237440702</v>
      </c>
      <c r="G83" s="42">
        <v>1.26241147320492</v>
      </c>
      <c r="H83" s="42">
        <v>1.23001045660116</v>
      </c>
    </row>
    <row r="84" spans="1:8" ht="11.25">
      <c r="A84" s="41">
        <v>39692</v>
      </c>
      <c r="B84" s="42">
        <v>1.26207440488829</v>
      </c>
      <c r="C84" s="42">
        <v>1.2614436420396</v>
      </c>
      <c r="D84" s="42">
        <v>1.2691765819278</v>
      </c>
      <c r="E84" s="42">
        <v>1.2451005640747</v>
      </c>
      <c r="F84" s="42">
        <v>1.28573803928591</v>
      </c>
      <c r="G84" s="42">
        <v>1.2583846423494</v>
      </c>
      <c r="H84" s="42">
        <v>1.22462211927635</v>
      </c>
    </row>
    <row r="85" spans="1:8" ht="11.25">
      <c r="A85" s="41">
        <v>39722</v>
      </c>
      <c r="B85" s="42">
        <v>1.2551791904414</v>
      </c>
      <c r="C85" s="42">
        <v>1.25392012131173</v>
      </c>
      <c r="D85" s="42">
        <v>1.26135617365116</v>
      </c>
      <c r="E85" s="42">
        <v>1.24373245837049</v>
      </c>
      <c r="F85" s="42">
        <v>1.27705407159904</v>
      </c>
      <c r="G85" s="42">
        <v>1.25087936615249</v>
      </c>
      <c r="H85" s="42">
        <v>1.2202292938186</v>
      </c>
    </row>
    <row r="86" spans="1:8" ht="11.25">
      <c r="A86" s="41">
        <v>39753</v>
      </c>
      <c r="B86" s="42">
        <v>1.2509142646847</v>
      </c>
      <c r="C86" s="42">
        <v>1.24693727258526</v>
      </c>
      <c r="D86" s="42">
        <v>1.25608063498423</v>
      </c>
      <c r="E86" s="42">
        <v>1.24013606378551</v>
      </c>
      <c r="F86" s="42">
        <v>1.2703213683468</v>
      </c>
      <c r="G86" s="42">
        <v>1.24987946258242</v>
      </c>
      <c r="H86" s="42">
        <v>1.21018476030804</v>
      </c>
    </row>
    <row r="87" spans="1:8" ht="11.25">
      <c r="A87" s="41">
        <v>39783</v>
      </c>
      <c r="B87" s="42">
        <v>1.24634615587166</v>
      </c>
      <c r="C87" s="42">
        <v>1.2395002709595</v>
      </c>
      <c r="D87" s="42">
        <v>1.25257342938196</v>
      </c>
      <c r="E87" s="42">
        <v>1.23939242832852</v>
      </c>
      <c r="F87" s="42">
        <v>1.25724600984442</v>
      </c>
      <c r="G87" s="42">
        <v>1.24888035829579</v>
      </c>
      <c r="H87" s="42">
        <v>1.21006375393265</v>
      </c>
    </row>
    <row r="88" spans="1:8" ht="11.25">
      <c r="A88" s="41">
        <v>39814</v>
      </c>
      <c r="B88" s="42">
        <v>1.23853831319274</v>
      </c>
      <c r="C88" s="42">
        <v>1.24061682610299</v>
      </c>
      <c r="D88" s="42">
        <v>1.23674311747824</v>
      </c>
      <c r="E88" s="42">
        <v>1.22107628406751</v>
      </c>
      <c r="F88" s="42">
        <v>1.2449212890825</v>
      </c>
      <c r="G88" s="42">
        <v>1.24539325717569</v>
      </c>
      <c r="H88" s="42">
        <v>1.20752794524763</v>
      </c>
    </row>
    <row r="89" spans="1:8" ht="11.25">
      <c r="A89" s="41">
        <v>39845</v>
      </c>
      <c r="B89" s="42">
        <v>1.23435025714377</v>
      </c>
      <c r="C89" s="42">
        <v>1.23016046217451</v>
      </c>
      <c r="D89" s="42">
        <v>1.23439776173095</v>
      </c>
      <c r="E89" s="42">
        <v>1.21888229593482</v>
      </c>
      <c r="F89" s="42">
        <v>1.24268445705979</v>
      </c>
      <c r="G89" s="42">
        <v>1.24067867819854</v>
      </c>
      <c r="H89" s="42">
        <v>1.20175949964931</v>
      </c>
    </row>
    <row r="90" spans="1:8" ht="11.25">
      <c r="A90" s="41">
        <v>39873</v>
      </c>
      <c r="B90" s="42">
        <v>1.23196688696571</v>
      </c>
      <c r="C90" s="42">
        <v>1.22709273034864</v>
      </c>
      <c r="D90" s="42">
        <v>1.23365756719064</v>
      </c>
      <c r="E90" s="42">
        <v>1.21973611121267</v>
      </c>
      <c r="F90" s="42">
        <v>1.24231176353073</v>
      </c>
      <c r="G90" s="42">
        <v>1.23548962178703</v>
      </c>
      <c r="H90" s="42">
        <v>1.20187968761808</v>
      </c>
    </row>
    <row r="91" spans="1:8" ht="11.25">
      <c r="A91" s="41">
        <v>39904</v>
      </c>
      <c r="B91" s="42">
        <v>1.22581257855054</v>
      </c>
      <c r="C91" s="42">
        <v>1.22439905243328</v>
      </c>
      <c r="D91" s="42">
        <v>1.23464528341737</v>
      </c>
      <c r="E91" s="42">
        <v>1.21403016941641</v>
      </c>
      <c r="F91" s="42">
        <v>1.23736231427364</v>
      </c>
      <c r="G91" s="42">
        <v>1.22775476675647</v>
      </c>
      <c r="H91" s="42">
        <v>1.1893910812648</v>
      </c>
    </row>
    <row r="92" spans="1:8" ht="11.25">
      <c r="A92" s="41">
        <v>39934</v>
      </c>
      <c r="B92" s="42">
        <v>1.21878214234292</v>
      </c>
      <c r="C92" s="42">
        <v>1.21504321964204</v>
      </c>
      <c r="D92" s="42">
        <v>1.22242107269047</v>
      </c>
      <c r="E92" s="42">
        <v>1.20787003225193</v>
      </c>
      <c r="F92" s="42">
        <v>1.2288830214258</v>
      </c>
      <c r="G92" s="42">
        <v>1.22347261261233</v>
      </c>
      <c r="H92" s="42">
        <v>1.17948342053232</v>
      </c>
    </row>
    <row r="93" spans="1:8" ht="11.25">
      <c r="A93" s="41">
        <v>39965</v>
      </c>
      <c r="B93" s="42">
        <v>1.21413174496787</v>
      </c>
      <c r="C93" s="42">
        <v>1.2110467653165</v>
      </c>
      <c r="D93" s="42">
        <v>1.21779345755177</v>
      </c>
      <c r="E93" s="42">
        <v>1.2055794313324</v>
      </c>
      <c r="F93" s="42">
        <v>1.22398707313327</v>
      </c>
      <c r="G93" s="42">
        <v>1.21774919141269</v>
      </c>
      <c r="H93" s="42">
        <v>1.17701169597079</v>
      </c>
    </row>
    <row r="94" spans="1:8" ht="11.25">
      <c r="A94" s="41">
        <v>39995</v>
      </c>
      <c r="B94" s="42">
        <v>1.2103915950445</v>
      </c>
      <c r="C94" s="42">
        <v>1.21128902312112</v>
      </c>
      <c r="D94" s="42">
        <v>1.21925656543028</v>
      </c>
      <c r="E94" s="42">
        <v>1.20437505627612</v>
      </c>
      <c r="F94" s="42">
        <v>1.22423191951717</v>
      </c>
      <c r="G94" s="42">
        <v>1.20820437683568</v>
      </c>
      <c r="H94" s="42">
        <v>1.17771832696697</v>
      </c>
    </row>
    <row r="95" spans="1:8" ht="11.25">
      <c r="A95" s="41">
        <v>40026</v>
      </c>
      <c r="B95" s="42">
        <v>1.20952751934321</v>
      </c>
      <c r="C95" s="42">
        <v>1.20887128056</v>
      </c>
      <c r="D95" s="42">
        <v>1.21633735577642</v>
      </c>
      <c r="E95" s="42">
        <v>1.20317188439173</v>
      </c>
      <c r="F95" s="42">
        <v>1.22533472076586</v>
      </c>
      <c r="G95" s="42">
        <v>1.20627433789505</v>
      </c>
      <c r="H95" s="42">
        <v>1.18007848393484</v>
      </c>
    </row>
    <row r="96" spans="1:8" ht="11.25">
      <c r="A96" s="41">
        <v>40057</v>
      </c>
      <c r="B96" s="42">
        <v>1.20767896078007</v>
      </c>
      <c r="C96" s="42">
        <v>1.20657878087633</v>
      </c>
      <c r="D96" s="42">
        <v>1.21378840013614</v>
      </c>
      <c r="E96" s="42">
        <v>1.20184984955722</v>
      </c>
      <c r="F96" s="42">
        <v>1.22570243149531</v>
      </c>
      <c r="G96" s="42">
        <v>1.20338621098868</v>
      </c>
      <c r="H96" s="42">
        <v>1.17725307655111</v>
      </c>
    </row>
    <row r="97" spans="1:8" ht="11.25">
      <c r="A97" s="41">
        <v>40087</v>
      </c>
      <c r="B97" s="42">
        <v>1.20480615324424</v>
      </c>
      <c r="C97" s="42">
        <v>1.20405027529821</v>
      </c>
      <c r="D97" s="42">
        <v>1.21160750662421</v>
      </c>
      <c r="E97" s="42">
        <v>1.19897231599882</v>
      </c>
      <c r="F97" s="42">
        <v>1.22228004736269</v>
      </c>
      <c r="G97" s="42">
        <v>1.20038524786901</v>
      </c>
      <c r="H97" s="42">
        <v>1.17560722643411</v>
      </c>
    </row>
    <row r="98" spans="1:8" ht="11.25">
      <c r="A98" s="41">
        <v>40118</v>
      </c>
      <c r="B98" s="42">
        <v>1.20032284257555</v>
      </c>
      <c r="C98" s="42">
        <v>1.19591803267601</v>
      </c>
      <c r="D98" s="42">
        <v>1.20702082747979</v>
      </c>
      <c r="E98" s="42">
        <v>1.19574380771798</v>
      </c>
      <c r="F98" s="42">
        <v>1.21765296609154</v>
      </c>
      <c r="G98" s="42">
        <v>1.19667555365268</v>
      </c>
      <c r="H98" s="42">
        <v>1.16975843426279</v>
      </c>
    </row>
    <row r="99" spans="1:8" ht="11.25">
      <c r="A99" s="41">
        <v>40148</v>
      </c>
      <c r="B99" s="42">
        <v>1.19766863326511</v>
      </c>
      <c r="C99" s="42">
        <v>1.18760479908243</v>
      </c>
      <c r="D99" s="42">
        <v>1.20365060578359</v>
      </c>
      <c r="E99" s="42">
        <v>1.19335709353092</v>
      </c>
      <c r="F99" s="42">
        <v>1.21655806383409</v>
      </c>
      <c r="G99" s="42">
        <v>1.19309626485811</v>
      </c>
      <c r="H99" s="42">
        <v>1.17269015966195</v>
      </c>
    </row>
    <row r="100" spans="1:8" ht="11.25">
      <c r="A100" s="41">
        <v>40179</v>
      </c>
      <c r="B100" s="42">
        <v>1.18464978903798</v>
      </c>
      <c r="C100" s="42">
        <v>1.18582605999245</v>
      </c>
      <c r="D100" s="42">
        <v>1.19659072053245</v>
      </c>
      <c r="E100" s="42">
        <v>1.18553257851274</v>
      </c>
      <c r="F100" s="42">
        <v>1.20201369808724</v>
      </c>
      <c r="G100" s="42">
        <v>1.17488553900355</v>
      </c>
      <c r="H100" s="42">
        <v>1.16650766901616</v>
      </c>
    </row>
    <row r="101" spans="1:8" ht="11.25">
      <c r="A101" s="41">
        <v>40210</v>
      </c>
      <c r="B101" s="42">
        <v>1.17657020952035</v>
      </c>
      <c r="C101" s="42">
        <v>1.17910516057716</v>
      </c>
      <c r="D101" s="42">
        <v>1.18556496634544</v>
      </c>
      <c r="E101" s="42">
        <v>1.17986920632239</v>
      </c>
      <c r="F101" s="42">
        <v>1.19342106640909</v>
      </c>
      <c r="G101" s="42">
        <v>1.16706619549375</v>
      </c>
      <c r="H101" s="42">
        <v>1.15713487651638</v>
      </c>
    </row>
    <row r="102" spans="1:8" ht="11.25">
      <c r="A102" s="41">
        <v>40238</v>
      </c>
      <c r="B102" s="42">
        <v>1.16865225983213</v>
      </c>
      <c r="C102" s="42">
        <v>1.17009542579851</v>
      </c>
      <c r="D102" s="42">
        <v>1.17790856070088</v>
      </c>
      <c r="E102" s="42">
        <v>1.16876592998751</v>
      </c>
      <c r="F102" s="42">
        <v>1.18347983578847</v>
      </c>
      <c r="G102" s="42">
        <v>1.161837924832</v>
      </c>
      <c r="H102" s="42">
        <v>1.14692722422081</v>
      </c>
    </row>
    <row r="103" spans="1:8" ht="11.25">
      <c r="A103" s="41">
        <v>40269</v>
      </c>
      <c r="B103" s="42">
        <v>1.16050522899234</v>
      </c>
      <c r="C103" s="42">
        <v>1.16103931910945</v>
      </c>
      <c r="D103" s="42">
        <v>1.16751765358399</v>
      </c>
      <c r="E103" s="42">
        <v>1.15891515120229</v>
      </c>
      <c r="F103" s="42">
        <v>1.17478641630779</v>
      </c>
      <c r="G103" s="42">
        <v>1.15479368336348</v>
      </c>
      <c r="H103" s="42">
        <v>1.14020004396144</v>
      </c>
    </row>
    <row r="104" spans="1:8" ht="11.25">
      <c r="A104" s="41">
        <v>40299</v>
      </c>
      <c r="B104" s="42">
        <v>1.15569431996944</v>
      </c>
      <c r="C104" s="42">
        <v>1.16150392067772</v>
      </c>
      <c r="D104" s="42">
        <v>1.15618702078034</v>
      </c>
      <c r="E104" s="42">
        <v>1.15452794501124</v>
      </c>
      <c r="F104" s="42">
        <v>1.16685182390524</v>
      </c>
      <c r="G104" s="42">
        <v>1.15133966437037</v>
      </c>
      <c r="H104" s="42">
        <v>1.1387197083406</v>
      </c>
    </row>
    <row r="105" spans="1:8" ht="11.25">
      <c r="A105" s="41">
        <v>40330</v>
      </c>
      <c r="B105" s="42">
        <v>1.15726472443398</v>
      </c>
      <c r="C105" s="42">
        <v>1.16150392067772</v>
      </c>
      <c r="D105" s="42">
        <v>1.15803988459569</v>
      </c>
      <c r="E105" s="42">
        <v>1.15464340935218</v>
      </c>
      <c r="F105" s="42">
        <v>1.16883884995015</v>
      </c>
      <c r="G105" s="42">
        <v>1.15295379968994</v>
      </c>
      <c r="H105" s="42">
        <v>1.14191707615383</v>
      </c>
    </row>
    <row r="106" spans="1:8" ht="11.25">
      <c r="A106" s="41">
        <v>40360</v>
      </c>
      <c r="B106" s="42">
        <v>1.15846827957373</v>
      </c>
      <c r="C106" s="42">
        <v>1.16011178653388</v>
      </c>
      <c r="D106" s="42">
        <v>1.16257392289498</v>
      </c>
      <c r="E106" s="42">
        <v>1.15835012976744</v>
      </c>
      <c r="F106" s="42">
        <v>1.17106387130563</v>
      </c>
      <c r="G106" s="42">
        <v>1.1530691066006</v>
      </c>
      <c r="H106" s="42">
        <v>1.14146049195705</v>
      </c>
    </row>
    <row r="107" spans="1:8" ht="11.25">
      <c r="A107" s="41">
        <v>40391</v>
      </c>
      <c r="B107" s="42">
        <v>1.15893855972073</v>
      </c>
      <c r="C107" s="42">
        <v>1.17017529406282</v>
      </c>
      <c r="D107" s="42">
        <v>1.16583827005113</v>
      </c>
      <c r="E107" s="42">
        <v>1.15835012976744</v>
      </c>
      <c r="F107" s="42">
        <v>1.17036165431304</v>
      </c>
      <c r="G107" s="42">
        <v>1.15226252283461</v>
      </c>
      <c r="H107" s="42">
        <v>1.14054805351423</v>
      </c>
    </row>
    <row r="108" spans="1:8" ht="11.25">
      <c r="A108" s="41">
        <v>40422</v>
      </c>
      <c r="B108" s="42">
        <v>1.15261088581554</v>
      </c>
      <c r="C108" s="42">
        <v>1.16493309513472</v>
      </c>
      <c r="D108" s="42">
        <v>1.16061550029978</v>
      </c>
      <c r="E108" s="42">
        <v>1.15178495552097</v>
      </c>
      <c r="F108" s="42">
        <v>1.16686107109975</v>
      </c>
      <c r="G108" s="42">
        <v>1.1431175821772</v>
      </c>
      <c r="H108" s="42">
        <v>1.13793081264515</v>
      </c>
    </row>
    <row r="109" spans="1:8" ht="11.25">
      <c r="A109" s="41">
        <v>40452</v>
      </c>
      <c r="B109" s="42">
        <v>1.14308488494111</v>
      </c>
      <c r="C109" s="42">
        <v>1.1566055352807</v>
      </c>
      <c r="D109" s="42">
        <v>1.14901049430727</v>
      </c>
      <c r="E109" s="42">
        <v>1.13801497433155</v>
      </c>
      <c r="F109" s="42">
        <v>1.16198075194159</v>
      </c>
      <c r="G109" s="42">
        <v>1.13168753804296</v>
      </c>
      <c r="H109" s="42">
        <v>1.1305820294537</v>
      </c>
    </row>
    <row r="110" spans="1:8" ht="11.25">
      <c r="A110" s="41">
        <v>40483</v>
      </c>
      <c r="B110" s="42">
        <v>1.13280574375305</v>
      </c>
      <c r="C110" s="42">
        <v>1.14753996952148</v>
      </c>
      <c r="D110" s="42">
        <v>1.13695873175072</v>
      </c>
      <c r="E110" s="42">
        <v>1.13021648061531</v>
      </c>
      <c r="F110" s="42">
        <v>1.14865633841597</v>
      </c>
      <c r="G110" s="42">
        <v>1.1221492692543</v>
      </c>
      <c r="H110" s="42">
        <v>1.1229459966763</v>
      </c>
    </row>
    <row r="111" spans="1:8" ht="11.25">
      <c r="A111" s="41">
        <v>40513</v>
      </c>
      <c r="B111" s="42">
        <v>1.12563439985773</v>
      </c>
      <c r="C111" s="42">
        <v>1.13438114820233</v>
      </c>
      <c r="D111" s="42">
        <v>1.13254181865795</v>
      </c>
      <c r="E111" s="42">
        <v>1.12841102297854</v>
      </c>
      <c r="F111" s="42">
        <v>1.14123828953399</v>
      </c>
      <c r="G111" s="42">
        <v>1.11390636217421</v>
      </c>
      <c r="H111" s="42">
        <v>1.1178040978263</v>
      </c>
    </row>
    <row r="112" spans="1:8" ht="11.25">
      <c r="A112" s="41">
        <v>40544</v>
      </c>
      <c r="B112" s="42">
        <v>1.11424592145193</v>
      </c>
      <c r="C112" s="42">
        <v>1.12660755606548</v>
      </c>
      <c r="D112" s="42">
        <v>1.11977636806204</v>
      </c>
      <c r="E112" s="42">
        <v>1.1138199812245</v>
      </c>
      <c r="F112" s="42">
        <v>1.12971519454959</v>
      </c>
      <c r="G112" s="42">
        <v>1.10145986569189</v>
      </c>
      <c r="H112" s="42">
        <v>1.1141274771517</v>
      </c>
    </row>
    <row r="113" spans="1:8" ht="11.25">
      <c r="A113" s="41">
        <v>40575</v>
      </c>
      <c r="B113" s="42">
        <v>1.10765184834229</v>
      </c>
      <c r="C113" s="42">
        <v>1.11755535766836</v>
      </c>
      <c r="D113" s="42">
        <v>1.11420534135527</v>
      </c>
      <c r="E113" s="42">
        <v>1.11004582541808</v>
      </c>
      <c r="F113" s="42">
        <v>1.1261116373102</v>
      </c>
      <c r="G113" s="42">
        <v>1.09326041259741</v>
      </c>
      <c r="H113" s="42">
        <v>1.104408680761</v>
      </c>
    </row>
    <row r="114" spans="1:8" ht="11.25">
      <c r="A114" s="41">
        <v>40603</v>
      </c>
      <c r="B114" s="42">
        <v>1.10148523471747</v>
      </c>
      <c r="C114" s="42">
        <v>1.1101175699497</v>
      </c>
      <c r="D114" s="42">
        <v>1.1112050876187</v>
      </c>
      <c r="E114" s="42">
        <v>1.10254849564768</v>
      </c>
      <c r="F114" s="42">
        <v>1.12017471134009</v>
      </c>
      <c r="G114" s="42">
        <v>1.08728037055934</v>
      </c>
      <c r="H114" s="42">
        <v>1.09651378153396</v>
      </c>
    </row>
    <row r="115" spans="1:8" ht="11.25">
      <c r="A115" s="41">
        <v>40634</v>
      </c>
      <c r="B115" s="42">
        <v>1.09347075744869</v>
      </c>
      <c r="C115" s="42">
        <v>1.10415513223563</v>
      </c>
      <c r="D115" s="42">
        <v>1.10479726349045</v>
      </c>
      <c r="E115" s="42">
        <v>1.09553705847345</v>
      </c>
      <c r="F115" s="42">
        <v>1.11205669744872</v>
      </c>
      <c r="G115" s="42">
        <v>1.07854416284033</v>
      </c>
      <c r="H115" s="42">
        <v>1.0875954984467</v>
      </c>
    </row>
    <row r="116" spans="1:8" ht="11.25">
      <c r="A116" s="41">
        <v>40664</v>
      </c>
      <c r="B116" s="42">
        <v>1.08731060994362</v>
      </c>
      <c r="C116" s="42">
        <v>1.09550067688821</v>
      </c>
      <c r="D116" s="42">
        <v>1.09613777506742</v>
      </c>
      <c r="E116" s="42">
        <v>1.08619577481008</v>
      </c>
      <c r="F116" s="42">
        <v>1.10443608843849</v>
      </c>
      <c r="G116" s="42">
        <v>1.07499667381674</v>
      </c>
      <c r="H116" s="42">
        <v>1.0817540267025</v>
      </c>
    </row>
    <row r="117" spans="1:8" ht="11.25">
      <c r="A117" s="41">
        <v>40695</v>
      </c>
      <c r="B117" s="42">
        <v>1.0849960159848</v>
      </c>
      <c r="C117" s="42">
        <v>1.09146226650215</v>
      </c>
      <c r="D117" s="42">
        <v>1.09460532760877</v>
      </c>
      <c r="E117" s="42">
        <v>1.08467722669271</v>
      </c>
      <c r="F117" s="42">
        <v>1.10267181353683</v>
      </c>
      <c r="G117" s="42">
        <v>1.07242285895524</v>
      </c>
      <c r="H117" s="42">
        <v>1.07894875992669</v>
      </c>
    </row>
    <row r="118" spans="1:8" ht="11.25">
      <c r="A118" s="41">
        <v>40725</v>
      </c>
      <c r="B118" s="42">
        <v>1.08541401796414</v>
      </c>
      <c r="C118" s="42">
        <v>1.09364956563342</v>
      </c>
      <c r="D118" s="42">
        <v>1.0957010286374</v>
      </c>
      <c r="E118" s="42">
        <v>1.08381017854987</v>
      </c>
      <c r="F118" s="42">
        <v>1.10289239201524</v>
      </c>
      <c r="G118" s="42">
        <v>1.07317408081181</v>
      </c>
      <c r="H118" s="42">
        <v>1.07765557323881</v>
      </c>
    </row>
    <row r="119" spans="1:8" ht="11.25">
      <c r="A119" s="41">
        <v>40756</v>
      </c>
      <c r="B119" s="42">
        <v>1.08010932362965</v>
      </c>
      <c r="C119" s="42">
        <v>1.08961797911071</v>
      </c>
      <c r="D119" s="42">
        <v>1.09177065428199</v>
      </c>
      <c r="E119" s="42">
        <v>1.07809626832773</v>
      </c>
      <c r="F119" s="42">
        <v>1.09566102922237</v>
      </c>
      <c r="G119" s="42">
        <v>1.06783490628041</v>
      </c>
      <c r="H119" s="42">
        <v>1.07614896468824</v>
      </c>
    </row>
    <row r="120" spans="1:8" ht="11.25">
      <c r="A120" s="41">
        <v>40787</v>
      </c>
      <c r="B120" s="42">
        <v>1.07492315751934</v>
      </c>
      <c r="C120" s="42">
        <v>1.08506072406962</v>
      </c>
      <c r="D120" s="42">
        <v>1.08450447430415</v>
      </c>
      <c r="E120" s="42">
        <v>1.07487165336763</v>
      </c>
      <c r="F120" s="42">
        <v>1.09140455147163</v>
      </c>
      <c r="G120" s="42">
        <v>1.06199393961254</v>
      </c>
      <c r="H120" s="42">
        <v>1.07036897223816</v>
      </c>
    </row>
    <row r="121" spans="1:8" ht="11.25">
      <c r="A121" s="41">
        <v>40817</v>
      </c>
      <c r="B121" s="42">
        <v>1.07133980322191</v>
      </c>
      <c r="C121" s="42">
        <v>1.0839767473223</v>
      </c>
      <c r="D121" s="42">
        <v>1.08493844968403</v>
      </c>
      <c r="E121" s="42">
        <v>1.07090928899834</v>
      </c>
      <c r="F121" s="42">
        <v>1.08835715144758</v>
      </c>
      <c r="G121" s="42">
        <v>1.05797363978137</v>
      </c>
      <c r="H121" s="42">
        <v>1.06166333290831</v>
      </c>
    </row>
    <row r="122" spans="1:8" ht="11.25">
      <c r="A122" s="41">
        <v>40848</v>
      </c>
      <c r="B122" s="42">
        <v>1.06568048848438</v>
      </c>
      <c r="C122" s="42">
        <v>1.07686940922144</v>
      </c>
      <c r="D122" s="42">
        <v>1.07654142655688</v>
      </c>
      <c r="E122" s="42">
        <v>1.06749331040504</v>
      </c>
      <c r="F122" s="42">
        <v>1.08380516973469</v>
      </c>
      <c r="G122" s="42">
        <v>1.05176820735796</v>
      </c>
      <c r="H122" s="42">
        <v>1.05659169278295</v>
      </c>
    </row>
    <row r="123" spans="1:8" ht="11.25">
      <c r="A123" s="41">
        <v>40878</v>
      </c>
      <c r="B123" s="42">
        <v>1.06027261832128</v>
      </c>
      <c r="C123" s="42">
        <v>1.06917137531914</v>
      </c>
      <c r="D123" s="42">
        <v>1.06767968516997</v>
      </c>
      <c r="E123" s="42">
        <v>1.06313445912264</v>
      </c>
      <c r="F123" s="42">
        <v>1.0765920033125</v>
      </c>
      <c r="G123" s="42">
        <v>1.04726496799558</v>
      </c>
      <c r="H123" s="42">
        <v>1.05616922509291</v>
      </c>
    </row>
    <row r="124" spans="1:8" ht="11.25">
      <c r="A124" s="41">
        <v>40909</v>
      </c>
      <c r="B124" s="42">
        <v>1.05314448518108</v>
      </c>
      <c r="C124" s="42">
        <v>1.06469963684439</v>
      </c>
      <c r="D124" s="42">
        <v>1.06491091678633</v>
      </c>
      <c r="E124" s="42">
        <v>1.05480152705887</v>
      </c>
      <c r="F124" s="42">
        <v>1.06089081918851</v>
      </c>
      <c r="G124" s="42">
        <v>1.04309259760516</v>
      </c>
      <c r="H124" s="42">
        <v>1.0545873440768</v>
      </c>
    </row>
    <row r="125" spans="1:8" ht="11.25">
      <c r="A125" s="41">
        <v>40940</v>
      </c>
      <c r="B125" s="42">
        <v>1.04829608121517</v>
      </c>
      <c r="C125" s="42">
        <v>1.05520281154053</v>
      </c>
      <c r="D125" s="42">
        <v>1.06003475690457</v>
      </c>
      <c r="E125" s="42">
        <v>1.04965820186971</v>
      </c>
      <c r="F125" s="42">
        <v>1.05372548588449</v>
      </c>
      <c r="G125" s="42">
        <v>1.04069898992832</v>
      </c>
      <c r="H125" s="42">
        <v>1.04934064087244</v>
      </c>
    </row>
    <row r="126" spans="1:8" ht="11.25">
      <c r="A126" s="41">
        <v>40969</v>
      </c>
      <c r="B126" s="42">
        <v>1.0474145163103</v>
      </c>
      <c r="C126" s="42">
        <v>1.05278141428767</v>
      </c>
      <c r="D126" s="42">
        <v>1.05855278300835</v>
      </c>
      <c r="E126" s="42">
        <v>1.04735402301907</v>
      </c>
      <c r="F126" s="42">
        <v>1.05225233261883</v>
      </c>
      <c r="G126" s="42">
        <v>1.04132378419884</v>
      </c>
      <c r="H126" s="42">
        <v>1.0467238312942</v>
      </c>
    </row>
    <row r="127" spans="1:8" ht="11.25">
      <c r="A127" s="41">
        <v>41000</v>
      </c>
      <c r="B127" s="42">
        <v>1.04037291468252</v>
      </c>
      <c r="C127" s="42">
        <v>1.04702278894845</v>
      </c>
      <c r="D127" s="42">
        <v>1.05517621910721</v>
      </c>
      <c r="E127" s="42">
        <v>1.04152150260448</v>
      </c>
      <c r="F127" s="42">
        <v>1.04576856750032</v>
      </c>
      <c r="G127" s="42">
        <v>1.03316180593198</v>
      </c>
      <c r="H127" s="42">
        <v>1.03718175911039</v>
      </c>
    </row>
    <row r="128" spans="1:8" ht="11.25">
      <c r="A128" s="41">
        <v>41030</v>
      </c>
      <c r="B128" s="42">
        <v>1.03532901489978</v>
      </c>
      <c r="C128" s="42">
        <v>1.0400544243056</v>
      </c>
      <c r="D128" s="42">
        <v>1.04638657190322</v>
      </c>
      <c r="E128" s="42">
        <v>1.03346051062163</v>
      </c>
      <c r="F128" s="42">
        <v>1.04222500249185</v>
      </c>
      <c r="G128" s="42">
        <v>1.02935319909533</v>
      </c>
      <c r="H128" s="42">
        <v>1.03109827926274</v>
      </c>
    </row>
    <row r="129" spans="1:8" ht="11.25">
      <c r="A129" s="41">
        <v>41061</v>
      </c>
      <c r="B129" s="42">
        <v>1.03247931228885</v>
      </c>
      <c r="C129" s="42">
        <v>1.03715040317671</v>
      </c>
      <c r="D129" s="42">
        <v>1.0378759887951</v>
      </c>
      <c r="E129" s="42">
        <v>1.0324280825391</v>
      </c>
      <c r="F129" s="42">
        <v>1.03776262321204</v>
      </c>
      <c r="G129" s="42">
        <v>1.02781148187252</v>
      </c>
      <c r="H129" s="42">
        <v>1.02986244432954</v>
      </c>
    </row>
    <row r="130" spans="1:8" ht="11.25">
      <c r="A130" s="41">
        <v>41091</v>
      </c>
      <c r="B130" s="42">
        <v>1.02832682643141</v>
      </c>
      <c r="C130" s="42">
        <v>1.03373906426463</v>
      </c>
      <c r="D130" s="42">
        <v>1.03076371913309</v>
      </c>
      <c r="E130" s="42">
        <v>1.0278029691778</v>
      </c>
      <c r="F130" s="42">
        <v>1.03362811076896</v>
      </c>
      <c r="G130" s="42">
        <v>1.0245329763482</v>
      </c>
      <c r="H130" s="42">
        <v>1.02422918381854</v>
      </c>
    </row>
    <row r="131" spans="1:8" ht="11.25">
      <c r="A131" s="41">
        <v>41122</v>
      </c>
      <c r="B131" s="42">
        <v>1.02410916641803</v>
      </c>
      <c r="C131" s="42">
        <v>1.02910807791402</v>
      </c>
      <c r="D131" s="42">
        <v>1.02778314800387</v>
      </c>
      <c r="E131" s="42">
        <v>1.02289308238236</v>
      </c>
      <c r="F131" s="42">
        <v>1.02756547446959</v>
      </c>
      <c r="G131" s="42">
        <v>1.02177418604588</v>
      </c>
      <c r="H131" s="42">
        <v>1.01842416607193</v>
      </c>
    </row>
    <row r="132" spans="1:8" ht="11.25">
      <c r="A132" s="41">
        <v>41153</v>
      </c>
      <c r="B132" s="42">
        <v>1.01785972063628</v>
      </c>
      <c r="C132" s="42">
        <v>1.021447223736</v>
      </c>
      <c r="D132" s="42">
        <v>1.020841426305</v>
      </c>
      <c r="E132" s="42">
        <v>1.0160853108</v>
      </c>
      <c r="F132" s="42">
        <v>1.020726606208</v>
      </c>
      <c r="G132" s="42">
        <v>1.016286240348</v>
      </c>
      <c r="H132" s="42">
        <v>1.01295421332</v>
      </c>
    </row>
    <row r="133" spans="1:8" ht="11.25">
      <c r="A133" s="41">
        <v>41183</v>
      </c>
      <c r="B133" s="42">
        <v>1.01130398756605</v>
      </c>
      <c r="C133" s="42">
        <v>1.01293854</v>
      </c>
      <c r="D133" s="42">
        <v>1.01263905</v>
      </c>
      <c r="E133" s="42">
        <v>1.010226</v>
      </c>
      <c r="F133" s="42">
        <v>1.01494144</v>
      </c>
      <c r="G133" s="42">
        <v>1.00952244</v>
      </c>
      <c r="H133" s="42">
        <v>1.0077141</v>
      </c>
    </row>
    <row r="134" spans="1:8" ht="11.25">
      <c r="A134" s="41">
        <v>41214</v>
      </c>
      <c r="B134" s="42">
        <v>1.00696091724506</v>
      </c>
      <c r="C134" s="42">
        <v>1.0082</v>
      </c>
      <c r="D134" s="42">
        <v>1.0071</v>
      </c>
      <c r="E134" s="42">
        <v>1.005</v>
      </c>
      <c r="F134" s="42">
        <v>1.0112</v>
      </c>
      <c r="G134" s="42">
        <v>1.0051</v>
      </c>
      <c r="H134" s="42">
        <v>1.0047</v>
      </c>
    </row>
    <row r="135" spans="1:8" ht="11.25">
      <c r="A135" s="43">
        <v>41244</v>
      </c>
      <c r="B135" s="44">
        <v>1</v>
      </c>
      <c r="C135" s="44">
        <v>1</v>
      </c>
      <c r="D135" s="44">
        <v>1</v>
      </c>
      <c r="E135" s="44">
        <v>1</v>
      </c>
      <c r="F135" s="44">
        <v>1</v>
      </c>
      <c r="G135" s="44">
        <v>1</v>
      </c>
      <c r="H135" s="44">
        <v>1</v>
      </c>
    </row>
    <row r="136" spans="2:8" ht="11.25">
      <c r="B136" s="6"/>
      <c r="C136" s="13"/>
      <c r="D136" s="12"/>
      <c r="E136" s="12"/>
      <c r="F136" s="12"/>
      <c r="G136" s="12"/>
      <c r="H136" s="12"/>
    </row>
    <row r="137" spans="2:8" ht="11.25">
      <c r="B137" s="6"/>
      <c r="C137" s="13"/>
      <c r="D137" s="12"/>
      <c r="E137" s="12"/>
      <c r="F137" s="12"/>
      <c r="G137" s="12"/>
      <c r="H137" s="12"/>
    </row>
    <row r="138" spans="2:8" ht="11.25">
      <c r="B138" s="6"/>
      <c r="C138" s="13"/>
      <c r="D138" s="12"/>
      <c r="E138" s="12"/>
      <c r="F138" s="12"/>
      <c r="G138" s="12"/>
      <c r="H138" s="12"/>
    </row>
    <row r="139" spans="2:8" ht="11.25">
      <c r="B139" s="6"/>
      <c r="C139" s="13"/>
      <c r="D139" s="12"/>
      <c r="E139" s="12"/>
      <c r="F139" s="12"/>
      <c r="G139" s="12"/>
      <c r="H139" s="12"/>
    </row>
    <row r="140" spans="2:8" ht="11.25">
      <c r="B140" s="6"/>
      <c r="C140" s="13"/>
      <c r="D140" s="12"/>
      <c r="E140" s="12"/>
      <c r="F140" s="12"/>
      <c r="G140" s="12"/>
      <c r="H140" s="12"/>
    </row>
    <row r="141" spans="2:8" ht="11.25">
      <c r="B141" s="6"/>
      <c r="C141" s="13"/>
      <c r="D141" s="12"/>
      <c r="E141" s="12"/>
      <c r="F141" s="12"/>
      <c r="G141" s="12"/>
      <c r="H141" s="12"/>
    </row>
    <row r="142" spans="2:8" ht="11.25">
      <c r="B142" s="6"/>
      <c r="C142" s="13"/>
      <c r="D142" s="12"/>
      <c r="E142" s="12"/>
      <c r="F142" s="12"/>
      <c r="G142" s="12"/>
      <c r="H142" s="12"/>
    </row>
    <row r="143" spans="2:8" ht="11.25">
      <c r="B143" s="6"/>
      <c r="C143" s="13"/>
      <c r="D143" s="12"/>
      <c r="E143" s="12"/>
      <c r="F143" s="12"/>
      <c r="G143" s="12"/>
      <c r="H143" s="12"/>
    </row>
    <row r="144" spans="2:8" ht="11.25">
      <c r="B144" s="6"/>
      <c r="C144" s="13"/>
      <c r="D144" s="12"/>
      <c r="E144" s="12"/>
      <c r="F144" s="12"/>
      <c r="G144" s="12"/>
      <c r="H144" s="12"/>
    </row>
    <row r="145" spans="2:8" ht="11.25">
      <c r="B145" s="6"/>
      <c r="C145" s="13"/>
      <c r="D145" s="12"/>
      <c r="E145" s="12"/>
      <c r="F145" s="12"/>
      <c r="G145" s="12"/>
      <c r="H145" s="12"/>
    </row>
    <row r="146" spans="2:8" ht="11.25">
      <c r="B146" s="6"/>
      <c r="C146" s="13"/>
      <c r="D146" s="12"/>
      <c r="E146" s="12"/>
      <c r="F146" s="12"/>
      <c r="G146" s="12"/>
      <c r="H146" s="12"/>
    </row>
    <row r="147" spans="2:8" ht="11.25">
      <c r="B147" s="6"/>
      <c r="C147" s="13"/>
      <c r="D147" s="12"/>
      <c r="E147" s="12"/>
      <c r="F147" s="12"/>
      <c r="G147" s="12"/>
      <c r="H147" s="12"/>
    </row>
    <row r="148" spans="2:8" ht="11.25">
      <c r="B148" s="6"/>
      <c r="C148" s="13"/>
      <c r="D148" s="12"/>
      <c r="E148" s="12"/>
      <c r="F148" s="12"/>
      <c r="G148" s="12"/>
      <c r="H148" s="12"/>
    </row>
    <row r="149" spans="2:8" ht="11.25">
      <c r="B149" s="6"/>
      <c r="C149" s="13"/>
      <c r="D149" s="12"/>
      <c r="E149" s="12"/>
      <c r="F149" s="12"/>
      <c r="G149" s="12"/>
      <c r="H149" s="12"/>
    </row>
    <row r="150" spans="2:8" ht="11.25">
      <c r="B150" s="6"/>
      <c r="C150" s="13"/>
      <c r="D150" s="12"/>
      <c r="E150" s="12"/>
      <c r="F150" s="12"/>
      <c r="G150" s="12"/>
      <c r="H150" s="12"/>
    </row>
    <row r="151" spans="2:8" ht="11.25">
      <c r="B151" s="6"/>
      <c r="C151" s="13"/>
      <c r="D151" s="12"/>
      <c r="E151" s="12"/>
      <c r="F151" s="12"/>
      <c r="G151" s="12"/>
      <c r="H151" s="12"/>
    </row>
    <row r="152" spans="2:8" ht="11.25">
      <c r="B152" s="6"/>
      <c r="C152" s="13"/>
      <c r="D152" s="12"/>
      <c r="E152" s="12"/>
      <c r="F152" s="12"/>
      <c r="G152" s="12"/>
      <c r="H152" s="12"/>
    </row>
    <row r="153" spans="2:8" ht="11.25">
      <c r="B153" s="6"/>
      <c r="C153" s="13"/>
      <c r="D153" s="12"/>
      <c r="E153" s="12"/>
      <c r="F153" s="12"/>
      <c r="G153" s="12"/>
      <c r="H153" s="12"/>
    </row>
    <row r="154" spans="2:8" ht="11.25">
      <c r="B154" s="6"/>
      <c r="C154" s="13"/>
      <c r="D154" s="12"/>
      <c r="E154" s="12"/>
      <c r="F154" s="12"/>
      <c r="G154" s="12"/>
      <c r="H154" s="12"/>
    </row>
    <row r="155" spans="2:8" ht="11.25">
      <c r="B155" s="6"/>
      <c r="C155" s="13"/>
      <c r="D155" s="12"/>
      <c r="E155" s="12"/>
      <c r="F155" s="12"/>
      <c r="G155" s="12"/>
      <c r="H155" s="12"/>
    </row>
    <row r="156" spans="2:8" ht="11.25">
      <c r="B156" s="6"/>
      <c r="C156" s="13"/>
      <c r="D156" s="12"/>
      <c r="E156" s="12"/>
      <c r="F156" s="12"/>
      <c r="G156" s="12"/>
      <c r="H156" s="12"/>
    </row>
    <row r="157" spans="2:8" ht="11.25">
      <c r="B157" s="6"/>
      <c r="C157" s="13"/>
      <c r="D157" s="12"/>
      <c r="E157" s="12"/>
      <c r="F157" s="12"/>
      <c r="G157" s="12"/>
      <c r="H157" s="12"/>
    </row>
    <row r="158" spans="2:8" ht="11.25">
      <c r="B158" s="6"/>
      <c r="C158" s="13"/>
      <c r="D158" s="12"/>
      <c r="E158" s="12"/>
      <c r="F158" s="12"/>
      <c r="G158" s="12"/>
      <c r="H158" s="12"/>
    </row>
    <row r="159" spans="2:8" ht="11.25">
      <c r="B159" s="6"/>
      <c r="C159" s="13"/>
      <c r="D159" s="12"/>
      <c r="E159" s="12"/>
      <c r="F159" s="12"/>
      <c r="G159" s="12"/>
      <c r="H159" s="12"/>
    </row>
    <row r="160" spans="2:8" ht="11.25">
      <c r="B160" s="6"/>
      <c r="C160" s="13"/>
      <c r="D160" s="12"/>
      <c r="E160" s="12"/>
      <c r="F160" s="12"/>
      <c r="G160" s="12"/>
      <c r="H160" s="12"/>
    </row>
    <row r="161" spans="2:8" ht="11.25">
      <c r="B161" s="6"/>
      <c r="C161" s="13"/>
      <c r="D161" s="12"/>
      <c r="E161" s="12"/>
      <c r="F161" s="12"/>
      <c r="G161" s="12"/>
      <c r="H161" s="12"/>
    </row>
    <row r="162" spans="2:8" ht="11.25">
      <c r="B162" s="6"/>
      <c r="C162" s="13"/>
      <c r="D162" s="12"/>
      <c r="E162" s="12"/>
      <c r="F162" s="12"/>
      <c r="G162" s="12"/>
      <c r="H162" s="12"/>
    </row>
    <row r="163" spans="2:8" ht="11.25">
      <c r="B163" s="6"/>
      <c r="C163" s="13"/>
      <c r="D163" s="12"/>
      <c r="E163" s="12"/>
      <c r="F163" s="12"/>
      <c r="G163" s="12"/>
      <c r="H163" s="12"/>
    </row>
    <row r="164" spans="2:8" ht="11.25">
      <c r="B164" s="6"/>
      <c r="C164" s="13"/>
      <c r="D164" s="12"/>
      <c r="E164" s="12"/>
      <c r="F164" s="12"/>
      <c r="G164" s="12"/>
      <c r="H164" s="12"/>
    </row>
    <row r="165" spans="2:8" ht="11.25">
      <c r="B165" s="6"/>
      <c r="C165" s="13"/>
      <c r="D165" s="12"/>
      <c r="E165" s="12"/>
      <c r="F165" s="12"/>
      <c r="G165" s="12"/>
      <c r="H165" s="12"/>
    </row>
    <row r="166" spans="2:8" ht="11.25">
      <c r="B166" s="6"/>
      <c r="C166" s="13"/>
      <c r="D166" s="12"/>
      <c r="E166" s="12"/>
      <c r="F166" s="12"/>
      <c r="G166" s="12"/>
      <c r="H166" s="12"/>
    </row>
    <row r="167" spans="2:8" ht="11.25">
      <c r="B167" s="6"/>
      <c r="C167" s="13"/>
      <c r="D167" s="12"/>
      <c r="E167" s="12"/>
      <c r="F167" s="12"/>
      <c r="G167" s="12"/>
      <c r="H167" s="12"/>
    </row>
    <row r="168" spans="2:8" ht="11.25">
      <c r="B168" s="6"/>
      <c r="C168" s="13"/>
      <c r="D168" s="12"/>
      <c r="E168" s="12"/>
      <c r="F168" s="12"/>
      <c r="G168" s="12"/>
      <c r="H168" s="12"/>
    </row>
    <row r="169" spans="2:8" ht="11.25">
      <c r="B169" s="6"/>
      <c r="C169" s="13"/>
      <c r="D169" s="12"/>
      <c r="E169" s="12"/>
      <c r="F169" s="12"/>
      <c r="G169" s="12"/>
      <c r="H169" s="12"/>
    </row>
    <row r="170" spans="2:8" ht="11.25">
      <c r="B170" s="6"/>
      <c r="C170" s="13"/>
      <c r="D170" s="12"/>
      <c r="E170" s="12"/>
      <c r="F170" s="12"/>
      <c r="G170" s="12"/>
      <c r="H170" s="12"/>
    </row>
    <row r="171" spans="2:8" ht="11.25">
      <c r="B171" s="6"/>
      <c r="C171" s="13"/>
      <c r="D171" s="12"/>
      <c r="E171" s="12"/>
      <c r="F171" s="12"/>
      <c r="G171" s="12"/>
      <c r="H171" s="12"/>
    </row>
    <row r="172" spans="2:8" ht="11.25">
      <c r="B172" s="6"/>
      <c r="C172" s="13"/>
      <c r="D172" s="12"/>
      <c r="E172" s="12"/>
      <c r="F172" s="12"/>
      <c r="G172" s="12"/>
      <c r="H172" s="12"/>
    </row>
    <row r="173" spans="2:8" ht="11.25">
      <c r="B173" s="6"/>
      <c r="C173" s="13"/>
      <c r="D173" s="12"/>
      <c r="E173" s="12"/>
      <c r="F173" s="12"/>
      <c r="G173" s="12"/>
      <c r="H173" s="12"/>
    </row>
    <row r="174" spans="2:8" ht="11.25">
      <c r="B174" s="6"/>
      <c r="C174" s="13"/>
      <c r="D174" s="12"/>
      <c r="E174" s="12"/>
      <c r="F174" s="12"/>
      <c r="G174" s="12"/>
      <c r="H174" s="12"/>
    </row>
    <row r="175" spans="2:8" ht="11.25">
      <c r="B175" s="6"/>
      <c r="C175" s="13"/>
      <c r="D175" s="12"/>
      <c r="E175" s="12"/>
      <c r="F175" s="12"/>
      <c r="G175" s="12"/>
      <c r="H175" s="12"/>
    </row>
    <row r="176" spans="2:8" ht="11.25">
      <c r="B176" s="6"/>
      <c r="C176" s="13"/>
      <c r="D176" s="12"/>
      <c r="E176" s="12"/>
      <c r="F176" s="12"/>
      <c r="G176" s="12"/>
      <c r="H176" s="12"/>
    </row>
    <row r="177" spans="2:8" ht="11.25">
      <c r="B177" s="6"/>
      <c r="C177" s="13"/>
      <c r="D177" s="12"/>
      <c r="E177" s="12"/>
      <c r="F177" s="12"/>
      <c r="G177" s="12"/>
      <c r="H177" s="12"/>
    </row>
    <row r="178" spans="2:8" ht="11.25">
      <c r="B178" s="6"/>
      <c r="C178" s="13"/>
      <c r="D178" s="12"/>
      <c r="E178" s="12"/>
      <c r="F178" s="12"/>
      <c r="G178" s="12"/>
      <c r="H178" s="12"/>
    </row>
    <row r="179" spans="2:8" ht="11.25">
      <c r="B179" s="6"/>
      <c r="C179" s="13"/>
      <c r="D179" s="12"/>
      <c r="E179" s="12"/>
      <c r="F179" s="12"/>
      <c r="G179" s="12"/>
      <c r="H179" s="12"/>
    </row>
    <row r="180" spans="2:8" ht="11.25">
      <c r="B180" s="6"/>
      <c r="C180" s="13"/>
      <c r="D180" s="12"/>
      <c r="E180" s="12"/>
      <c r="F180" s="12"/>
      <c r="G180" s="12"/>
      <c r="H180" s="12"/>
    </row>
    <row r="181" spans="2:8" ht="11.25">
      <c r="B181" s="6"/>
      <c r="C181" s="13"/>
      <c r="D181" s="12"/>
      <c r="E181" s="12"/>
      <c r="F181" s="12"/>
      <c r="G181" s="12"/>
      <c r="H181" s="12"/>
    </row>
    <row r="182" spans="2:8" ht="11.25">
      <c r="B182" s="6"/>
      <c r="C182" s="13"/>
      <c r="D182" s="12"/>
      <c r="E182" s="12"/>
      <c r="F182" s="12"/>
      <c r="G182" s="12"/>
      <c r="H182" s="12"/>
    </row>
    <row r="183" spans="2:8" ht="11.25">
      <c r="B183" s="6"/>
      <c r="C183" s="13"/>
      <c r="D183" s="12"/>
      <c r="E183" s="12"/>
      <c r="F183" s="12"/>
      <c r="G183" s="12"/>
      <c r="H183" s="12"/>
    </row>
    <row r="184" spans="2:8" ht="11.25">
      <c r="B184" s="13"/>
      <c r="C184" s="13"/>
      <c r="D184" s="12"/>
      <c r="E184" s="12"/>
      <c r="F184" s="12"/>
      <c r="G184" s="12"/>
      <c r="H184" s="12"/>
    </row>
    <row r="185" spans="2:8" ht="11.25">
      <c r="B185" s="6"/>
      <c r="C185" s="13"/>
      <c r="D185" s="12"/>
      <c r="E185" s="12"/>
      <c r="F185" s="12"/>
      <c r="G185" s="12"/>
      <c r="H185" s="12"/>
    </row>
    <row r="186" spans="2:8" ht="11.25">
      <c r="B186" s="6"/>
      <c r="C186" s="13"/>
      <c r="D186" s="12"/>
      <c r="E186" s="12"/>
      <c r="F186" s="12"/>
      <c r="G186" s="12"/>
      <c r="H186" s="12"/>
    </row>
    <row r="187" spans="2:8" ht="11.25">
      <c r="B187" s="6"/>
      <c r="C187" s="13"/>
      <c r="D187" s="12"/>
      <c r="E187" s="12"/>
      <c r="F187" s="12"/>
      <c r="G187" s="12"/>
      <c r="H187" s="12"/>
    </row>
    <row r="188" spans="2:8" ht="11.25">
      <c r="B188" s="6"/>
      <c r="C188" s="13"/>
      <c r="D188" s="12"/>
      <c r="E188" s="12"/>
      <c r="F188" s="12"/>
      <c r="G188" s="12"/>
      <c r="H188" s="12"/>
    </row>
    <row r="189" spans="2:8" ht="11.25">
      <c r="B189" s="6"/>
      <c r="C189" s="13"/>
      <c r="D189" s="12"/>
      <c r="E189" s="12"/>
      <c r="F189" s="12"/>
      <c r="G189" s="12"/>
      <c r="H189" s="12"/>
    </row>
    <row r="190" spans="2:8" ht="11.25">
      <c r="B190" s="6"/>
      <c r="C190" s="13"/>
      <c r="D190" s="12"/>
      <c r="E190" s="12"/>
      <c r="F190" s="12"/>
      <c r="G190" s="12"/>
      <c r="H190" s="12"/>
    </row>
    <row r="191" spans="2:8" ht="11.25">
      <c r="B191" s="6"/>
      <c r="C191" s="13"/>
      <c r="D191" s="12"/>
      <c r="E191" s="12"/>
      <c r="F191" s="12"/>
      <c r="G191" s="12"/>
      <c r="H191" s="12"/>
    </row>
    <row r="192" spans="2:8" ht="11.25">
      <c r="B192" s="6"/>
      <c r="C192" s="13"/>
      <c r="D192" s="12"/>
      <c r="E192" s="12"/>
      <c r="F192" s="12"/>
      <c r="G192" s="12"/>
      <c r="H192" s="12"/>
    </row>
    <row r="193" spans="2:8" ht="11.25">
      <c r="B193" s="6"/>
      <c r="C193" s="13"/>
      <c r="D193" s="12"/>
      <c r="E193" s="12"/>
      <c r="F193" s="12"/>
      <c r="G193" s="12"/>
      <c r="H193" s="12"/>
    </row>
    <row r="194" spans="2:8" ht="11.25">
      <c r="B194" s="6"/>
      <c r="C194" s="13"/>
      <c r="D194" s="12"/>
      <c r="E194" s="12"/>
      <c r="F194" s="12"/>
      <c r="G194" s="12"/>
      <c r="H194" s="12"/>
    </row>
    <row r="195" spans="2:8" ht="11.25">
      <c r="B195" s="6"/>
      <c r="C195" s="13"/>
      <c r="D195" s="12"/>
      <c r="E195" s="12"/>
      <c r="F195" s="12"/>
      <c r="G195" s="12"/>
      <c r="H195" s="12"/>
    </row>
    <row r="196" spans="2:8" ht="11.25">
      <c r="B196" s="6"/>
      <c r="C196" s="13"/>
      <c r="D196" s="12"/>
      <c r="E196" s="12"/>
      <c r="F196" s="12"/>
      <c r="G196" s="12"/>
      <c r="H196" s="12"/>
    </row>
    <row r="197" spans="2:8" ht="11.25">
      <c r="B197" s="6"/>
      <c r="C197" s="13"/>
      <c r="D197" s="12"/>
      <c r="E197" s="12"/>
      <c r="F197" s="12"/>
      <c r="G197" s="12"/>
      <c r="H197" s="12"/>
    </row>
    <row r="198" spans="2:8" ht="11.25">
      <c r="B198" s="6"/>
      <c r="C198" s="13"/>
      <c r="D198" s="12"/>
      <c r="E198" s="12"/>
      <c r="F198" s="12"/>
      <c r="G198" s="12"/>
      <c r="H198" s="12"/>
    </row>
    <row r="199" spans="2:8" ht="11.25">
      <c r="B199" s="6"/>
      <c r="C199" s="13"/>
      <c r="D199" s="12"/>
      <c r="E199" s="12"/>
      <c r="F199" s="12"/>
      <c r="G199" s="12"/>
      <c r="H199" s="12"/>
    </row>
    <row r="200" spans="2:8" ht="11.25">
      <c r="B200" s="6"/>
      <c r="C200" s="13"/>
      <c r="D200" s="12"/>
      <c r="E200" s="12"/>
      <c r="F200" s="12"/>
      <c r="G200" s="12"/>
      <c r="H200" s="12"/>
    </row>
    <row r="201" spans="2:8" ht="11.25">
      <c r="B201" s="6"/>
      <c r="C201" s="13"/>
      <c r="D201" s="12"/>
      <c r="E201" s="12"/>
      <c r="F201" s="12"/>
      <c r="G201" s="12"/>
      <c r="H201" s="12"/>
    </row>
    <row r="202" spans="2:8" ht="11.25">
      <c r="B202" s="6"/>
      <c r="C202" s="13"/>
      <c r="D202" s="12"/>
      <c r="E202" s="12"/>
      <c r="F202" s="12"/>
      <c r="G202" s="12"/>
      <c r="H202" s="12"/>
    </row>
    <row r="203" ht="11.25">
      <c r="B203" s="1"/>
    </row>
    <row r="204" ht="11.25">
      <c r="B204" s="1"/>
    </row>
    <row r="205" ht="11.25">
      <c r="B205" s="1"/>
    </row>
    <row r="206" ht="11.25">
      <c r="B206" s="1"/>
    </row>
    <row r="207" ht="11.25">
      <c r="B207" s="1"/>
    </row>
    <row r="208" ht="11.25">
      <c r="B208" s="1"/>
    </row>
    <row r="209" ht="11.25">
      <c r="B209" s="1"/>
    </row>
    <row r="210" ht="11.25">
      <c r="B210" s="1"/>
    </row>
    <row r="211" ht="11.25">
      <c r="B211" s="1"/>
    </row>
    <row r="212" ht="11.25">
      <c r="B212" s="1"/>
    </row>
    <row r="213" ht="11.25">
      <c r="B213" s="1"/>
    </row>
    <row r="214" ht="11.25">
      <c r="B214" s="1"/>
    </row>
    <row r="215" ht="11.25">
      <c r="B215" s="1"/>
    </row>
    <row r="216" ht="11.25">
      <c r="B216" s="1"/>
    </row>
    <row r="217" ht="11.25">
      <c r="B217" s="1"/>
    </row>
    <row r="218" ht="11.25">
      <c r="B218" s="1"/>
    </row>
    <row r="219" ht="11.25">
      <c r="B219" s="1"/>
    </row>
    <row r="220" ht="11.25">
      <c r="B220" s="1"/>
    </row>
    <row r="221" ht="11.25">
      <c r="B221" s="1"/>
    </row>
    <row r="222" ht="11.25">
      <c r="B222" s="1"/>
    </row>
    <row r="223" ht="11.25">
      <c r="B223" s="1"/>
    </row>
    <row r="224" ht="11.25">
      <c r="B224" s="1"/>
    </row>
    <row r="225" ht="11.25">
      <c r="B225" s="1"/>
    </row>
    <row r="226" ht="11.25">
      <c r="B226" s="1"/>
    </row>
    <row r="227" ht="11.25">
      <c r="B227" s="1"/>
    </row>
    <row r="228" ht="11.25">
      <c r="B228" s="1"/>
    </row>
    <row r="229" ht="11.25">
      <c r="B229" s="1"/>
    </row>
    <row r="230" ht="11.25">
      <c r="B230" s="1"/>
    </row>
    <row r="231" ht="11.25">
      <c r="B231" s="1"/>
    </row>
    <row r="232" ht="11.25">
      <c r="B232" s="1"/>
    </row>
    <row r="233" ht="11.25">
      <c r="B233" s="1"/>
    </row>
    <row r="234" ht="11.25">
      <c r="B234" s="1"/>
    </row>
    <row r="235" ht="11.25">
      <c r="B235" s="1"/>
    </row>
    <row r="236" ht="11.25">
      <c r="B236" s="1"/>
    </row>
    <row r="237" ht="11.25">
      <c r="B237" s="1"/>
    </row>
    <row r="238" ht="11.25">
      <c r="B238" s="1"/>
    </row>
    <row r="239" ht="11.25">
      <c r="B239" s="1"/>
    </row>
    <row r="240" ht="11.25">
      <c r="B240" s="1"/>
    </row>
    <row r="241" ht="11.25">
      <c r="B241" s="1"/>
    </row>
    <row r="242" ht="11.25">
      <c r="B242" s="1"/>
    </row>
    <row r="243" ht="11.25">
      <c r="B243" s="1"/>
    </row>
    <row r="244" ht="11.25">
      <c r="B244" s="1"/>
    </row>
    <row r="245" ht="11.25">
      <c r="B245" s="1"/>
    </row>
    <row r="246" ht="11.25">
      <c r="B246" s="1"/>
    </row>
    <row r="247" ht="11.25">
      <c r="B247" s="1"/>
    </row>
    <row r="248" ht="11.25">
      <c r="B248" s="1"/>
    </row>
    <row r="249" ht="11.25">
      <c r="B249" s="1"/>
    </row>
    <row r="250" ht="11.25">
      <c r="B250" s="1"/>
    </row>
    <row r="251" ht="11.25">
      <c r="B251" s="1"/>
    </row>
    <row r="252" ht="11.25">
      <c r="B252" s="1"/>
    </row>
    <row r="253" ht="11.25">
      <c r="B253" s="1"/>
    </row>
    <row r="254" ht="11.25">
      <c r="B254" s="1"/>
    </row>
    <row r="255" ht="11.25">
      <c r="B255" s="1"/>
    </row>
    <row r="256" ht="11.25">
      <c r="B256" s="1"/>
    </row>
    <row r="257" ht="11.25">
      <c r="B257" s="1"/>
    </row>
    <row r="258" ht="11.25">
      <c r="B258" s="1"/>
    </row>
    <row r="259" ht="11.25">
      <c r="B259" s="1"/>
    </row>
    <row r="260" ht="11.25">
      <c r="B260" s="1"/>
    </row>
    <row r="261" ht="11.25">
      <c r="B261" s="1"/>
    </row>
    <row r="262" ht="11.25">
      <c r="B262" s="1"/>
    </row>
    <row r="263" ht="11.25">
      <c r="B263" s="1"/>
    </row>
    <row r="264" ht="11.25">
      <c r="B264" s="1"/>
    </row>
    <row r="265" ht="11.25">
      <c r="B265" s="1"/>
    </row>
    <row r="266" ht="11.25">
      <c r="B266" s="1"/>
    </row>
    <row r="267" ht="11.25">
      <c r="B267" s="1"/>
    </row>
    <row r="268" ht="11.25">
      <c r="B268" s="1"/>
    </row>
    <row r="269" ht="11.25">
      <c r="B269" s="1"/>
    </row>
    <row r="270" ht="11.25">
      <c r="B270" s="1"/>
    </row>
    <row r="271" ht="11.25">
      <c r="B271" s="1"/>
    </row>
    <row r="272" ht="11.25">
      <c r="B272" s="1"/>
    </row>
    <row r="273" ht="11.25">
      <c r="B273" s="1"/>
    </row>
    <row r="274" ht="11.25">
      <c r="B274" s="1"/>
    </row>
    <row r="275" ht="11.25">
      <c r="B275" s="1"/>
    </row>
    <row r="276" ht="11.25">
      <c r="B276" s="1"/>
    </row>
    <row r="277" ht="11.25">
      <c r="B277" s="1"/>
    </row>
    <row r="278" ht="11.25">
      <c r="B278" s="1"/>
    </row>
    <row r="279" ht="11.25">
      <c r="B279" s="1"/>
    </row>
    <row r="280" ht="11.25">
      <c r="B280" s="1"/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44"/>
  <sheetViews>
    <sheetView tabSelected="1" zoomScalePageLayoutView="0" workbookViewId="0" topLeftCell="A100">
      <selection activeCell="Q143" sqref="Q143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33203125" style="2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1.2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11.2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1.2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11.25">
      <c r="A5" s="15" t="s">
        <v>22</v>
      </c>
      <c r="B5" s="32" t="s">
        <v>23</v>
      </c>
      <c r="C5" s="32" t="s">
        <v>24</v>
      </c>
      <c r="D5" s="32" t="s">
        <v>25</v>
      </c>
      <c r="E5" s="32" t="s">
        <v>26</v>
      </c>
      <c r="F5" s="32" t="s">
        <v>27</v>
      </c>
      <c r="G5" s="32" t="s">
        <v>28</v>
      </c>
      <c r="H5" s="32" t="s">
        <v>29</v>
      </c>
      <c r="K5" s="15" t="s">
        <v>22</v>
      </c>
      <c r="L5" s="16">
        <f>+(B5*DEFLATOR!B5)</f>
        <v>1770.0630884117277</v>
      </c>
      <c r="M5" s="17"/>
      <c r="N5" s="16"/>
      <c r="O5" s="16">
        <f>+(C5*DEFLATOR!C5)</f>
        <v>1260.6505685796933</v>
      </c>
      <c r="P5" s="17"/>
      <c r="Q5" s="16"/>
      <c r="R5" s="16">
        <f>+(D5*DEFLATOR!D5)</f>
        <v>1239.7939379048482</v>
      </c>
      <c r="S5" s="17"/>
      <c r="T5" s="16"/>
      <c r="U5" s="16">
        <f>+(E5*DEFLATOR!E5)</f>
        <v>1562.5147976817539</v>
      </c>
      <c r="V5" s="17"/>
      <c r="W5" s="16"/>
      <c r="X5" s="16">
        <f>+(F5*DEFLATOR!F5)</f>
        <v>1746.076669474765</v>
      </c>
      <c r="Y5" s="17"/>
      <c r="Z5" s="16"/>
      <c r="AA5" s="16">
        <f>+(G5*DEFLATOR!G5)</f>
        <v>2014.2346981864696</v>
      </c>
      <c r="AB5" s="17"/>
      <c r="AC5" s="16"/>
      <c r="AD5" s="16">
        <f>+(H5*DEFLATOR!H5)</f>
        <v>1557.7613483026457</v>
      </c>
      <c r="AE5" s="17"/>
      <c r="AF5" s="16"/>
    </row>
    <row r="6" spans="1:32" s="1" customFormat="1" ht="11.25">
      <c r="A6" s="15" t="s">
        <v>11</v>
      </c>
      <c r="B6" s="32" t="s">
        <v>30</v>
      </c>
      <c r="C6" s="32" t="s">
        <v>31</v>
      </c>
      <c r="D6" s="32" t="s">
        <v>32</v>
      </c>
      <c r="E6" s="32" t="s">
        <v>33</v>
      </c>
      <c r="F6" s="32" t="s">
        <v>34</v>
      </c>
      <c r="G6" s="32" t="s">
        <v>35</v>
      </c>
      <c r="H6" s="32" t="s">
        <v>36</v>
      </c>
      <c r="K6" s="15" t="s">
        <v>11</v>
      </c>
      <c r="L6" s="16">
        <f>+(B6*DEFLATOR!B6)</f>
        <v>1788.6256094401056</v>
      </c>
      <c r="M6" s="14">
        <f aca="true" t="shared" si="0" ref="M6:M36">+((L6/L5)-1)*100</f>
        <v>1.0486926228733484</v>
      </c>
      <c r="N6" s="16"/>
      <c r="O6" s="16">
        <f>+(C6*DEFLATOR!C6)</f>
        <v>1288.9087111340014</v>
      </c>
      <c r="P6" s="14">
        <f aca="true" t="shared" si="1" ref="P6:P36">+((O6/O5)-1)*100</f>
        <v>2.241552358648047</v>
      </c>
      <c r="Q6" s="16"/>
      <c r="R6" s="16">
        <f>+(D6*DEFLATOR!D6)</f>
        <v>1340.3102676654178</v>
      </c>
      <c r="S6" s="14">
        <f aca="true" t="shared" si="2" ref="S6:S36">+((R6/R5)-1)*100</f>
        <v>8.10750292346436</v>
      </c>
      <c r="T6" s="16"/>
      <c r="U6" s="16">
        <f>+(E6*DEFLATOR!E6)</f>
        <v>1558.7719976649441</v>
      </c>
      <c r="V6" s="14">
        <f aca="true" t="shared" si="3" ref="V6:V36">+((U6/U5)-1)*100</f>
        <v>-0.2395369325373875</v>
      </c>
      <c r="W6" s="16"/>
      <c r="X6" s="16">
        <f>+(F6*DEFLATOR!F6)</f>
        <v>1758.0833181838411</v>
      </c>
      <c r="Y6" s="14">
        <f aca="true" t="shared" si="4" ref="Y6:Y36">+((X6/X5)-1)*100</f>
        <v>0.6876358248740555</v>
      </c>
      <c r="Z6" s="16"/>
      <c r="AA6" s="16">
        <f>+(G6*DEFLATOR!G6)</f>
        <v>2003.8516497445648</v>
      </c>
      <c r="AB6" s="14">
        <f aca="true" t="shared" si="5" ref="AB6:AB36">+((AA6/AA5)-1)*100</f>
        <v>-0.5154835457483298</v>
      </c>
      <c r="AC6" s="16"/>
      <c r="AD6" s="16">
        <f>+(H6*DEFLATOR!H6)</f>
        <v>1705.6314450072148</v>
      </c>
      <c r="AE6" s="14">
        <f aca="true" t="shared" si="6" ref="AE6:AE36">+((AD6/AD5)-1)*100</f>
        <v>9.492474368149528</v>
      </c>
      <c r="AF6" s="16"/>
    </row>
    <row r="7" spans="1:32" s="1" customFormat="1" ht="11.25">
      <c r="A7" s="15" t="s">
        <v>12</v>
      </c>
      <c r="B7" s="32" t="s">
        <v>37</v>
      </c>
      <c r="C7" s="32" t="s">
        <v>38</v>
      </c>
      <c r="D7" s="32" t="s">
        <v>39</v>
      </c>
      <c r="E7" s="32" t="s">
        <v>40</v>
      </c>
      <c r="F7" s="32" t="s">
        <v>30</v>
      </c>
      <c r="G7" s="32" t="s">
        <v>41</v>
      </c>
      <c r="H7" s="32" t="s">
        <v>42</v>
      </c>
      <c r="K7" s="15" t="s">
        <v>12</v>
      </c>
      <c r="L7" s="16">
        <f>+(B7*DEFLATOR!B7)</f>
        <v>1821.9187579831068</v>
      </c>
      <c r="M7" s="14">
        <f t="shared" si="0"/>
        <v>1.8613816310850462</v>
      </c>
      <c r="N7" s="16"/>
      <c r="O7" s="16">
        <f>+(C7*DEFLATOR!C7)</f>
        <v>1266.5934983936309</v>
      </c>
      <c r="P7" s="14">
        <f t="shared" si="1"/>
        <v>-1.7313260859830204</v>
      </c>
      <c r="Q7" s="16"/>
      <c r="R7" s="16">
        <f>+(D7*DEFLATOR!D7)</f>
        <v>1305.4875180442336</v>
      </c>
      <c r="S7" s="14">
        <f t="shared" si="2"/>
        <v>-2.59811108377459</v>
      </c>
      <c r="T7" s="16"/>
      <c r="U7" s="16">
        <f>+(E7*DEFLATOR!E7)</f>
        <v>1543.9968218844376</v>
      </c>
      <c r="V7" s="14">
        <f t="shared" si="3"/>
        <v>-0.9478728000400283</v>
      </c>
      <c r="W7" s="16"/>
      <c r="X7" s="16">
        <f>+(F7*DEFLATOR!F7)</f>
        <v>1828.6837457262573</v>
      </c>
      <c r="Y7" s="14">
        <f t="shared" si="4"/>
        <v>4.015761187891176</v>
      </c>
      <c r="Z7" s="16"/>
      <c r="AA7" s="16">
        <f>+(G7*DEFLATOR!G7)</f>
        <v>2066.083326559271</v>
      </c>
      <c r="AB7" s="14">
        <f t="shared" si="5"/>
        <v>3.1056029932474694</v>
      </c>
      <c r="AC7" s="16"/>
      <c r="AD7" s="16">
        <f>+(H7*DEFLATOR!H7)</f>
        <v>1660.4459342492603</v>
      </c>
      <c r="AE7" s="14">
        <f t="shared" si="6"/>
        <v>-2.6491954572145815</v>
      </c>
      <c r="AF7" s="16"/>
    </row>
    <row r="8" spans="1:32" s="1" customFormat="1" ht="11.25">
      <c r="A8" s="15" t="s">
        <v>13</v>
      </c>
      <c r="B8" s="32" t="s">
        <v>43</v>
      </c>
      <c r="C8" s="32" t="s">
        <v>44</v>
      </c>
      <c r="D8" s="32" t="s">
        <v>45</v>
      </c>
      <c r="E8" s="32" t="s">
        <v>46</v>
      </c>
      <c r="F8" s="32" t="s">
        <v>47</v>
      </c>
      <c r="G8" s="32" t="s">
        <v>48</v>
      </c>
      <c r="H8" s="32" t="s">
        <v>49</v>
      </c>
      <c r="K8" s="15" t="s">
        <v>13</v>
      </c>
      <c r="L8" s="16">
        <f>+(B8*DEFLATOR!B8)</f>
        <v>1784.6885767219342</v>
      </c>
      <c r="M8" s="14">
        <f t="shared" si="0"/>
        <v>-2.043460011487397</v>
      </c>
      <c r="N8" s="16"/>
      <c r="O8" s="16">
        <f>+(C8*DEFLATOR!C8)</f>
        <v>1349.622723439445</v>
      </c>
      <c r="P8" s="14">
        <f t="shared" si="1"/>
        <v>6.555317483558598</v>
      </c>
      <c r="Q8" s="16"/>
      <c r="R8" s="16">
        <f>+(D8*DEFLATOR!D8)</f>
        <v>1291.655199949232</v>
      </c>
      <c r="S8" s="14">
        <f t="shared" si="2"/>
        <v>-1.0595519224667949</v>
      </c>
      <c r="T8" s="16"/>
      <c r="U8" s="16">
        <f>+(E8*DEFLATOR!E8)</f>
        <v>1613.5261617074466</v>
      </c>
      <c r="V8" s="14">
        <f t="shared" si="3"/>
        <v>4.503204853631049</v>
      </c>
      <c r="W8" s="16"/>
      <c r="X8" s="16">
        <f>+(F8*DEFLATOR!F8)</f>
        <v>1776.489677575178</v>
      </c>
      <c r="Y8" s="14">
        <f t="shared" si="4"/>
        <v>-2.8541877879682542</v>
      </c>
      <c r="Z8" s="16"/>
      <c r="AA8" s="16">
        <f>+(G8*DEFLATOR!G8)</f>
        <v>1970.8580807514613</v>
      </c>
      <c r="AB8" s="14">
        <f t="shared" si="5"/>
        <v>-4.608974119470388</v>
      </c>
      <c r="AC8" s="16"/>
      <c r="AD8" s="16">
        <f>+(H8*DEFLATOR!H8)</f>
        <v>1714.6874936781765</v>
      </c>
      <c r="AE8" s="14">
        <f t="shared" si="6"/>
        <v>3.266686274457986</v>
      </c>
      <c r="AF8" s="16"/>
    </row>
    <row r="9" spans="1:32" s="1" customFormat="1" ht="11.25">
      <c r="A9" s="15" t="s">
        <v>14</v>
      </c>
      <c r="B9" s="32" t="s">
        <v>50</v>
      </c>
      <c r="C9" s="32" t="s">
        <v>51</v>
      </c>
      <c r="D9" s="32" t="s">
        <v>52</v>
      </c>
      <c r="E9" s="32" t="s">
        <v>53</v>
      </c>
      <c r="F9" s="32" t="s">
        <v>54</v>
      </c>
      <c r="G9" s="32" t="s">
        <v>55</v>
      </c>
      <c r="H9" s="32" t="s">
        <v>56</v>
      </c>
      <c r="K9" s="15" t="s">
        <v>14</v>
      </c>
      <c r="L9" s="16">
        <f>+(B9*DEFLATOR!B9)</f>
        <v>1860.5061851404832</v>
      </c>
      <c r="M9" s="14">
        <f t="shared" si="0"/>
        <v>4.248226239998054</v>
      </c>
      <c r="N9" s="16"/>
      <c r="O9" s="16">
        <f>+(C9*DEFLATOR!C9)</f>
        <v>1403.5569458608709</v>
      </c>
      <c r="P9" s="14">
        <f t="shared" si="1"/>
        <v>3.9962443936907954</v>
      </c>
      <c r="Q9" s="16"/>
      <c r="R9" s="16">
        <f>+(D9*DEFLATOR!D9)</f>
        <v>1337.2877654288998</v>
      </c>
      <c r="S9" s="14">
        <f t="shared" si="2"/>
        <v>3.5328751420240723</v>
      </c>
      <c r="T9" s="16"/>
      <c r="U9" s="16">
        <f>+(E9*DEFLATOR!E9)</f>
        <v>1551.3547701607936</v>
      </c>
      <c r="V9" s="14">
        <f t="shared" si="3"/>
        <v>-3.8531381158928846</v>
      </c>
      <c r="W9" s="16"/>
      <c r="X9" s="16">
        <f>+(F9*DEFLATOR!F9)</f>
        <v>1943.5582050078792</v>
      </c>
      <c r="Y9" s="14">
        <f t="shared" si="4"/>
        <v>9.404418699507545</v>
      </c>
      <c r="Z9" s="16"/>
      <c r="AA9" s="16">
        <f>+(G9*DEFLATOR!G9)</f>
        <v>2048.7297993618645</v>
      </c>
      <c r="AB9" s="14">
        <f t="shared" si="5"/>
        <v>3.951158095600249</v>
      </c>
      <c r="AC9" s="16"/>
      <c r="AD9" s="16">
        <f>+(H9*DEFLATOR!H9)</f>
        <v>1726.0052050453949</v>
      </c>
      <c r="AE9" s="14">
        <f t="shared" si="6"/>
        <v>0.6600451341101765</v>
      </c>
      <c r="AF9" s="16"/>
    </row>
    <row r="10" spans="1:32" s="1" customFormat="1" ht="11.25">
      <c r="A10" s="15" t="s">
        <v>15</v>
      </c>
      <c r="B10" s="32" t="s">
        <v>57</v>
      </c>
      <c r="C10" s="32" t="s">
        <v>58</v>
      </c>
      <c r="D10" s="32" t="s">
        <v>59</v>
      </c>
      <c r="E10" s="32" t="s">
        <v>60</v>
      </c>
      <c r="F10" s="32" t="s">
        <v>61</v>
      </c>
      <c r="G10" s="32" t="s">
        <v>62</v>
      </c>
      <c r="H10" s="32" t="s">
        <v>63</v>
      </c>
      <c r="K10" s="15" t="s">
        <v>15</v>
      </c>
      <c r="L10" s="16">
        <f>+(B10*DEFLATOR!B10)</f>
        <v>1804.4691775452256</v>
      </c>
      <c r="M10" s="14">
        <f t="shared" si="0"/>
        <v>-3.0119226715188963</v>
      </c>
      <c r="N10" s="16"/>
      <c r="O10" s="16">
        <f>+(C10*DEFLATOR!C10)</f>
        <v>1405.8177974736966</v>
      </c>
      <c r="P10" s="14">
        <f t="shared" si="1"/>
        <v>0.16108014851075048</v>
      </c>
      <c r="Q10" s="16"/>
      <c r="R10" s="16">
        <f>+(D10*DEFLATOR!D10)</f>
        <v>1313.0607548804962</v>
      </c>
      <c r="S10" s="14">
        <f t="shared" si="2"/>
        <v>-1.8116527478013178</v>
      </c>
      <c r="T10" s="16"/>
      <c r="U10" s="16">
        <f>+(E10*DEFLATOR!E10)</f>
        <v>1556.5565441605652</v>
      </c>
      <c r="V10" s="14">
        <f t="shared" si="3"/>
        <v>0.3353052505992826</v>
      </c>
      <c r="W10" s="16"/>
      <c r="X10" s="16">
        <f>+(F10*DEFLATOR!F10)</f>
        <v>1954.2030013077026</v>
      </c>
      <c r="Y10" s="14">
        <f t="shared" si="4"/>
        <v>0.547696296020117</v>
      </c>
      <c r="Z10" s="16"/>
      <c r="AA10" s="16">
        <f>+(G10*DEFLATOR!G10)</f>
        <v>1930.656476414853</v>
      </c>
      <c r="AB10" s="14">
        <f t="shared" si="5"/>
        <v>-5.763245254878846</v>
      </c>
      <c r="AC10" s="16"/>
      <c r="AD10" s="16">
        <f>+(H10*DEFLATOR!H10)</f>
        <v>1635.0522028720075</v>
      </c>
      <c r="AE10" s="14">
        <f t="shared" si="6"/>
        <v>-5.269567085169669</v>
      </c>
      <c r="AF10" s="16"/>
    </row>
    <row r="11" spans="1:32" s="1" customFormat="1" ht="11.25">
      <c r="A11" s="15" t="s">
        <v>16</v>
      </c>
      <c r="B11" s="32" t="s">
        <v>64</v>
      </c>
      <c r="C11" s="32" t="s">
        <v>65</v>
      </c>
      <c r="D11" s="32" t="s">
        <v>66</v>
      </c>
      <c r="E11" s="32" t="s">
        <v>67</v>
      </c>
      <c r="F11" s="32" t="s">
        <v>68</v>
      </c>
      <c r="G11" s="32" t="s">
        <v>69</v>
      </c>
      <c r="H11" s="32" t="s">
        <v>70</v>
      </c>
      <c r="K11" s="15" t="s">
        <v>16</v>
      </c>
      <c r="L11" s="16">
        <f>+(B11*DEFLATOR!B11)</f>
        <v>1799.9701215723755</v>
      </c>
      <c r="M11" s="14">
        <f t="shared" si="0"/>
        <v>-0.24932850218979397</v>
      </c>
      <c r="N11" s="16"/>
      <c r="O11" s="16">
        <f>+(C11*DEFLATOR!C11)</f>
        <v>1277.952518146067</v>
      </c>
      <c r="P11" s="14">
        <f t="shared" si="1"/>
        <v>-9.095437513837712</v>
      </c>
      <c r="Q11" s="16"/>
      <c r="R11" s="16">
        <f>+(D11*DEFLATOR!D11)</f>
        <v>1241.193935842271</v>
      </c>
      <c r="S11" s="14">
        <f t="shared" si="2"/>
        <v>-5.473228772629479</v>
      </c>
      <c r="T11" s="16"/>
      <c r="U11" s="16">
        <f>+(E11*DEFLATOR!E11)</f>
        <v>1601.7395756433637</v>
      </c>
      <c r="V11" s="14">
        <f t="shared" si="3"/>
        <v>2.902755550532543</v>
      </c>
      <c r="W11" s="16"/>
      <c r="X11" s="16">
        <f>+(F11*DEFLATOR!F11)</f>
        <v>1855.6518348897198</v>
      </c>
      <c r="Y11" s="14">
        <f t="shared" si="4"/>
        <v>-5.043036283949764</v>
      </c>
      <c r="Z11" s="16"/>
      <c r="AA11" s="16">
        <f>+(G11*DEFLATOR!G11)</f>
        <v>2004.1391884310435</v>
      </c>
      <c r="AB11" s="14">
        <f t="shared" si="5"/>
        <v>3.8060997859466372</v>
      </c>
      <c r="AC11" s="16"/>
      <c r="AD11" s="16">
        <f>+(H11*DEFLATOR!H11)</f>
        <v>1637.6307465179425</v>
      </c>
      <c r="AE11" s="14">
        <f t="shared" si="6"/>
        <v>0.15770405626229778</v>
      </c>
      <c r="AF11" s="16"/>
    </row>
    <row r="12" spans="1:32" s="1" customFormat="1" ht="11.25">
      <c r="A12" s="15" t="s">
        <v>17</v>
      </c>
      <c r="B12" s="32" t="s">
        <v>71</v>
      </c>
      <c r="C12" s="32" t="s">
        <v>72</v>
      </c>
      <c r="D12" s="32" t="s">
        <v>73</v>
      </c>
      <c r="E12" s="32" t="s">
        <v>74</v>
      </c>
      <c r="F12" s="32" t="s">
        <v>75</v>
      </c>
      <c r="G12" s="32" t="s">
        <v>76</v>
      </c>
      <c r="H12" s="32" t="s">
        <v>77</v>
      </c>
      <c r="K12" s="15" t="s">
        <v>17</v>
      </c>
      <c r="L12" s="16">
        <f>+(B12*DEFLATOR!B12)</f>
        <v>1810.5177659407161</v>
      </c>
      <c r="M12" s="14">
        <f t="shared" si="0"/>
        <v>0.5859899696071924</v>
      </c>
      <c r="N12" s="17"/>
      <c r="O12" s="16">
        <f>+(C12*DEFLATOR!C12)</f>
        <v>1258.8819524240664</v>
      </c>
      <c r="P12" s="14">
        <f t="shared" si="1"/>
        <v>-1.4922749829286541</v>
      </c>
      <c r="Q12" s="17"/>
      <c r="R12" s="16">
        <f>+(D12*DEFLATOR!D12)</f>
        <v>1268.9519475955913</v>
      </c>
      <c r="S12" s="14">
        <f t="shared" si="2"/>
        <v>2.2363960177169018</v>
      </c>
      <c r="T12" s="17"/>
      <c r="U12" s="16">
        <f>+(E12*DEFLATOR!E12)</f>
        <v>1636.6865379928124</v>
      </c>
      <c r="V12" s="14">
        <f t="shared" si="3"/>
        <v>2.181813003865618</v>
      </c>
      <c r="W12" s="17"/>
      <c r="X12" s="16">
        <f>+(F12*DEFLATOR!F12)</f>
        <v>1869.8495809062063</v>
      </c>
      <c r="Y12" s="14">
        <f t="shared" si="4"/>
        <v>0.7651082896878769</v>
      </c>
      <c r="Z12" s="17"/>
      <c r="AA12" s="16">
        <f>+(G12*DEFLATOR!G12)</f>
        <v>2014.2524446774798</v>
      </c>
      <c r="AB12" s="14">
        <f t="shared" si="5"/>
        <v>0.5046184568824108</v>
      </c>
      <c r="AC12" s="17"/>
      <c r="AD12" s="16">
        <f>+(H12*DEFLATOR!H12)</f>
        <v>1633.3378013809752</v>
      </c>
      <c r="AE12" s="14">
        <f t="shared" si="6"/>
        <v>-0.2621436576038416</v>
      </c>
      <c r="AF12" s="17"/>
    </row>
    <row r="13" spans="1:32" s="1" customFormat="1" ht="11.25">
      <c r="A13" s="15" t="s">
        <v>7</v>
      </c>
      <c r="B13" s="32" t="s">
        <v>78</v>
      </c>
      <c r="C13" s="32" t="s">
        <v>79</v>
      </c>
      <c r="D13" s="32" t="s">
        <v>80</v>
      </c>
      <c r="E13" s="32" t="s">
        <v>81</v>
      </c>
      <c r="F13" s="32" t="s">
        <v>82</v>
      </c>
      <c r="G13" s="32" t="s">
        <v>83</v>
      </c>
      <c r="H13" s="32" t="s">
        <v>84</v>
      </c>
      <c r="K13" s="15" t="s">
        <v>7</v>
      </c>
      <c r="L13" s="16">
        <f>+(B13*DEFLATOR!B13)</f>
        <v>1817.523484786113</v>
      </c>
      <c r="M13" s="14">
        <f t="shared" si="0"/>
        <v>0.38694560071088624</v>
      </c>
      <c r="N13" s="17"/>
      <c r="O13" s="16">
        <f>+(C13*DEFLATOR!C13)</f>
        <v>1259.5223626282727</v>
      </c>
      <c r="P13" s="14">
        <f t="shared" si="1"/>
        <v>0.05087134683066097</v>
      </c>
      <c r="Q13" s="17"/>
      <c r="R13" s="16">
        <f>+(D13*DEFLATOR!D13)</f>
        <v>1360.5006701733703</v>
      </c>
      <c r="S13" s="14">
        <f t="shared" si="2"/>
        <v>7.214514525254123</v>
      </c>
      <c r="T13" s="17"/>
      <c r="U13" s="16">
        <f>+(E13*DEFLATOR!E13)</f>
        <v>1590.0465467361817</v>
      </c>
      <c r="V13" s="14">
        <f t="shared" si="3"/>
        <v>-2.849659368117541</v>
      </c>
      <c r="W13" s="17"/>
      <c r="X13" s="16">
        <f>+(F13*DEFLATOR!F13)</f>
        <v>1841.0982177159676</v>
      </c>
      <c r="Y13" s="14">
        <f t="shared" si="4"/>
        <v>-1.537629736842494</v>
      </c>
      <c r="Z13" s="17"/>
      <c r="AA13" s="16">
        <f>+(G13*DEFLATOR!G13)</f>
        <v>2044.8686972456312</v>
      </c>
      <c r="AB13" s="14">
        <f t="shared" si="5"/>
        <v>1.5199809065170822</v>
      </c>
      <c r="AC13" s="17"/>
      <c r="AD13" s="16">
        <f>+(H13*DEFLATOR!H13)</f>
        <v>1631.6693895361634</v>
      </c>
      <c r="AE13" s="14">
        <f t="shared" si="6"/>
        <v>-0.1021473845398746</v>
      </c>
      <c r="AF13" s="17"/>
    </row>
    <row r="14" spans="1:32" s="1" customFormat="1" ht="11.25">
      <c r="A14" s="15" t="s">
        <v>8</v>
      </c>
      <c r="B14" s="32" t="s">
        <v>85</v>
      </c>
      <c r="C14" s="32" t="s">
        <v>86</v>
      </c>
      <c r="D14" s="32" t="s">
        <v>87</v>
      </c>
      <c r="E14" s="32" t="s">
        <v>81</v>
      </c>
      <c r="F14" s="32" t="s">
        <v>88</v>
      </c>
      <c r="G14" s="32" t="s">
        <v>89</v>
      </c>
      <c r="H14" s="32" t="s">
        <v>90</v>
      </c>
      <c r="K14" s="15" t="s">
        <v>8</v>
      </c>
      <c r="L14" s="16">
        <f>+(B14*DEFLATOR!B14)</f>
        <v>1828.3465067491536</v>
      </c>
      <c r="M14" s="14">
        <f t="shared" si="0"/>
        <v>0.5954818220307301</v>
      </c>
      <c r="N14" s="17"/>
      <c r="O14" s="16">
        <f>+(C14*DEFLATOR!C14)</f>
        <v>1241.4025094287877</v>
      </c>
      <c r="P14" s="14">
        <f t="shared" si="1"/>
        <v>-1.4386289388045426</v>
      </c>
      <c r="Q14" s="17"/>
      <c r="R14" s="16">
        <f>+(D14*DEFLATOR!D14)</f>
        <v>1380.1709205898414</v>
      </c>
      <c r="S14" s="14">
        <f t="shared" si="2"/>
        <v>1.4458096822520972</v>
      </c>
      <c r="T14" s="17"/>
      <c r="U14" s="16">
        <f>+(E14*DEFLATOR!E14)</f>
        <v>1545.835647225536</v>
      </c>
      <c r="V14" s="14">
        <f t="shared" si="3"/>
        <v>-2.7804783200463867</v>
      </c>
      <c r="W14" s="17"/>
      <c r="X14" s="16">
        <f>+(F14*DEFLATOR!F14)</f>
        <v>1767.5886789074939</v>
      </c>
      <c r="Y14" s="14">
        <f t="shared" si="4"/>
        <v>-3.992700557804474</v>
      </c>
      <c r="Z14" s="17"/>
      <c r="AA14" s="16">
        <f>+(G14*DEFLATOR!G14)</f>
        <v>2128.605107622518</v>
      </c>
      <c r="AB14" s="14">
        <f t="shared" si="5"/>
        <v>4.094952917499151</v>
      </c>
      <c r="AC14" s="17"/>
      <c r="AD14" s="16">
        <f>+(H14*DEFLATOR!H14)</f>
        <v>1580.3875795068745</v>
      </c>
      <c r="AE14" s="14">
        <f t="shared" si="6"/>
        <v>-3.1429044608029866</v>
      </c>
      <c r="AF14" s="17"/>
    </row>
    <row r="15" spans="1:32" s="1" customFormat="1" ht="11.25">
      <c r="A15" s="15" t="s">
        <v>9</v>
      </c>
      <c r="B15" s="32" t="s">
        <v>91</v>
      </c>
      <c r="C15" s="32" t="s">
        <v>92</v>
      </c>
      <c r="D15" s="32" t="s">
        <v>93</v>
      </c>
      <c r="E15" s="32" t="s">
        <v>94</v>
      </c>
      <c r="F15" s="32" t="s">
        <v>95</v>
      </c>
      <c r="G15" s="32" t="s">
        <v>96</v>
      </c>
      <c r="H15" s="32" t="s">
        <v>97</v>
      </c>
      <c r="K15" s="15" t="s">
        <v>9</v>
      </c>
      <c r="L15" s="16">
        <f>+(B15*DEFLATOR!B15)</f>
        <v>1992.551032055601</v>
      </c>
      <c r="M15" s="14">
        <f t="shared" si="0"/>
        <v>8.981039682593162</v>
      </c>
      <c r="N15" s="17"/>
      <c r="O15" s="16">
        <f>+(C15*DEFLATOR!C15)</f>
        <v>1271.4332782497588</v>
      </c>
      <c r="P15" s="14">
        <f t="shared" si="1"/>
        <v>2.4191000576267108</v>
      </c>
      <c r="Q15" s="17"/>
      <c r="R15" s="16">
        <f>+(D15*DEFLATOR!D15)</f>
        <v>1673.5455482476787</v>
      </c>
      <c r="S15" s="14">
        <f t="shared" si="2"/>
        <v>21.256398267865116</v>
      </c>
      <c r="T15" s="17"/>
      <c r="U15" s="16">
        <f>+(E15*DEFLATOR!E15)</f>
        <v>1850.607583659449</v>
      </c>
      <c r="V15" s="14">
        <f t="shared" si="3"/>
        <v>19.715675271230637</v>
      </c>
      <c r="W15" s="17"/>
      <c r="X15" s="16">
        <f>+(F15*DEFLATOR!F15)</f>
        <v>1822.3787375609488</v>
      </c>
      <c r="Y15" s="14">
        <f t="shared" si="4"/>
        <v>3.099706357438281</v>
      </c>
      <c r="Z15" s="17"/>
      <c r="AA15" s="16">
        <f>+(G15*DEFLATOR!G15)</f>
        <v>2364.1738878015203</v>
      </c>
      <c r="AB15" s="14">
        <f t="shared" si="5"/>
        <v>11.066814569571036</v>
      </c>
      <c r="AC15" s="17"/>
      <c r="AD15" s="16">
        <f>+(H15*DEFLATOR!H15)</f>
        <v>1602.500786255481</v>
      </c>
      <c r="AE15" s="14">
        <f t="shared" si="6"/>
        <v>1.3992268121663098</v>
      </c>
      <c r="AF15" s="17"/>
    </row>
    <row r="16" spans="1:32" s="1" customFormat="1" ht="11.25">
      <c r="A16" s="15" t="s">
        <v>18</v>
      </c>
      <c r="B16" s="32" t="s">
        <v>98</v>
      </c>
      <c r="C16" s="32" t="s">
        <v>99</v>
      </c>
      <c r="D16" s="32" t="s">
        <v>100</v>
      </c>
      <c r="E16" s="32" t="s">
        <v>101</v>
      </c>
      <c r="F16" s="32" t="s">
        <v>102</v>
      </c>
      <c r="G16" s="32" t="s">
        <v>103</v>
      </c>
      <c r="H16" s="32" t="s">
        <v>104</v>
      </c>
      <c r="K16" s="15" t="s">
        <v>18</v>
      </c>
      <c r="L16" s="16">
        <f>+(B16*DEFLATOR!B16)</f>
        <v>1655.3090278166003</v>
      </c>
      <c r="M16" s="14">
        <f t="shared" si="0"/>
        <v>-16.92513761572708</v>
      </c>
      <c r="N16" s="17"/>
      <c r="O16" s="16">
        <f>+(C16*DEFLATOR!C16)</f>
        <v>1127.6757976854024</v>
      </c>
      <c r="P16" s="14">
        <f t="shared" si="1"/>
        <v>-11.306726276840218</v>
      </c>
      <c r="Q16" s="17"/>
      <c r="R16" s="16">
        <f>+(D16*DEFLATOR!D16)</f>
        <v>1374.45907140092</v>
      </c>
      <c r="S16" s="14">
        <f t="shared" si="2"/>
        <v>-17.871427351345382</v>
      </c>
      <c r="T16" s="17"/>
      <c r="U16" s="16">
        <f>+(E16*DEFLATOR!E16)</f>
        <v>1445.542995173945</v>
      </c>
      <c r="V16" s="14">
        <f t="shared" si="3"/>
        <v>-21.888194561729645</v>
      </c>
      <c r="W16" s="17"/>
      <c r="X16" s="16">
        <f>+(F16*DEFLATOR!F16)</f>
        <v>1618.9107989193028</v>
      </c>
      <c r="Y16" s="14">
        <f t="shared" si="4"/>
        <v>-11.164964474616578</v>
      </c>
      <c r="Z16" s="17"/>
      <c r="AA16" s="16">
        <f>+(G16*DEFLATOR!G16)</f>
        <v>1875.7459468443808</v>
      </c>
      <c r="AB16" s="14">
        <f t="shared" si="5"/>
        <v>-20.659560765698824</v>
      </c>
      <c r="AC16" s="17"/>
      <c r="AD16" s="16">
        <f>+(H16*DEFLATOR!H16)</f>
        <v>1488.7490036601473</v>
      </c>
      <c r="AE16" s="14">
        <f t="shared" si="6"/>
        <v>-7.098391686979088</v>
      </c>
      <c r="AF16" s="17"/>
    </row>
    <row r="17" spans="1:32" s="1" customFormat="1" ht="11.25">
      <c r="A17" s="15" t="s">
        <v>10</v>
      </c>
      <c r="B17" s="32" t="s">
        <v>105</v>
      </c>
      <c r="C17" s="32" t="s">
        <v>106</v>
      </c>
      <c r="D17" s="32" t="s">
        <v>107</v>
      </c>
      <c r="E17" s="32" t="s">
        <v>108</v>
      </c>
      <c r="F17" s="32" t="s">
        <v>109</v>
      </c>
      <c r="G17" s="32" t="s">
        <v>110</v>
      </c>
      <c r="H17" s="32" t="s">
        <v>111</v>
      </c>
      <c r="K17" s="15" t="s">
        <v>10</v>
      </c>
      <c r="L17" s="16">
        <f>+(B17*DEFLATOR!B17)</f>
        <v>1612.3879440273058</v>
      </c>
      <c r="M17" s="14">
        <f t="shared" si="0"/>
        <v>-2.5929347975530925</v>
      </c>
      <c r="N17" s="14">
        <f aca="true" t="shared" si="7" ref="N17:N36">+((L17/L5)-1)*100</f>
        <v>-8.907882742524354</v>
      </c>
      <c r="O17" s="16">
        <f>+(C17*DEFLATOR!C17)</f>
        <v>1130.8287459967125</v>
      </c>
      <c r="P17" s="14">
        <f t="shared" si="1"/>
        <v>0.27959705420492753</v>
      </c>
      <c r="Q17" s="14">
        <f aca="true" t="shared" si="8" ref="Q17:Q36">+((O17/O5)-1)*100</f>
        <v>-10.298002144182107</v>
      </c>
      <c r="R17" s="16">
        <f>+(D17*DEFLATOR!D17)</f>
        <v>1284.5288966920507</v>
      </c>
      <c r="S17" s="14">
        <f t="shared" si="2"/>
        <v>-6.542950356259636</v>
      </c>
      <c r="T17" s="14">
        <f aca="true" t="shared" si="9" ref="T17:T36">+((R17/R5)-1)*100</f>
        <v>3.608257583740171</v>
      </c>
      <c r="U17" s="16">
        <f>+(E17*DEFLATOR!E17)</f>
        <v>1531.628359823674</v>
      </c>
      <c r="V17" s="14">
        <f t="shared" si="3"/>
        <v>5.9552268550386644</v>
      </c>
      <c r="W17" s="14">
        <f aca="true" t="shared" si="10" ref="W17:W36">+((U17/U5)-1)*100</f>
        <v>-1.9767133024215178</v>
      </c>
      <c r="X17" s="16">
        <f>+(F17*DEFLATOR!F17)</f>
        <v>1540.6391575376808</v>
      </c>
      <c r="Y17" s="14">
        <f t="shared" si="4"/>
        <v>-4.834833483961676</v>
      </c>
      <c r="Z17" s="14">
        <f aca="true" t="shared" si="11" ref="Z17:Z36">+((X17/X5)-1)*100</f>
        <v>-11.765663875394516</v>
      </c>
      <c r="AA17" s="16">
        <f>+(G17*DEFLATOR!G17)</f>
        <v>1816.4153700379966</v>
      </c>
      <c r="AB17" s="14">
        <f t="shared" si="5"/>
        <v>-3.16303905154095</v>
      </c>
      <c r="AC17" s="14">
        <f aca="true" t="shared" si="12" ref="AC17:AC36">+((AA17/AA5)-1)*100</f>
        <v>-9.821066449037996</v>
      </c>
      <c r="AD17" s="16">
        <f>+(H17*DEFLATOR!H17)</f>
        <v>1479.8628138393533</v>
      </c>
      <c r="AE17" s="14">
        <f t="shared" si="6"/>
        <v>-0.5968897241205195</v>
      </c>
      <c r="AF17" s="14">
        <f aca="true" t="shared" si="13" ref="AF17:AF36">+((AD17/AD5)-1)*100</f>
        <v>-5.000671928865841</v>
      </c>
    </row>
    <row r="18" spans="1:32" s="1" customFormat="1" ht="11.25">
      <c r="A18" s="15" t="s">
        <v>11</v>
      </c>
      <c r="B18" s="32" t="s">
        <v>112</v>
      </c>
      <c r="C18" s="32" t="s">
        <v>113</v>
      </c>
      <c r="D18" s="32" t="s">
        <v>114</v>
      </c>
      <c r="E18" s="32" t="s">
        <v>115</v>
      </c>
      <c r="F18" s="32" t="s">
        <v>116</v>
      </c>
      <c r="G18" s="32" t="s">
        <v>117</v>
      </c>
      <c r="H18" s="32" t="s">
        <v>118</v>
      </c>
      <c r="K18" s="15" t="s">
        <v>11</v>
      </c>
      <c r="L18" s="16">
        <f>+(B18*DEFLATOR!B18)</f>
        <v>1608.7423726347024</v>
      </c>
      <c r="M18" s="14">
        <f t="shared" si="0"/>
        <v>-0.2260976588238317</v>
      </c>
      <c r="N18" s="14">
        <f t="shared" si="7"/>
        <v>-10.057064813117156</v>
      </c>
      <c r="O18" s="16">
        <f>+(C18*DEFLATOR!C18)</f>
        <v>1150.6535558245318</v>
      </c>
      <c r="P18" s="14">
        <f t="shared" si="1"/>
        <v>1.753122203339963</v>
      </c>
      <c r="Q18" s="14">
        <f t="shared" si="8"/>
        <v>-10.726528117560052</v>
      </c>
      <c r="R18" s="16">
        <f>+(D18*DEFLATOR!D18)</f>
        <v>1261.5099183002806</v>
      </c>
      <c r="S18" s="14">
        <f t="shared" si="2"/>
        <v>-1.7920171707346721</v>
      </c>
      <c r="T18" s="14">
        <f t="shared" si="9"/>
        <v>-5.879261784839818</v>
      </c>
      <c r="U18" s="16">
        <f>+(E18*DEFLATOR!E18)</f>
        <v>1445.7264564716625</v>
      </c>
      <c r="V18" s="14">
        <f t="shared" si="3"/>
        <v>-5.608534394198649</v>
      </c>
      <c r="W18" s="14">
        <f t="shared" si="10"/>
        <v>-7.252217858841769</v>
      </c>
      <c r="X18" s="16">
        <f>+(F18*DEFLATOR!F18)</f>
        <v>1491.5174021804587</v>
      </c>
      <c r="Y18" s="14">
        <f t="shared" si="4"/>
        <v>-3.1884010682768027</v>
      </c>
      <c r="Z18" s="14">
        <f t="shared" si="11"/>
        <v>-15.162302789992566</v>
      </c>
      <c r="AA18" s="16">
        <f>+(G18*DEFLATOR!G18)</f>
        <v>1868.0378674718825</v>
      </c>
      <c r="AB18" s="14">
        <f t="shared" si="5"/>
        <v>2.8419984924927144</v>
      </c>
      <c r="AC18" s="14">
        <f t="shared" si="12"/>
        <v>-6.777636572547419</v>
      </c>
      <c r="AD18" s="16">
        <f>+(H18*DEFLATOR!H18)</f>
        <v>1433.3641350819669</v>
      </c>
      <c r="AE18" s="14">
        <f t="shared" si="6"/>
        <v>-3.142093869954765</v>
      </c>
      <c r="AF18" s="14">
        <f t="shared" si="13"/>
        <v>-15.96284535690512</v>
      </c>
    </row>
    <row r="19" spans="1:32" s="1" customFormat="1" ht="11.25">
      <c r="A19" s="15" t="s">
        <v>12</v>
      </c>
      <c r="B19" s="32" t="s">
        <v>119</v>
      </c>
      <c r="C19" s="32" t="s">
        <v>120</v>
      </c>
      <c r="D19" s="32" t="s">
        <v>121</v>
      </c>
      <c r="E19" s="32" t="s">
        <v>122</v>
      </c>
      <c r="F19" s="32" t="s">
        <v>123</v>
      </c>
      <c r="G19" s="32" t="s">
        <v>124</v>
      </c>
      <c r="H19" s="32" t="s">
        <v>125</v>
      </c>
      <c r="K19" s="15" t="s">
        <v>12</v>
      </c>
      <c r="L19" s="16">
        <f>+(B19*DEFLATOR!B19)</f>
        <v>1573.0007946000103</v>
      </c>
      <c r="M19" s="14">
        <f t="shared" si="0"/>
        <v>-2.221709245847525</v>
      </c>
      <c r="N19" s="14">
        <f t="shared" si="7"/>
        <v>-13.662407409354117</v>
      </c>
      <c r="O19" s="16">
        <f>+(C19*DEFLATOR!C19)</f>
        <v>1173.4536070122065</v>
      </c>
      <c r="P19" s="14">
        <f t="shared" si="1"/>
        <v>1.981487049013353</v>
      </c>
      <c r="Q19" s="14">
        <f t="shared" si="8"/>
        <v>-7.353574094573356</v>
      </c>
      <c r="R19" s="16">
        <f>+(D19*DEFLATOR!D19)</f>
        <v>1197.2971959335691</v>
      </c>
      <c r="S19" s="14">
        <f t="shared" si="2"/>
        <v>-5.090148038885789</v>
      </c>
      <c r="T19" s="14">
        <f t="shared" si="9"/>
        <v>-8.287350174955765</v>
      </c>
      <c r="U19" s="16">
        <f>+(E19*DEFLATOR!E19)</f>
        <v>1431.422178248783</v>
      </c>
      <c r="V19" s="14">
        <f t="shared" si="3"/>
        <v>-0.9894180298664179</v>
      </c>
      <c r="W19" s="14">
        <f t="shared" si="10"/>
        <v>-7.291118870196767</v>
      </c>
      <c r="X19" s="16">
        <f>+(F19*DEFLATOR!F19)</f>
        <v>1561.9589887867173</v>
      </c>
      <c r="Y19" s="14">
        <f t="shared" si="4"/>
        <v>4.722813592605735</v>
      </c>
      <c r="Z19" s="14">
        <f t="shared" si="11"/>
        <v>-14.585614246470534</v>
      </c>
      <c r="AA19" s="16">
        <f>+(G19*DEFLATOR!G19)</f>
        <v>1750.4673665002374</v>
      </c>
      <c r="AB19" s="14">
        <f t="shared" si="5"/>
        <v>-6.293796449145839</v>
      </c>
      <c r="AC19" s="14">
        <f t="shared" si="12"/>
        <v>-15.276051841754178</v>
      </c>
      <c r="AD19" s="16">
        <f>+(H19*DEFLATOR!H19)</f>
        <v>1458.3181125031763</v>
      </c>
      <c r="AE19" s="14">
        <f t="shared" si="6"/>
        <v>1.7409377568793794</v>
      </c>
      <c r="AF19" s="14">
        <f t="shared" si="13"/>
        <v>-12.173104680910452</v>
      </c>
    </row>
    <row r="20" spans="1:32" s="1" customFormat="1" ht="11.25">
      <c r="A20" s="15" t="s">
        <v>13</v>
      </c>
      <c r="B20" s="32" t="s">
        <v>126</v>
      </c>
      <c r="C20" s="32" t="s">
        <v>127</v>
      </c>
      <c r="D20" s="32" t="s">
        <v>128</v>
      </c>
      <c r="E20" s="32" t="s">
        <v>129</v>
      </c>
      <c r="F20" s="32" t="s">
        <v>130</v>
      </c>
      <c r="G20" s="32" t="s">
        <v>131</v>
      </c>
      <c r="H20" s="32" t="s">
        <v>132</v>
      </c>
      <c r="K20" s="15" t="s">
        <v>13</v>
      </c>
      <c r="L20" s="16">
        <f>+(B20*DEFLATOR!B20)</f>
        <v>1569.9300662719295</v>
      </c>
      <c r="M20" s="14">
        <f t="shared" si="0"/>
        <v>-0.19521467113191582</v>
      </c>
      <c r="N20" s="14">
        <f t="shared" si="7"/>
        <v>-12.033388527900312</v>
      </c>
      <c r="O20" s="16">
        <f>+(C20*DEFLATOR!C20)</f>
        <v>1141.706048363248</v>
      </c>
      <c r="P20" s="14">
        <f t="shared" si="1"/>
        <v>-2.7054805114786418</v>
      </c>
      <c r="Q20" s="14">
        <f t="shared" si="8"/>
        <v>-15.405540486628134</v>
      </c>
      <c r="R20" s="16">
        <f>+(D20*DEFLATOR!D20)</f>
        <v>1218.5364242787932</v>
      </c>
      <c r="S20" s="14">
        <f t="shared" si="2"/>
        <v>1.7739311857874362</v>
      </c>
      <c r="T20" s="14">
        <f t="shared" si="9"/>
        <v>-5.660858693040726</v>
      </c>
      <c r="U20" s="16">
        <f>+(E20*DEFLATOR!E20)</f>
        <v>1464.1968362584996</v>
      </c>
      <c r="V20" s="14">
        <f t="shared" si="3"/>
        <v>2.289656993425493</v>
      </c>
      <c r="W20" s="14">
        <f t="shared" si="10"/>
        <v>-9.254843769680532</v>
      </c>
      <c r="X20" s="16">
        <f>+(F20*DEFLATOR!F20)</f>
        <v>1531.834517555573</v>
      </c>
      <c r="Y20" s="14">
        <f t="shared" si="4"/>
        <v>-1.928633942850455</v>
      </c>
      <c r="Z20" s="14">
        <f t="shared" si="11"/>
        <v>-13.771831219055953</v>
      </c>
      <c r="AA20" s="16">
        <f>+(G20*DEFLATOR!G20)</f>
        <v>1767.9130830392442</v>
      </c>
      <c r="AB20" s="14">
        <f t="shared" si="5"/>
        <v>0.9966319208730257</v>
      </c>
      <c r="AC20" s="14">
        <f t="shared" si="12"/>
        <v>-10.297291301402945</v>
      </c>
      <c r="AD20" s="16">
        <f>+(H20*DEFLATOR!H20)</f>
        <v>1436.0883217025432</v>
      </c>
      <c r="AE20" s="14">
        <f t="shared" si="6"/>
        <v>-1.5243444218405844</v>
      </c>
      <c r="AF20" s="14">
        <f t="shared" si="13"/>
        <v>-16.2478103446133</v>
      </c>
    </row>
    <row r="21" spans="1:32" s="1" customFormat="1" ht="11.25">
      <c r="A21" s="15" t="s">
        <v>14</v>
      </c>
      <c r="B21" s="32" t="s">
        <v>133</v>
      </c>
      <c r="C21" s="32" t="s">
        <v>134</v>
      </c>
      <c r="D21" s="32" t="s">
        <v>135</v>
      </c>
      <c r="E21" s="32" t="s">
        <v>136</v>
      </c>
      <c r="F21" s="32" t="s">
        <v>137</v>
      </c>
      <c r="G21" s="32" t="s">
        <v>138</v>
      </c>
      <c r="H21" s="32" t="s">
        <v>139</v>
      </c>
      <c r="K21" s="15" t="s">
        <v>14</v>
      </c>
      <c r="L21" s="16">
        <f>+(B21*DEFLATOR!B21)</f>
        <v>1566.562249473653</v>
      </c>
      <c r="M21" s="14">
        <f t="shared" si="0"/>
        <v>-0.21452017963283776</v>
      </c>
      <c r="N21" s="14">
        <f t="shared" si="7"/>
        <v>-15.799137783819573</v>
      </c>
      <c r="O21" s="16">
        <f>+(C21*DEFLATOR!C21)</f>
        <v>1144.1911207122628</v>
      </c>
      <c r="P21" s="14">
        <f t="shared" si="1"/>
        <v>0.21766306244739297</v>
      </c>
      <c r="Q21" s="14">
        <f t="shared" si="8"/>
        <v>-18.479180763807644</v>
      </c>
      <c r="R21" s="16">
        <f>+(D21*DEFLATOR!D21)</f>
        <v>1180.446729852905</v>
      </c>
      <c r="S21" s="14">
        <f t="shared" si="2"/>
        <v>-3.125856040654018</v>
      </c>
      <c r="T21" s="14">
        <f t="shared" si="9"/>
        <v>-11.728293612683437</v>
      </c>
      <c r="U21" s="16">
        <f>+(E21*DEFLATOR!E21)</f>
        <v>1385.7881662599602</v>
      </c>
      <c r="V21" s="14">
        <f t="shared" si="3"/>
        <v>-5.355063476226263</v>
      </c>
      <c r="W21" s="14">
        <f t="shared" si="10"/>
        <v>-10.67238823029969</v>
      </c>
      <c r="X21" s="16">
        <f>+(F21*DEFLATOR!F21)</f>
        <v>1584.7899119047258</v>
      </c>
      <c r="Y21" s="14">
        <f t="shared" si="4"/>
        <v>3.4569918448930315</v>
      </c>
      <c r="Z21" s="14">
        <f t="shared" si="11"/>
        <v>-18.459354197817756</v>
      </c>
      <c r="AA21" s="16">
        <f>+(G21*DEFLATOR!G21)</f>
        <v>1746.1906625603544</v>
      </c>
      <c r="AB21" s="14">
        <f t="shared" si="5"/>
        <v>-1.2287040967843499</v>
      </c>
      <c r="AC21" s="14">
        <f t="shared" si="12"/>
        <v>-14.767156552110706</v>
      </c>
      <c r="AD21" s="16">
        <f>+(H21*DEFLATOR!H21)</f>
        <v>1447.4087795325697</v>
      </c>
      <c r="AE21" s="14">
        <f t="shared" si="6"/>
        <v>0.7882842342597396</v>
      </c>
      <c r="AF21" s="14">
        <f t="shared" si="13"/>
        <v>-16.141111550442744</v>
      </c>
    </row>
    <row r="22" spans="1:32" s="1" customFormat="1" ht="11.25">
      <c r="A22" s="15" t="s">
        <v>15</v>
      </c>
      <c r="B22" s="32" t="s">
        <v>140</v>
      </c>
      <c r="C22" s="32" t="s">
        <v>141</v>
      </c>
      <c r="D22" s="32" t="s">
        <v>142</v>
      </c>
      <c r="E22" s="32" t="s">
        <v>143</v>
      </c>
      <c r="F22" s="32" t="s">
        <v>144</v>
      </c>
      <c r="G22" s="32" t="s">
        <v>145</v>
      </c>
      <c r="H22" s="32" t="s">
        <v>146</v>
      </c>
      <c r="K22" s="15" t="s">
        <v>15</v>
      </c>
      <c r="L22" s="16">
        <f>+(B22*DEFLATOR!B22)</f>
        <v>1573.6257470428473</v>
      </c>
      <c r="M22" s="14">
        <f t="shared" si="0"/>
        <v>0.450891598566705</v>
      </c>
      <c r="N22" s="14">
        <f t="shared" si="7"/>
        <v>-12.792871907982073</v>
      </c>
      <c r="O22" s="16">
        <f>+(C22*DEFLATOR!C22)</f>
        <v>1118.3202940405115</v>
      </c>
      <c r="P22" s="14">
        <f t="shared" si="1"/>
        <v>-2.261058157455953</v>
      </c>
      <c r="Q22" s="14">
        <f t="shared" si="8"/>
        <v>-20.450552265722354</v>
      </c>
      <c r="R22" s="16">
        <f>+(D22*DEFLATOR!D22)</f>
        <v>1249.6941831864938</v>
      </c>
      <c r="S22" s="14">
        <f t="shared" si="2"/>
        <v>5.866207392706113</v>
      </c>
      <c r="T22" s="14">
        <f t="shared" si="9"/>
        <v>-4.825867459557842</v>
      </c>
      <c r="U22" s="16">
        <f>+(E22*DEFLATOR!E22)</f>
        <v>1399.7751080033156</v>
      </c>
      <c r="V22" s="14">
        <f t="shared" si="3"/>
        <v>1.009313117538313</v>
      </c>
      <c r="W22" s="14">
        <f t="shared" si="10"/>
        <v>-10.072325142662919</v>
      </c>
      <c r="X22" s="16">
        <f>+(F22*DEFLATOR!F22)</f>
        <v>1575.60839394671</v>
      </c>
      <c r="Y22" s="14">
        <f t="shared" si="4"/>
        <v>-0.5793523727684935</v>
      </c>
      <c r="Z22" s="14">
        <f t="shared" si="11"/>
        <v>-19.373351034035192</v>
      </c>
      <c r="AA22" s="16">
        <f>+(G22*DEFLATOR!G22)</f>
        <v>1752.938304922908</v>
      </c>
      <c r="AB22" s="14">
        <f t="shared" si="5"/>
        <v>0.38642071036274483</v>
      </c>
      <c r="AC22" s="14">
        <f t="shared" si="12"/>
        <v>-9.205064373852778</v>
      </c>
      <c r="AD22" s="16">
        <f>+(H22*DEFLATOR!H22)</f>
        <v>1481.2095314645612</v>
      </c>
      <c r="AE22" s="14">
        <f t="shared" si="6"/>
        <v>2.335259562464942</v>
      </c>
      <c r="AF22" s="14">
        <f t="shared" si="13"/>
        <v>-9.409037285611921</v>
      </c>
    </row>
    <row r="23" spans="1:32" s="1" customFormat="1" ht="11.25">
      <c r="A23" s="15" t="s">
        <v>16</v>
      </c>
      <c r="B23" s="32" t="s">
        <v>147</v>
      </c>
      <c r="C23" s="32" t="s">
        <v>148</v>
      </c>
      <c r="D23" s="32" t="s">
        <v>149</v>
      </c>
      <c r="E23" s="32" t="s">
        <v>150</v>
      </c>
      <c r="F23" s="32" t="s">
        <v>151</v>
      </c>
      <c r="G23" s="32" t="s">
        <v>152</v>
      </c>
      <c r="H23" s="32" t="s">
        <v>153</v>
      </c>
      <c r="K23" s="15" t="s">
        <v>16</v>
      </c>
      <c r="L23" s="16">
        <f>+(B23*DEFLATOR!B23)</f>
        <v>1536.210473920104</v>
      </c>
      <c r="M23" s="14">
        <f t="shared" si="0"/>
        <v>-2.3776474929349534</v>
      </c>
      <c r="N23" s="14">
        <f t="shared" si="7"/>
        <v>-14.653556994705141</v>
      </c>
      <c r="O23" s="16">
        <f>+(C23*DEFLATOR!C23)</f>
        <v>1099.3828798493946</v>
      </c>
      <c r="P23" s="14">
        <f t="shared" si="1"/>
        <v>-1.693380178472459</v>
      </c>
      <c r="Q23" s="14">
        <f t="shared" si="8"/>
        <v>-13.973104302476303</v>
      </c>
      <c r="R23" s="16">
        <f>+(D23*DEFLATOR!D23)</f>
        <v>1238.3512924944225</v>
      </c>
      <c r="S23" s="14">
        <f t="shared" si="2"/>
        <v>-0.9076533158815625</v>
      </c>
      <c r="T23" s="14">
        <f t="shared" si="9"/>
        <v>-0.229024914299103</v>
      </c>
      <c r="U23" s="16">
        <f>+(E23*DEFLATOR!E23)</f>
        <v>1371.3570252175525</v>
      </c>
      <c r="V23" s="14">
        <f t="shared" si="3"/>
        <v>-2.0301891799104466</v>
      </c>
      <c r="W23" s="14">
        <f t="shared" si="10"/>
        <v>-14.383271408729126</v>
      </c>
      <c r="X23" s="16">
        <f>+(F23*DEFLATOR!F23)</f>
        <v>1528.6335799264866</v>
      </c>
      <c r="Y23" s="14">
        <f t="shared" si="4"/>
        <v>-2.981376222714649</v>
      </c>
      <c r="Z23" s="14">
        <f t="shared" si="11"/>
        <v>-17.622823894799623</v>
      </c>
      <c r="AA23" s="16">
        <f>+(G23*DEFLATOR!G23)</f>
        <v>1705.3157300075288</v>
      </c>
      <c r="AB23" s="14">
        <f t="shared" si="5"/>
        <v>-2.7167285227116755</v>
      </c>
      <c r="AC23" s="14">
        <f t="shared" si="12"/>
        <v>-14.91031462028598</v>
      </c>
      <c r="AD23" s="16">
        <f>+(H23*DEFLATOR!H23)</f>
        <v>1471.3137063819977</v>
      </c>
      <c r="AE23" s="14">
        <f t="shared" si="6"/>
        <v>-0.6680908320093604</v>
      </c>
      <c r="AF23" s="14">
        <f t="shared" si="13"/>
        <v>-10.155954905559817</v>
      </c>
    </row>
    <row r="24" spans="1:32" s="1" customFormat="1" ht="11.25">
      <c r="A24" s="15" t="s">
        <v>17</v>
      </c>
      <c r="B24" s="32" t="s">
        <v>154</v>
      </c>
      <c r="C24" s="32" t="s">
        <v>155</v>
      </c>
      <c r="D24" s="32" t="s">
        <v>156</v>
      </c>
      <c r="E24" s="32" t="s">
        <v>157</v>
      </c>
      <c r="F24" s="32" t="s">
        <v>158</v>
      </c>
      <c r="G24" s="32" t="s">
        <v>159</v>
      </c>
      <c r="H24" s="32" t="s">
        <v>160</v>
      </c>
      <c r="K24" s="15" t="s">
        <v>17</v>
      </c>
      <c r="L24" s="5">
        <f>+(B24*DEFLATOR!B24)</f>
        <v>1519.3938457272595</v>
      </c>
      <c r="M24" s="11">
        <f t="shared" si="0"/>
        <v>-1.094682563251359</v>
      </c>
      <c r="N24" s="11">
        <f t="shared" si="7"/>
        <v>-16.07959478167248</v>
      </c>
      <c r="O24" s="5">
        <f>+(C24*DEFLATOR!C24)</f>
        <v>1065.267191246729</v>
      </c>
      <c r="P24" s="11">
        <f t="shared" si="1"/>
        <v>-3.1031671702345553</v>
      </c>
      <c r="Q24" s="11">
        <f t="shared" si="8"/>
        <v>-15.379898075790067</v>
      </c>
      <c r="R24" s="5">
        <f>+(D24*DEFLATOR!D24)</f>
        <v>1167.8448409615946</v>
      </c>
      <c r="S24" s="11">
        <f t="shared" si="2"/>
        <v>-5.693574348423058</v>
      </c>
      <c r="T24" s="11">
        <f t="shared" si="9"/>
        <v>-7.967764801935506</v>
      </c>
      <c r="U24" s="5">
        <f>+(E24*DEFLATOR!E24)</f>
        <v>1419.8507772902883</v>
      </c>
      <c r="V24" s="11">
        <f t="shared" si="3"/>
        <v>3.5361872350522905</v>
      </c>
      <c r="W24" s="11">
        <f t="shared" si="10"/>
        <v>-13.248459962800553</v>
      </c>
      <c r="X24" s="5">
        <f>+(F24*DEFLATOR!F24)</f>
        <v>1502.109206768218</v>
      </c>
      <c r="Y24" s="11">
        <f t="shared" si="4"/>
        <v>-1.735168813938015</v>
      </c>
      <c r="Z24" s="11">
        <f t="shared" si="11"/>
        <v>-19.666842610931635</v>
      </c>
      <c r="AA24" s="5">
        <f>+(G24*DEFLATOR!G24)</f>
        <v>1690.6947554476315</v>
      </c>
      <c r="AB24" s="11">
        <f t="shared" si="5"/>
        <v>-0.8573763967938519</v>
      </c>
      <c r="AC24" s="11">
        <f t="shared" si="12"/>
        <v>-16.063413008872185</v>
      </c>
      <c r="AD24" s="5">
        <f>+(H24*DEFLATOR!H24)</f>
        <v>1461.440749527512</v>
      </c>
      <c r="AE24" s="11">
        <f t="shared" si="6"/>
        <v>-0.6710300333409913</v>
      </c>
      <c r="AF24" s="11">
        <f t="shared" si="13"/>
        <v>-10.524280507567108</v>
      </c>
    </row>
    <row r="25" spans="1:32" s="1" customFormat="1" ht="11.25">
      <c r="A25" s="15" t="s">
        <v>7</v>
      </c>
      <c r="B25" s="32" t="s">
        <v>161</v>
      </c>
      <c r="C25" s="32" t="s">
        <v>162</v>
      </c>
      <c r="D25" s="32" t="s">
        <v>163</v>
      </c>
      <c r="E25" s="32" t="s">
        <v>164</v>
      </c>
      <c r="F25" s="32" t="s">
        <v>165</v>
      </c>
      <c r="G25" s="32" t="s">
        <v>166</v>
      </c>
      <c r="H25" s="32" t="s">
        <v>167</v>
      </c>
      <c r="K25" s="15" t="s">
        <v>7</v>
      </c>
      <c r="L25" s="5">
        <f>+(B25*DEFLATOR!B25)</f>
        <v>1533.9939571219684</v>
      </c>
      <c r="M25" s="11">
        <f t="shared" si="0"/>
        <v>0.960916844290649</v>
      </c>
      <c r="N25" s="11">
        <f t="shared" si="7"/>
        <v>-15.599772439667293</v>
      </c>
      <c r="O25" s="5">
        <f>+(C25*DEFLATOR!C25)</f>
        <v>1068.85145759085</v>
      </c>
      <c r="P25" s="11">
        <f t="shared" si="1"/>
        <v>0.3364664164608566</v>
      </c>
      <c r="Q25" s="11">
        <f t="shared" si="8"/>
        <v>-15.138350115479138</v>
      </c>
      <c r="R25" s="5">
        <f>+(D25*DEFLATOR!D25)</f>
        <v>1179.9019468995045</v>
      </c>
      <c r="S25" s="11">
        <f t="shared" si="2"/>
        <v>1.0324236161356914</v>
      </c>
      <c r="T25" s="11">
        <f t="shared" si="9"/>
        <v>-13.274431040952873</v>
      </c>
      <c r="U25" s="5">
        <f>+(E25*DEFLATOR!E25)</f>
        <v>1399.8039304785282</v>
      </c>
      <c r="V25" s="11">
        <f t="shared" si="3"/>
        <v>-1.4118981467910685</v>
      </c>
      <c r="W25" s="11">
        <f t="shared" si="10"/>
        <v>-11.964594159092767</v>
      </c>
      <c r="X25" s="5">
        <f>+(F25*DEFLATOR!F25)</f>
        <v>1518.3304723426031</v>
      </c>
      <c r="Y25" s="11">
        <f t="shared" si="4"/>
        <v>1.0798992177995625</v>
      </c>
      <c r="Z25" s="11">
        <f t="shared" si="11"/>
        <v>-17.531261627844287</v>
      </c>
      <c r="AA25" s="5">
        <f>+(G25*DEFLATOR!G25)</f>
        <v>1715.0375948470478</v>
      </c>
      <c r="AB25" s="11">
        <f t="shared" si="5"/>
        <v>1.4398127941771088</v>
      </c>
      <c r="AC25" s="11">
        <f t="shared" si="12"/>
        <v>-16.12969589895208</v>
      </c>
      <c r="AD25" s="5">
        <f>+(H25*DEFLATOR!H25)</f>
        <v>1463.7756159152639</v>
      </c>
      <c r="AE25" s="11">
        <f t="shared" si="6"/>
        <v>0.1597646971665867</v>
      </c>
      <c r="AF25" s="11">
        <f t="shared" si="13"/>
        <v>-10.289693163185888</v>
      </c>
    </row>
    <row r="26" spans="1:32" s="1" customFormat="1" ht="11.25">
      <c r="A26" s="21" t="s">
        <v>8</v>
      </c>
      <c r="B26" s="32" t="s">
        <v>168</v>
      </c>
      <c r="C26" s="32" t="s">
        <v>169</v>
      </c>
      <c r="D26" s="32" t="s">
        <v>170</v>
      </c>
      <c r="E26" s="32" t="s">
        <v>171</v>
      </c>
      <c r="F26" s="32" t="s">
        <v>172</v>
      </c>
      <c r="G26" s="32" t="s">
        <v>173</v>
      </c>
      <c r="H26" s="32" t="s">
        <v>174</v>
      </c>
      <c r="K26" s="21" t="s">
        <v>8</v>
      </c>
      <c r="L26" s="5">
        <f>+(B26*DEFLATOR!B26)</f>
        <v>1573.7035678357236</v>
      </c>
      <c r="M26" s="11">
        <f t="shared" si="0"/>
        <v>2.5886419258298154</v>
      </c>
      <c r="N26" s="11">
        <f t="shared" si="7"/>
        <v>-13.92749886159116</v>
      </c>
      <c r="O26" s="5">
        <f>+(C26*DEFLATOR!C26)</f>
        <v>1007.322259590717</v>
      </c>
      <c r="P26" s="11">
        <f t="shared" si="1"/>
        <v>-5.756571463991589</v>
      </c>
      <c r="Q26" s="11">
        <f t="shared" si="8"/>
        <v>-18.85611218441786</v>
      </c>
      <c r="R26" s="5">
        <f>+(D26*DEFLATOR!D26)</f>
        <v>1276.3709089787706</v>
      </c>
      <c r="S26" s="11">
        <f t="shared" si="2"/>
        <v>8.1760151623415</v>
      </c>
      <c r="T26" s="11">
        <f t="shared" si="9"/>
        <v>-7.520808478323104</v>
      </c>
      <c r="U26" s="5">
        <f>+(E26*DEFLATOR!E26)</f>
        <v>1393.6633763357354</v>
      </c>
      <c r="V26" s="11">
        <f t="shared" si="3"/>
        <v>-0.43867244612562084</v>
      </c>
      <c r="W26" s="11">
        <f t="shared" si="10"/>
        <v>-9.844013570454212</v>
      </c>
      <c r="X26" s="5">
        <f>+(F26*DEFLATOR!F26)</f>
        <v>1571.6735094055164</v>
      </c>
      <c r="Y26" s="11">
        <f t="shared" si="4"/>
        <v>3.5132692147455513</v>
      </c>
      <c r="Z26" s="11">
        <f t="shared" si="11"/>
        <v>-11.08375335505476</v>
      </c>
      <c r="AA26" s="5">
        <f>+(G26*DEFLATOR!G26)</f>
        <v>1759.7673185384651</v>
      </c>
      <c r="AB26" s="11">
        <f t="shared" si="5"/>
        <v>2.6080899815730474</v>
      </c>
      <c r="AC26" s="11">
        <f t="shared" si="12"/>
        <v>-17.32767565779335</v>
      </c>
      <c r="AD26" s="5">
        <f>+(H26*DEFLATOR!H26)</f>
        <v>1519.6038488084005</v>
      </c>
      <c r="AE26" s="11">
        <f t="shared" si="6"/>
        <v>3.8139884478283648</v>
      </c>
      <c r="AF26" s="11">
        <f t="shared" si="13"/>
        <v>-3.8461280945678133</v>
      </c>
    </row>
    <row r="27" spans="1:32" s="1" customFormat="1" ht="11.25">
      <c r="A27" s="20">
        <v>37956</v>
      </c>
      <c r="B27" s="32" t="s">
        <v>175</v>
      </c>
      <c r="C27" s="32" t="s">
        <v>176</v>
      </c>
      <c r="D27" s="32" t="s">
        <v>177</v>
      </c>
      <c r="E27" s="32" t="s">
        <v>178</v>
      </c>
      <c r="F27" s="32" t="s">
        <v>179</v>
      </c>
      <c r="G27" s="32" t="s">
        <v>180</v>
      </c>
      <c r="H27" s="32" t="s">
        <v>181</v>
      </c>
      <c r="K27" s="20">
        <v>37956</v>
      </c>
      <c r="L27" s="5">
        <f>+(B27*DEFLATOR!B27)</f>
        <v>1810.8260190011172</v>
      </c>
      <c r="M27" s="11">
        <f t="shared" si="0"/>
        <v>15.067796503219633</v>
      </c>
      <c r="N27" s="11">
        <f t="shared" si="7"/>
        <v>-9.120218761323695</v>
      </c>
      <c r="O27" s="5">
        <f>+(C27*DEFLATOR!C27)</f>
        <v>1127.2555315496734</v>
      </c>
      <c r="P27" s="11">
        <f t="shared" si="1"/>
        <v>11.906147294678693</v>
      </c>
      <c r="Q27" s="11">
        <f t="shared" si="8"/>
        <v>-11.339780794361376</v>
      </c>
      <c r="R27" s="5">
        <f>+(D27*DEFLATOR!D27)</f>
        <v>1381.3650419778976</v>
      </c>
      <c r="S27" s="11">
        <f t="shared" si="2"/>
        <v>8.225989190174609</v>
      </c>
      <c r="T27" s="11">
        <f t="shared" si="9"/>
        <v>-17.458772279948686</v>
      </c>
      <c r="U27" s="5">
        <f>+(E27*DEFLATOR!E27)</f>
        <v>1645.3769418996974</v>
      </c>
      <c r="V27" s="11">
        <f t="shared" si="3"/>
        <v>18.06128867544581</v>
      </c>
      <c r="W27" s="11">
        <f t="shared" si="10"/>
        <v>-11.08990601637555</v>
      </c>
      <c r="X27" s="5">
        <f>+(F27*DEFLATOR!F27)</f>
        <v>1878.0710630448548</v>
      </c>
      <c r="Y27" s="11">
        <f t="shared" si="4"/>
        <v>19.4949874643642</v>
      </c>
      <c r="Z27" s="11">
        <f t="shared" si="11"/>
        <v>3.0560236648965677</v>
      </c>
      <c r="AA27" s="5">
        <f>+(G27*DEFLATOR!G27)</f>
        <v>1994.9337020942662</v>
      </c>
      <c r="AB27" s="11">
        <f t="shared" si="5"/>
        <v>13.363493064021291</v>
      </c>
      <c r="AC27" s="11">
        <f t="shared" si="12"/>
        <v>-15.61814837785117</v>
      </c>
      <c r="AD27" s="5">
        <f>+(H27*DEFLATOR!H27)</f>
        <v>1740.3927190286097</v>
      </c>
      <c r="AE27" s="11">
        <f t="shared" si="6"/>
        <v>14.529370295642586</v>
      </c>
      <c r="AF27" s="11">
        <f t="shared" si="13"/>
        <v>8.604796575191509</v>
      </c>
    </row>
    <row r="28" spans="1:32" s="1" customFormat="1" ht="11.25">
      <c r="A28" s="20" t="s">
        <v>1304</v>
      </c>
      <c r="B28" s="32" t="s">
        <v>182</v>
      </c>
      <c r="C28" s="32" t="s">
        <v>183</v>
      </c>
      <c r="D28" s="32" t="s">
        <v>184</v>
      </c>
      <c r="E28" s="32" t="s">
        <v>185</v>
      </c>
      <c r="F28" s="32" t="s">
        <v>186</v>
      </c>
      <c r="G28" s="32" t="s">
        <v>187</v>
      </c>
      <c r="H28" s="32" t="s">
        <v>188</v>
      </c>
      <c r="K28" s="20" t="s">
        <v>1304</v>
      </c>
      <c r="L28" s="5">
        <f>+(B28*DEFLATOR!B28)</f>
        <v>1541.70488266367</v>
      </c>
      <c r="M28" s="11">
        <f t="shared" si="0"/>
        <v>-14.861788681714373</v>
      </c>
      <c r="N28" s="11">
        <f t="shared" si="7"/>
        <v>-6.86301731240947</v>
      </c>
      <c r="O28" s="5">
        <f>+(C28*DEFLATOR!C28)</f>
        <v>931.3884565624363</v>
      </c>
      <c r="P28" s="11">
        <f t="shared" si="1"/>
        <v>-17.37557009083579</v>
      </c>
      <c r="Q28" s="11">
        <f t="shared" si="8"/>
        <v>-17.40636285055096</v>
      </c>
      <c r="R28" s="5">
        <f>+(D28*DEFLATOR!D28)</f>
        <v>1205.2298425250062</v>
      </c>
      <c r="S28" s="11">
        <f t="shared" si="2"/>
        <v>-12.750807650430584</v>
      </c>
      <c r="T28" s="11">
        <f t="shared" si="9"/>
        <v>-12.312424021722713</v>
      </c>
      <c r="U28" s="5">
        <f>+(E28*DEFLATOR!E28)</f>
        <v>1392.6273086529216</v>
      </c>
      <c r="V28" s="11">
        <f t="shared" si="3"/>
        <v>-15.36119941944486</v>
      </c>
      <c r="W28" s="11">
        <f t="shared" si="10"/>
        <v>-3.66060966001609</v>
      </c>
      <c r="X28" s="5">
        <f>+(F28*DEFLATOR!F28)</f>
        <v>1478.5791363120013</v>
      </c>
      <c r="Y28" s="11">
        <f t="shared" si="4"/>
        <v>-21.271395667274184</v>
      </c>
      <c r="Z28" s="11">
        <f t="shared" si="11"/>
        <v>-8.66827639305262</v>
      </c>
      <c r="AA28" s="5">
        <f>+(G28*DEFLATOR!G28)</f>
        <v>1781.0253210909207</v>
      </c>
      <c r="AB28" s="11">
        <f t="shared" si="5"/>
        <v>-10.722580944859782</v>
      </c>
      <c r="AC28" s="11">
        <f t="shared" si="12"/>
        <v>-5.049757719738713</v>
      </c>
      <c r="AD28" s="5">
        <f>+(H28*DEFLATOR!H28)</f>
        <v>1453.4176444989366</v>
      </c>
      <c r="AE28" s="11">
        <f t="shared" si="6"/>
        <v>-16.489098775927225</v>
      </c>
      <c r="AF28" s="11">
        <f t="shared" si="13"/>
        <v>-2.373224705732613</v>
      </c>
    </row>
    <row r="29" spans="1:32" s="1" customFormat="1" ht="11.25">
      <c r="A29" s="20">
        <v>38018</v>
      </c>
      <c r="B29" s="32" t="s">
        <v>189</v>
      </c>
      <c r="C29" s="32" t="s">
        <v>190</v>
      </c>
      <c r="D29" s="32" t="s">
        <v>191</v>
      </c>
      <c r="E29" s="32" t="s">
        <v>129</v>
      </c>
      <c r="F29" s="32" t="s">
        <v>192</v>
      </c>
      <c r="G29" s="32" t="s">
        <v>193</v>
      </c>
      <c r="H29" s="32" t="s">
        <v>194</v>
      </c>
      <c r="K29" s="20">
        <v>38018</v>
      </c>
      <c r="L29" s="5">
        <f>+(B29*DEFLATOR!B29)</f>
        <v>1541.3410800206616</v>
      </c>
      <c r="M29" s="11">
        <f t="shared" si="0"/>
        <v>-0.02359742432546108</v>
      </c>
      <c r="N29" s="11">
        <f t="shared" si="7"/>
        <v>-4.406313274036799</v>
      </c>
      <c r="O29" s="5">
        <f>+(C29*DEFLATOR!C29)</f>
        <v>980.5032610966398</v>
      </c>
      <c r="P29" s="11">
        <f t="shared" si="1"/>
        <v>5.273288947071153</v>
      </c>
      <c r="Q29" s="11">
        <f t="shared" si="8"/>
        <v>-13.293390836786333</v>
      </c>
      <c r="R29" s="5">
        <f>+(D29*DEFLATOR!D29)</f>
        <v>1246.1423237090298</v>
      </c>
      <c r="S29" s="11">
        <f t="shared" si="2"/>
        <v>3.3945791699208305</v>
      </c>
      <c r="T29" s="11">
        <f t="shared" si="9"/>
        <v>-2.9883775352874453</v>
      </c>
      <c r="U29" s="5">
        <f>+(E29*DEFLATOR!E29)</f>
        <v>1420.9049306897723</v>
      </c>
      <c r="V29" s="11">
        <f t="shared" si="3"/>
        <v>2.0305233037691606</v>
      </c>
      <c r="W29" s="11">
        <f t="shared" si="10"/>
        <v>-7.229131559476243</v>
      </c>
      <c r="X29" s="5">
        <f>+(F29*DEFLATOR!F29)</f>
        <v>1505.8290496226393</v>
      </c>
      <c r="Y29" s="11">
        <f t="shared" si="4"/>
        <v>1.842979698645486</v>
      </c>
      <c r="Z29" s="11">
        <f t="shared" si="11"/>
        <v>-2.2594588580155617</v>
      </c>
      <c r="AA29" s="5">
        <f>+(G29*DEFLATOR!G29)</f>
        <v>1743.626934253721</v>
      </c>
      <c r="AB29" s="11">
        <f t="shared" si="5"/>
        <v>-2.099823421617175</v>
      </c>
      <c r="AC29" s="11">
        <f t="shared" si="12"/>
        <v>-4.007257204763304</v>
      </c>
      <c r="AD29" s="5">
        <f>+(H29*DEFLATOR!H29)</f>
        <v>1454.5919917195545</v>
      </c>
      <c r="AE29" s="11">
        <f t="shared" si="6"/>
        <v>0.08079902050608379</v>
      </c>
      <c r="AF29" s="11">
        <f t="shared" si="13"/>
        <v>-1.707646268523788</v>
      </c>
    </row>
    <row r="30" spans="1:32" s="1" customFormat="1" ht="11.25">
      <c r="A30" s="20">
        <v>38047</v>
      </c>
      <c r="B30" s="32" t="s">
        <v>195</v>
      </c>
      <c r="C30" s="32" t="s">
        <v>196</v>
      </c>
      <c r="D30" s="32" t="s">
        <v>197</v>
      </c>
      <c r="E30" s="32" t="s">
        <v>198</v>
      </c>
      <c r="F30" s="32" t="s">
        <v>199</v>
      </c>
      <c r="G30" s="32" t="s">
        <v>200</v>
      </c>
      <c r="H30" s="32" t="s">
        <v>201</v>
      </c>
      <c r="K30" s="20">
        <v>38047</v>
      </c>
      <c r="L30" s="5">
        <f>+(B30*DEFLATOR!B30)</f>
        <v>1553.794586932736</v>
      </c>
      <c r="M30" s="11">
        <f t="shared" si="0"/>
        <v>0.8079656782979727</v>
      </c>
      <c r="N30" s="11">
        <f t="shared" si="7"/>
        <v>-3.4155739686259623</v>
      </c>
      <c r="O30" s="5">
        <f>+(C30*DEFLATOR!C30)</f>
        <v>1028.0060209334322</v>
      </c>
      <c r="P30" s="11">
        <f t="shared" si="1"/>
        <v>4.844732467657797</v>
      </c>
      <c r="Q30" s="11">
        <f t="shared" si="8"/>
        <v>-10.65894545497782</v>
      </c>
      <c r="R30" s="5">
        <f>+(D30*DEFLATOR!D30)</f>
        <v>1212.0520684476987</v>
      </c>
      <c r="S30" s="11">
        <f t="shared" si="2"/>
        <v>-2.735663062936866</v>
      </c>
      <c r="T30" s="11">
        <f t="shared" si="9"/>
        <v>-3.9205280224209216</v>
      </c>
      <c r="U30" s="5">
        <f>+(E30*DEFLATOR!E30)</f>
        <v>1390.287702327114</v>
      </c>
      <c r="V30" s="11">
        <f t="shared" si="3"/>
        <v>-2.1547696613168466</v>
      </c>
      <c r="W30" s="11">
        <f t="shared" si="10"/>
        <v>-3.8346641507722268</v>
      </c>
      <c r="X30" s="5">
        <f>+(F30*DEFLATOR!F30)</f>
        <v>1553.1139293245499</v>
      </c>
      <c r="Y30" s="11">
        <f t="shared" si="4"/>
        <v>3.1401226927957104</v>
      </c>
      <c r="Z30" s="11">
        <f t="shared" si="11"/>
        <v>4.129789371149339</v>
      </c>
      <c r="AA30" s="5">
        <f>+(G30*DEFLATOR!G30)</f>
        <v>1751.5890684168671</v>
      </c>
      <c r="AB30" s="11">
        <f t="shared" si="5"/>
        <v>0.45664207215025954</v>
      </c>
      <c r="AC30" s="11">
        <f t="shared" si="12"/>
        <v>-6.233749383925058</v>
      </c>
      <c r="AD30" s="5">
        <f>+(H30*DEFLATOR!H30)</f>
        <v>1461.485353988051</v>
      </c>
      <c r="AE30" s="11">
        <f t="shared" si="6"/>
        <v>0.4739034937451647</v>
      </c>
      <c r="AF30" s="11">
        <f t="shared" si="13"/>
        <v>1.9619033445730683</v>
      </c>
    </row>
    <row r="31" spans="1:32" s="1" customFormat="1" ht="11.25">
      <c r="A31" s="20">
        <v>38078</v>
      </c>
      <c r="B31" s="32" t="s">
        <v>202</v>
      </c>
      <c r="C31" s="32" t="s">
        <v>203</v>
      </c>
      <c r="D31" s="32" t="s">
        <v>204</v>
      </c>
      <c r="E31" s="32" t="s">
        <v>205</v>
      </c>
      <c r="F31" s="32" t="s">
        <v>206</v>
      </c>
      <c r="G31" s="32" t="s">
        <v>207</v>
      </c>
      <c r="H31" s="32" t="s">
        <v>208</v>
      </c>
      <c r="K31" s="20">
        <v>38078</v>
      </c>
      <c r="L31" s="5">
        <f>+(B31*DEFLATOR!B31)</f>
        <v>1528.353952274322</v>
      </c>
      <c r="M31" s="11">
        <f t="shared" si="0"/>
        <v>-1.6373229043508908</v>
      </c>
      <c r="N31" s="11">
        <f t="shared" si="7"/>
        <v>-2.838322935306681</v>
      </c>
      <c r="O31" s="5">
        <f>+(C31*DEFLATOR!C31)</f>
        <v>996.5769782587066</v>
      </c>
      <c r="P31" s="11">
        <f t="shared" si="1"/>
        <v>-3.057281964767866</v>
      </c>
      <c r="Q31" s="11">
        <f t="shared" si="8"/>
        <v>-15.073167588095359</v>
      </c>
      <c r="R31" s="5">
        <f>+(D31*DEFLATOR!D31)</f>
        <v>1178.3093425986676</v>
      </c>
      <c r="S31" s="11">
        <f t="shared" si="2"/>
        <v>-2.783933687951723</v>
      </c>
      <c r="T31" s="11">
        <f t="shared" si="9"/>
        <v>-1.5858930764551027</v>
      </c>
      <c r="U31" s="5">
        <f>+(E31*DEFLATOR!E31)</f>
        <v>1381.0239124485547</v>
      </c>
      <c r="V31" s="11">
        <f t="shared" si="3"/>
        <v>-0.666321788148827</v>
      </c>
      <c r="W31" s="11">
        <f t="shared" si="10"/>
        <v>-3.52085265731219</v>
      </c>
      <c r="X31" s="5">
        <f>+(F31*DEFLATOR!F31)</f>
        <v>1509.552066071429</v>
      </c>
      <c r="Y31" s="11">
        <f t="shared" si="4"/>
        <v>-2.8048079687280847</v>
      </c>
      <c r="Z31" s="11">
        <f t="shared" si="11"/>
        <v>-3.355204783961485</v>
      </c>
      <c r="AA31" s="5">
        <f>+(G31*DEFLATOR!G31)</f>
        <v>1737.6128428671436</v>
      </c>
      <c r="AB31" s="11">
        <f t="shared" si="5"/>
        <v>-0.7979169202257941</v>
      </c>
      <c r="AC31" s="11">
        <f t="shared" si="12"/>
        <v>-0.7343480877792241</v>
      </c>
      <c r="AD31" s="5">
        <f>+(H31*DEFLATOR!H31)</f>
        <v>1419.9718923122714</v>
      </c>
      <c r="AE31" s="11">
        <f t="shared" si="6"/>
        <v>-2.8404979606876712</v>
      </c>
      <c r="AF31" s="11">
        <f t="shared" si="13"/>
        <v>-2.6294825430841273</v>
      </c>
    </row>
    <row r="32" spans="1:32" s="1" customFormat="1" ht="11.25">
      <c r="A32" s="20">
        <v>38108</v>
      </c>
      <c r="B32" s="32" t="s">
        <v>209</v>
      </c>
      <c r="C32" s="32" t="s">
        <v>210</v>
      </c>
      <c r="D32" s="32" t="s">
        <v>211</v>
      </c>
      <c r="E32" s="32" t="s">
        <v>212</v>
      </c>
      <c r="F32" s="32" t="s">
        <v>213</v>
      </c>
      <c r="G32" s="32" t="s">
        <v>214</v>
      </c>
      <c r="H32" s="32" t="s">
        <v>215</v>
      </c>
      <c r="K32" s="20">
        <v>38108</v>
      </c>
      <c r="L32" s="5">
        <f>+(B32*DEFLATOR!B32)</f>
        <v>1568.6481911943486</v>
      </c>
      <c r="M32" s="11">
        <f t="shared" si="0"/>
        <v>2.6364468034427047</v>
      </c>
      <c r="N32" s="11">
        <f t="shared" si="7"/>
        <v>-0.08165173118984681</v>
      </c>
      <c r="O32" s="5">
        <f>+(C32*DEFLATOR!C32)</f>
        <v>1070.746738723741</v>
      </c>
      <c r="P32" s="11">
        <f t="shared" si="1"/>
        <v>7.442451720551402</v>
      </c>
      <c r="Q32" s="11">
        <f t="shared" si="8"/>
        <v>-6.215199590230302</v>
      </c>
      <c r="R32" s="5">
        <f>+(D32*DEFLATOR!D32)</f>
        <v>1202.4478363088253</v>
      </c>
      <c r="S32" s="11">
        <f t="shared" si="2"/>
        <v>2.048570170624475</v>
      </c>
      <c r="T32" s="11">
        <f t="shared" si="9"/>
        <v>-1.320320644455919</v>
      </c>
      <c r="U32" s="5">
        <f>+(E32*DEFLATOR!E32)</f>
        <v>1390.4659478223086</v>
      </c>
      <c r="V32" s="11">
        <f t="shared" si="3"/>
        <v>0.6836981813742149</v>
      </c>
      <c r="W32" s="11">
        <f t="shared" si="10"/>
        <v>-5.0355858317927655</v>
      </c>
      <c r="X32" s="5">
        <f>+(F32*DEFLATOR!F32)</f>
        <v>1520.1816303562669</v>
      </c>
      <c r="Y32" s="11">
        <f t="shared" si="4"/>
        <v>0.704153538241381</v>
      </c>
      <c r="Z32" s="11">
        <f t="shared" si="11"/>
        <v>-0.760714494010839</v>
      </c>
      <c r="AA32" s="5">
        <f>+(G32*DEFLATOR!G32)</f>
        <v>1788.752672927578</v>
      </c>
      <c r="AB32" s="11">
        <f t="shared" si="5"/>
        <v>2.9431084300718613</v>
      </c>
      <c r="AC32" s="11">
        <f t="shared" si="12"/>
        <v>1.1787677849246059</v>
      </c>
      <c r="AD32" s="5">
        <f>+(H32*DEFLATOR!H32)</f>
        <v>1502.7694921358611</v>
      </c>
      <c r="AE32" s="11">
        <f t="shared" si="6"/>
        <v>5.8309323073122865</v>
      </c>
      <c r="AF32" s="11">
        <f t="shared" si="13"/>
        <v>4.643249960717211</v>
      </c>
    </row>
    <row r="33" spans="1:32" s="1" customFormat="1" ht="11.25">
      <c r="A33" s="20">
        <v>38139</v>
      </c>
      <c r="B33" s="32" t="s">
        <v>216</v>
      </c>
      <c r="C33" s="32" t="s">
        <v>217</v>
      </c>
      <c r="D33" s="32" t="s">
        <v>218</v>
      </c>
      <c r="E33" s="32" t="s">
        <v>219</v>
      </c>
      <c r="F33" s="32" t="s">
        <v>220</v>
      </c>
      <c r="G33" s="32" t="s">
        <v>221</v>
      </c>
      <c r="H33" s="32" t="s">
        <v>222</v>
      </c>
      <c r="K33" s="20">
        <v>38139</v>
      </c>
      <c r="L33" s="5">
        <f>+(B33*DEFLATOR!B33)</f>
        <v>1590.0941923848957</v>
      </c>
      <c r="M33" s="11">
        <f t="shared" si="0"/>
        <v>1.3671644994036836</v>
      </c>
      <c r="N33" s="11">
        <f t="shared" si="7"/>
        <v>1.5021390257009548</v>
      </c>
      <c r="O33" s="5">
        <f>+(C33*DEFLATOR!C33)</f>
        <v>1160.6848452697404</v>
      </c>
      <c r="P33" s="11">
        <f t="shared" si="1"/>
        <v>8.39956857148123</v>
      </c>
      <c r="Q33" s="11">
        <f t="shared" si="8"/>
        <v>1.4415183144587118</v>
      </c>
      <c r="R33" s="5">
        <f>+(D33*DEFLATOR!D33)</f>
        <v>1213.2540474587258</v>
      </c>
      <c r="S33" s="11">
        <f t="shared" si="2"/>
        <v>0.8986844022333962</v>
      </c>
      <c r="T33" s="11">
        <f t="shared" si="9"/>
        <v>2.779228979685411</v>
      </c>
      <c r="U33" s="5">
        <f>+(E33*DEFLATOR!E33)</f>
        <v>1431.51265948188</v>
      </c>
      <c r="V33" s="11">
        <f t="shared" si="3"/>
        <v>2.952011282538569</v>
      </c>
      <c r="W33" s="11">
        <f t="shared" si="10"/>
        <v>3.2995297791670097</v>
      </c>
      <c r="X33" s="5">
        <f>+(F33*DEFLATOR!F33)</f>
        <v>1537.2714829535068</v>
      </c>
      <c r="Y33" s="11">
        <f t="shared" si="4"/>
        <v>1.1241980731759638</v>
      </c>
      <c r="Z33" s="11">
        <f t="shared" si="11"/>
        <v>-2.9984055674677768</v>
      </c>
      <c r="AA33" s="5">
        <f>+(G33*DEFLATOR!G33)</f>
        <v>1787.0310579258023</v>
      </c>
      <c r="AB33" s="11">
        <f t="shared" si="5"/>
        <v>-0.0962466766832537</v>
      </c>
      <c r="AC33" s="11">
        <f t="shared" si="12"/>
        <v>2.338827955108047</v>
      </c>
      <c r="AD33" s="5">
        <f>+(H33*DEFLATOR!H33)</f>
        <v>1568.391182430153</v>
      </c>
      <c r="AE33" s="11">
        <f t="shared" si="6"/>
        <v>4.366716960764561</v>
      </c>
      <c r="AF33" s="11">
        <f t="shared" si="13"/>
        <v>8.358551130016888</v>
      </c>
    </row>
    <row r="34" spans="1:32" s="1" customFormat="1" ht="11.25">
      <c r="A34" s="20">
        <v>38169</v>
      </c>
      <c r="B34" s="32" t="s">
        <v>223</v>
      </c>
      <c r="C34" s="32" t="s">
        <v>224</v>
      </c>
      <c r="D34" s="32" t="s">
        <v>225</v>
      </c>
      <c r="E34" s="32" t="s">
        <v>226</v>
      </c>
      <c r="F34" s="32" t="s">
        <v>227</v>
      </c>
      <c r="G34" s="32" t="s">
        <v>228</v>
      </c>
      <c r="H34" s="32" t="s">
        <v>229</v>
      </c>
      <c r="K34" s="20">
        <v>38169</v>
      </c>
      <c r="L34" s="5">
        <f>+(B34*DEFLATOR!B34)</f>
        <v>1561.8392747656862</v>
      </c>
      <c r="M34" s="11">
        <f t="shared" si="0"/>
        <v>-1.7769335775531303</v>
      </c>
      <c r="N34" s="11">
        <f t="shared" si="7"/>
        <v>-0.749000980653125</v>
      </c>
      <c r="O34" s="5">
        <f>+(C34*DEFLATOR!C34)</f>
        <v>1131.9137723618928</v>
      </c>
      <c r="P34" s="11">
        <f t="shared" si="1"/>
        <v>-2.4788014614907206</v>
      </c>
      <c r="Q34" s="11">
        <f t="shared" si="8"/>
        <v>1.215526392020294</v>
      </c>
      <c r="R34" s="5">
        <f>+(D34*DEFLATOR!D34)</f>
        <v>1201.2593163102856</v>
      </c>
      <c r="S34" s="11">
        <f t="shared" si="2"/>
        <v>-0.9886413462674493</v>
      </c>
      <c r="T34" s="11">
        <f t="shared" si="9"/>
        <v>-3.875737562665771</v>
      </c>
      <c r="U34" s="5">
        <f>+(E34*DEFLATOR!E34)</f>
        <v>1473.0553454616288</v>
      </c>
      <c r="V34" s="11">
        <f t="shared" si="3"/>
        <v>2.9020131749854405</v>
      </c>
      <c r="W34" s="11">
        <f t="shared" si="10"/>
        <v>5.235143634097228</v>
      </c>
      <c r="X34" s="5">
        <f>+(F34*DEFLATOR!F34)</f>
        <v>1505.6867948710512</v>
      </c>
      <c r="Y34" s="11">
        <f t="shared" si="4"/>
        <v>-2.0545940279704578</v>
      </c>
      <c r="Z34" s="11">
        <f t="shared" si="11"/>
        <v>-4.437752384684468</v>
      </c>
      <c r="AA34" s="5">
        <f>+(G34*DEFLATOR!G34)</f>
        <v>1749.0485246523922</v>
      </c>
      <c r="AB34" s="11">
        <f t="shared" si="5"/>
        <v>-2.1254545691833826</v>
      </c>
      <c r="AC34" s="11">
        <f t="shared" si="12"/>
        <v>-0.22190058027665716</v>
      </c>
      <c r="AD34" s="5">
        <f>+(H34*DEFLATOR!H34)</f>
        <v>1504.9857190514126</v>
      </c>
      <c r="AE34" s="11">
        <f t="shared" si="6"/>
        <v>-4.042707207808737</v>
      </c>
      <c r="AF34" s="11">
        <f t="shared" si="13"/>
        <v>1.6051873203477562</v>
      </c>
    </row>
    <row r="35" spans="1:32" s="1" customFormat="1" ht="11.25">
      <c r="A35" s="20">
        <v>38200</v>
      </c>
      <c r="B35" s="32" t="s">
        <v>230</v>
      </c>
      <c r="C35" s="32" t="s">
        <v>231</v>
      </c>
      <c r="D35" s="32" t="s">
        <v>232</v>
      </c>
      <c r="E35" s="32" t="s">
        <v>233</v>
      </c>
      <c r="F35" s="32" t="s">
        <v>234</v>
      </c>
      <c r="G35" s="32" t="s">
        <v>235</v>
      </c>
      <c r="H35" s="32" t="s">
        <v>236</v>
      </c>
      <c r="K35" s="20">
        <v>38200</v>
      </c>
      <c r="L35" s="5">
        <f>+(B35*DEFLATOR!B35)</f>
        <v>1601.83152155861</v>
      </c>
      <c r="M35" s="11">
        <f t="shared" si="0"/>
        <v>2.5605865750125467</v>
      </c>
      <c r="N35" s="11">
        <f t="shared" si="7"/>
        <v>4.271618294012414</v>
      </c>
      <c r="O35" s="5">
        <f>+(C35*DEFLATOR!C35)</f>
        <v>1166.0189221261985</v>
      </c>
      <c r="P35" s="11">
        <f t="shared" si="1"/>
        <v>3.013051930019417</v>
      </c>
      <c r="Q35" s="11">
        <f t="shared" si="8"/>
        <v>6.061222482010309</v>
      </c>
      <c r="R35" s="5">
        <f>+(D35*DEFLATOR!D35)</f>
        <v>1246.8911542297903</v>
      </c>
      <c r="S35" s="11">
        <f t="shared" si="2"/>
        <v>3.7986667241561634</v>
      </c>
      <c r="T35" s="11">
        <f t="shared" si="9"/>
        <v>0.689615441686664</v>
      </c>
      <c r="U35" s="5">
        <f>+(E35*DEFLATOR!E35)</f>
        <v>1486.4184926814553</v>
      </c>
      <c r="V35" s="11">
        <f t="shared" si="3"/>
        <v>0.9071721073479866</v>
      </c>
      <c r="W35" s="11">
        <f t="shared" si="10"/>
        <v>8.390336385643216</v>
      </c>
      <c r="X35" s="5">
        <f>+(F35*DEFLATOR!F35)</f>
        <v>1566.663795183053</v>
      </c>
      <c r="Y35" s="11">
        <f t="shared" si="4"/>
        <v>4.049779842641432</v>
      </c>
      <c r="Z35" s="11">
        <f t="shared" si="11"/>
        <v>2.487856851764003</v>
      </c>
      <c r="AA35" s="5">
        <f>+(G35*DEFLATOR!G35)</f>
        <v>1787.2798161370345</v>
      </c>
      <c r="AB35" s="11">
        <f t="shared" si="5"/>
        <v>2.1858336658921784</v>
      </c>
      <c r="AC35" s="11">
        <f t="shared" si="12"/>
        <v>4.8063877373103026</v>
      </c>
      <c r="AD35" s="5">
        <f>+(H35*DEFLATOR!H35)</f>
        <v>1529.4136744702084</v>
      </c>
      <c r="AE35" s="11">
        <f t="shared" si="6"/>
        <v>1.6231353633171075</v>
      </c>
      <c r="AF35" s="11">
        <f t="shared" si="13"/>
        <v>3.9488497820821866</v>
      </c>
    </row>
    <row r="36" spans="1:32" s="1" customFormat="1" ht="11.25">
      <c r="A36" s="20">
        <v>38231</v>
      </c>
      <c r="B36" s="32" t="s">
        <v>237</v>
      </c>
      <c r="C36" s="32" t="s">
        <v>238</v>
      </c>
      <c r="D36" s="32" t="s">
        <v>239</v>
      </c>
      <c r="E36" s="32" t="s">
        <v>240</v>
      </c>
      <c r="F36" s="32" t="s">
        <v>241</v>
      </c>
      <c r="G36" s="32" t="s">
        <v>242</v>
      </c>
      <c r="H36" s="32" t="s">
        <v>243</v>
      </c>
      <c r="K36" s="20">
        <v>38231</v>
      </c>
      <c r="L36" s="5">
        <f>+(B36*DEFLATOR!B36)</f>
        <v>1569.329985801709</v>
      </c>
      <c r="M36" s="11">
        <f t="shared" si="0"/>
        <v>-2.0290233597898166</v>
      </c>
      <c r="N36" s="11">
        <f t="shared" si="7"/>
        <v>3.286583015646438</v>
      </c>
      <c r="O36" s="5">
        <f>+(C36*DEFLATOR!C36)</f>
        <v>1114.7057618005342</v>
      </c>
      <c r="P36" s="11">
        <f t="shared" si="1"/>
        <v>-4.400714203856692</v>
      </c>
      <c r="Q36" s="11">
        <f t="shared" si="8"/>
        <v>4.640954960411858</v>
      </c>
      <c r="R36" s="5">
        <f>+(D36*DEFLATOR!D36)</f>
        <v>1239.8430315243043</v>
      </c>
      <c r="S36" s="11">
        <f t="shared" si="2"/>
        <v>-0.5652556505495232</v>
      </c>
      <c r="T36" s="11">
        <f t="shared" si="9"/>
        <v>6.165047619119246</v>
      </c>
      <c r="U36" s="5">
        <f>+(E36*DEFLATOR!E36)</f>
        <v>1449.1049065227085</v>
      </c>
      <c r="V36" s="11">
        <f t="shared" si="3"/>
        <v>-2.510301529647563</v>
      </c>
      <c r="W36" s="11">
        <f t="shared" si="10"/>
        <v>2.0603664624708085</v>
      </c>
      <c r="X36" s="5">
        <f>+(F36*DEFLATOR!F36)</f>
        <v>1544.432360829186</v>
      </c>
      <c r="Y36" s="11">
        <f t="shared" si="4"/>
        <v>-1.4190303256015002</v>
      </c>
      <c r="Z36" s="11">
        <f t="shared" si="11"/>
        <v>2.817581695809346</v>
      </c>
      <c r="AA36" s="5">
        <f>+(G36*DEFLATOR!G36)</f>
        <v>1752.4747124791438</v>
      </c>
      <c r="AB36" s="11">
        <f t="shared" si="5"/>
        <v>-1.9473785438430813</v>
      </c>
      <c r="AC36" s="11">
        <f t="shared" si="12"/>
        <v>3.654116559624354</v>
      </c>
      <c r="AD36" s="5">
        <f>+(H36*DEFLATOR!H36)</f>
        <v>1459.5871552692</v>
      </c>
      <c r="AE36" s="11">
        <f t="shared" si="6"/>
        <v>-4.5655744006079075</v>
      </c>
      <c r="AF36" s="11">
        <f t="shared" si="13"/>
        <v>-0.12683334982355188</v>
      </c>
    </row>
    <row r="37" spans="1:32" ht="11.25">
      <c r="A37" s="20">
        <v>38261</v>
      </c>
      <c r="B37" s="32" t="s">
        <v>244</v>
      </c>
      <c r="C37" s="32" t="s">
        <v>245</v>
      </c>
      <c r="D37" s="32" t="s">
        <v>246</v>
      </c>
      <c r="E37" s="32" t="s">
        <v>247</v>
      </c>
      <c r="F37" s="32" t="s">
        <v>248</v>
      </c>
      <c r="G37" s="32" t="s">
        <v>235</v>
      </c>
      <c r="H37" s="32" t="s">
        <v>249</v>
      </c>
      <c r="I37" s="11"/>
      <c r="K37" s="20">
        <v>38261</v>
      </c>
      <c r="L37" s="5">
        <f>+(B37*DEFLATOR!B37)</f>
        <v>1594.4342244774346</v>
      </c>
      <c r="M37" s="11">
        <f aca="true" t="shared" si="14" ref="M37:M42">+((L37/L36)-1)*100</f>
        <v>1.5996787739259721</v>
      </c>
      <c r="N37" s="11">
        <f aca="true" t="shared" si="15" ref="N37:N42">+((L37/L25)-1)*100</f>
        <v>3.9400590253212187</v>
      </c>
      <c r="O37" s="5">
        <f>+(C37*DEFLATOR!C37)</f>
        <v>1114.2004727525452</v>
      </c>
      <c r="P37" s="11">
        <f aca="true" t="shared" si="16" ref="P37:P42">+((O37/O36)-1)*100</f>
        <v>-0.045329365407853484</v>
      </c>
      <c r="Q37" s="11">
        <f aca="true" t="shared" si="17" ref="Q37:Q42">+((O37/O25)-1)*100</f>
        <v>4.2427799335101435</v>
      </c>
      <c r="R37" s="5">
        <f>+(D37*DEFLATOR!D37)</f>
        <v>1293.6246769183929</v>
      </c>
      <c r="S37" s="11">
        <f aca="true" t="shared" si="18" ref="S37:S42">+((R37/R36)-1)*100</f>
        <v>4.337778575725637</v>
      </c>
      <c r="T37" s="11">
        <f aca="true" t="shared" si="19" ref="T37:T42">+((R37/R25)-1)*100</f>
        <v>9.638320397531675</v>
      </c>
      <c r="U37" s="5">
        <f>+(E37*DEFLATOR!E37)</f>
        <v>1440.14065158145</v>
      </c>
      <c r="V37" s="11">
        <f aca="true" t="shared" si="20" ref="V37:V42">+((U37/U36)-1)*100</f>
        <v>-0.6186063480227433</v>
      </c>
      <c r="W37" s="11">
        <f aca="true" t="shared" si="21" ref="W37:W42">+((U37/U25)-1)*100</f>
        <v>2.8815979312997397</v>
      </c>
      <c r="X37" s="5">
        <f>+(F37*DEFLATOR!F37)</f>
        <v>1563.7146266206012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2.9890827527142783</v>
      </c>
      <c r="AA37" s="5">
        <f>+(G37*DEFLATOR!G37)</f>
        <v>1777.135712235312</v>
      </c>
      <c r="AB37" s="11">
        <f aca="true" t="shared" si="24" ref="AB37:AB42">+((AA37/AA36)-1)*100</f>
        <v>1.4072100202394022</v>
      </c>
      <c r="AC37" s="11">
        <f aca="true" t="shared" si="25" ref="AC37:AC42">+((AA37/AA25)-1)*100</f>
        <v>3.6208021080612163</v>
      </c>
      <c r="AD37" s="5">
        <f>+(H37*DEFLATOR!H37)</f>
        <v>1541.340025239416</v>
      </c>
      <c r="AE37" s="11">
        <f aca="true" t="shared" si="26" ref="AE37:AE42">+((AD37/AD36)-1)*100</f>
        <v>5.601095465596773</v>
      </c>
      <c r="AF37" s="11">
        <f aca="true" t="shared" si="27" ref="AF37:AF42">+((AD37/AD25)-1)*100</f>
        <v>5.298927546053767</v>
      </c>
    </row>
    <row r="38" spans="1:32" ht="11.25">
      <c r="A38" s="20">
        <v>38292</v>
      </c>
      <c r="B38" s="32" t="s">
        <v>250</v>
      </c>
      <c r="C38" s="32" t="s">
        <v>251</v>
      </c>
      <c r="D38" s="32" t="s">
        <v>252</v>
      </c>
      <c r="E38" s="32" t="s">
        <v>49</v>
      </c>
      <c r="F38" s="32" t="s">
        <v>253</v>
      </c>
      <c r="G38" s="32" t="s">
        <v>254</v>
      </c>
      <c r="H38" s="32" t="s">
        <v>255</v>
      </c>
      <c r="I38" s="11"/>
      <c r="K38" s="20">
        <v>38292</v>
      </c>
      <c r="L38" s="5">
        <f>+(B38*DEFLATOR!B38)</f>
        <v>1645.7949100026933</v>
      </c>
      <c r="M38" s="11">
        <f t="shared" si="14"/>
        <v>3.2212483109544277</v>
      </c>
      <c r="N38" s="11">
        <f t="shared" si="15"/>
        <v>4.580998838689498</v>
      </c>
      <c r="O38" s="5">
        <f>+(C38*DEFLATOR!C38)</f>
        <v>1119.4932770387768</v>
      </c>
      <c r="P38" s="11">
        <f t="shared" si="16"/>
        <v>0.47503159580932763</v>
      </c>
      <c r="Q38" s="11">
        <f t="shared" si="17"/>
        <v>11.135564252658913</v>
      </c>
      <c r="R38" s="5">
        <f>+(D38*DEFLATOR!D38)</f>
        <v>1281.5118675958079</v>
      </c>
      <c r="S38" s="11">
        <f t="shared" si="18"/>
        <v>-0.9363464951394951</v>
      </c>
      <c r="T38" s="11">
        <f t="shared" si="19"/>
        <v>0.40277936302626216</v>
      </c>
      <c r="U38" s="5">
        <f>+(E38*DEFLATOR!E38)</f>
        <v>1408.1360296318937</v>
      </c>
      <c r="V38" s="11">
        <f t="shared" si="20"/>
        <v>-2.2223261258830007</v>
      </c>
      <c r="W38" s="11">
        <f t="shared" si="21"/>
        <v>1.0384611909807218</v>
      </c>
      <c r="X38" s="5">
        <f>+(F38*DEFLATOR!F38)</f>
        <v>1579.6499725024096</v>
      </c>
      <c r="Y38" s="11">
        <f t="shared" si="22"/>
        <v>1.0190699511615442</v>
      </c>
      <c r="Z38" s="11">
        <f t="shared" si="23"/>
        <v>0.5075140001507217</v>
      </c>
      <c r="AA38" s="5">
        <f>+(G38*DEFLATOR!G38)</f>
        <v>1903.4422806568496</v>
      </c>
      <c r="AB38" s="11">
        <f t="shared" si="24"/>
        <v>7.1073113635574225</v>
      </c>
      <c r="AC38" s="11">
        <f t="shared" si="25"/>
        <v>8.164429501833826</v>
      </c>
      <c r="AD38" s="5">
        <f>+(H38*DEFLATOR!H38)</f>
        <v>1494.8905504093277</v>
      </c>
      <c r="AE38" s="11">
        <f t="shared" si="26"/>
        <v>-3.013577411179813</v>
      </c>
      <c r="AF38" s="11">
        <f t="shared" si="27"/>
        <v>-1.6262987500625048</v>
      </c>
    </row>
    <row r="39" spans="1:32" ht="11.25">
      <c r="A39" s="20">
        <v>38322</v>
      </c>
      <c r="B39" s="32" t="s">
        <v>256</v>
      </c>
      <c r="C39" s="32" t="s">
        <v>257</v>
      </c>
      <c r="D39" s="32" t="s">
        <v>258</v>
      </c>
      <c r="E39" s="32" t="s">
        <v>259</v>
      </c>
      <c r="F39" s="32" t="s">
        <v>260</v>
      </c>
      <c r="G39" s="32" t="s">
        <v>261</v>
      </c>
      <c r="H39" s="32" t="s">
        <v>262</v>
      </c>
      <c r="I39" s="11"/>
      <c r="K39" s="20">
        <v>38322</v>
      </c>
      <c r="L39" s="5">
        <f>+(B39*DEFLATOR!B39)</f>
        <v>1874.4045016324076</v>
      </c>
      <c r="M39" s="11">
        <f t="shared" si="14"/>
        <v>13.890527321495982</v>
      </c>
      <c r="N39" s="11">
        <f t="shared" si="15"/>
        <v>3.51102104587393</v>
      </c>
      <c r="O39" s="5">
        <f>+(C39*DEFLATOR!C39)</f>
        <v>1193.8186209335715</v>
      </c>
      <c r="P39" s="11">
        <f t="shared" si="16"/>
        <v>6.639195198330805</v>
      </c>
      <c r="Q39" s="11">
        <f t="shared" si="17"/>
        <v>5.904880261921774</v>
      </c>
      <c r="R39" s="5">
        <f>+(D39*DEFLATOR!D39)</f>
        <v>1368.3917080203885</v>
      </c>
      <c r="S39" s="11">
        <f t="shared" si="18"/>
        <v>6.779479973726055</v>
      </c>
      <c r="T39" s="11">
        <f t="shared" si="19"/>
        <v>-0.939167675687913</v>
      </c>
      <c r="U39" s="5">
        <f>+(E39*DEFLATOR!E39)</f>
        <v>1644.7396761957234</v>
      </c>
      <c r="V39" s="11">
        <f t="shared" si="20"/>
        <v>16.80261292836043</v>
      </c>
      <c r="W39" s="11">
        <f t="shared" si="21"/>
        <v>-0.038730681568821534</v>
      </c>
      <c r="X39" s="5">
        <f>+(F39*DEFLATOR!F39)</f>
        <v>1903.0674525136403</v>
      </c>
      <c r="Y39" s="11">
        <f t="shared" si="22"/>
        <v>20.473996495494973</v>
      </c>
      <c r="Z39" s="11">
        <f t="shared" si="23"/>
        <v>1.3309607906028642</v>
      </c>
      <c r="AA39" s="5">
        <f>+(G39*DEFLATOR!G39)</f>
        <v>2116.629969989163</v>
      </c>
      <c r="AB39" s="11">
        <f t="shared" si="24"/>
        <v>11.200113158080383</v>
      </c>
      <c r="AC39" s="11">
        <f t="shared" si="25"/>
        <v>6.100266277878852</v>
      </c>
      <c r="AD39" s="5">
        <f>+(H39*DEFLATOR!H39)</f>
        <v>1762.1269945153567</v>
      </c>
      <c r="AE39" s="11">
        <f t="shared" si="26"/>
        <v>17.87665618950196</v>
      </c>
      <c r="AF39" s="11">
        <f t="shared" si="27"/>
        <v>1.248814434185741</v>
      </c>
    </row>
    <row r="40" spans="1:32" ht="11.25">
      <c r="A40" s="20" t="s">
        <v>1305</v>
      </c>
      <c r="B40" s="32" t="s">
        <v>263</v>
      </c>
      <c r="C40" s="32" t="s">
        <v>264</v>
      </c>
      <c r="D40" s="32" t="s">
        <v>265</v>
      </c>
      <c r="E40" s="32" t="s">
        <v>266</v>
      </c>
      <c r="F40" s="32" t="s">
        <v>267</v>
      </c>
      <c r="G40" s="32" t="s">
        <v>268</v>
      </c>
      <c r="H40" s="32" t="s">
        <v>269</v>
      </c>
      <c r="I40" s="11"/>
      <c r="K40" s="20" t="s">
        <v>1305</v>
      </c>
      <c r="L40" s="5">
        <f>+(B40*DEFLATOR!B40)</f>
        <v>1580.1596951564218</v>
      </c>
      <c r="M40" s="11">
        <f t="shared" si="14"/>
        <v>-15.69804202986761</v>
      </c>
      <c r="N40" s="11">
        <f t="shared" si="15"/>
        <v>2.494304385046231</v>
      </c>
      <c r="O40" s="5">
        <f>+(C40*DEFLATOR!C40)</f>
        <v>1048.696422219508</v>
      </c>
      <c r="P40" s="11">
        <f t="shared" si="16"/>
        <v>-12.15613462291093</v>
      </c>
      <c r="Q40" s="11">
        <f t="shared" si="17"/>
        <v>12.594955931709872</v>
      </c>
      <c r="R40" s="5">
        <f>+(D40*DEFLATOR!D40)</f>
        <v>1217.770891456748</v>
      </c>
      <c r="S40" s="11">
        <f t="shared" si="18"/>
        <v>-11.00714186448405</v>
      </c>
      <c r="T40" s="11">
        <f t="shared" si="19"/>
        <v>1.040552473001144</v>
      </c>
      <c r="U40" s="5">
        <f>+(E40*DEFLATOR!E40)</f>
        <v>1432.0826507181484</v>
      </c>
      <c r="V40" s="11">
        <f t="shared" si="20"/>
        <v>-12.929524869823162</v>
      </c>
      <c r="W40" s="11">
        <f t="shared" si="21"/>
        <v>2.8331587223714427</v>
      </c>
      <c r="X40" s="5">
        <f>+(F40*DEFLATOR!F40)</f>
        <v>1543.633903509241</v>
      </c>
      <c r="Y40" s="11">
        <f t="shared" si="22"/>
        <v>-18.887063016586538</v>
      </c>
      <c r="Z40" s="11">
        <f t="shared" si="23"/>
        <v>4.399816391262279</v>
      </c>
      <c r="AA40" s="5">
        <f>+(G40*DEFLATOR!G40)</f>
        <v>1784.63390447203</v>
      </c>
      <c r="AB40" s="11">
        <f t="shared" si="24"/>
        <v>-15.685125422221658</v>
      </c>
      <c r="AC40" s="11">
        <f t="shared" si="25"/>
        <v>0.20261269384418412</v>
      </c>
      <c r="AD40" s="5">
        <f>+(H40*DEFLATOR!H40)</f>
        <v>1506.6747712081265</v>
      </c>
      <c r="AE40" s="11">
        <f t="shared" si="26"/>
        <v>-14.496811189110016</v>
      </c>
      <c r="AF40" s="11">
        <f t="shared" si="27"/>
        <v>3.664268623046074</v>
      </c>
    </row>
    <row r="41" spans="1:32" ht="11.25">
      <c r="A41" s="20">
        <v>38384</v>
      </c>
      <c r="B41" s="32" t="s">
        <v>270</v>
      </c>
      <c r="C41" s="32" t="s">
        <v>271</v>
      </c>
      <c r="D41" s="32" t="s">
        <v>272</v>
      </c>
      <c r="E41" s="32" t="s">
        <v>273</v>
      </c>
      <c r="F41" s="32" t="s">
        <v>274</v>
      </c>
      <c r="G41" s="32" t="s">
        <v>275</v>
      </c>
      <c r="H41" s="32" t="s">
        <v>276</v>
      </c>
      <c r="I41" s="11"/>
      <c r="K41" s="20">
        <v>38384</v>
      </c>
      <c r="L41" s="5">
        <f>+(B41*DEFLATOR!B41)</f>
        <v>1589.796706347113</v>
      </c>
      <c r="M41" s="11">
        <f t="shared" si="14"/>
        <v>0.6098757752289963</v>
      </c>
      <c r="N41" s="11">
        <f t="shared" si="15"/>
        <v>3.1437315824867307</v>
      </c>
      <c r="O41" s="5">
        <f>+(C41*DEFLATOR!C41)</f>
        <v>1029.7665393114669</v>
      </c>
      <c r="P41" s="11">
        <f t="shared" si="16"/>
        <v>-1.8050870115468687</v>
      </c>
      <c r="Q41" s="11">
        <f t="shared" si="17"/>
        <v>5.02428499419052</v>
      </c>
      <c r="R41" s="5">
        <f>+(D41*DEFLATOR!D41)</f>
        <v>1246.9015372960318</v>
      </c>
      <c r="S41" s="11">
        <f t="shared" si="18"/>
        <v>2.3921286051136192</v>
      </c>
      <c r="T41" s="11">
        <f t="shared" si="19"/>
        <v>0.06092511044342164</v>
      </c>
      <c r="U41" s="5">
        <f>+(E41*DEFLATOR!E41)</f>
        <v>1448.2757192175077</v>
      </c>
      <c r="V41" s="11">
        <f t="shared" si="20"/>
        <v>1.1307356102134847</v>
      </c>
      <c r="W41" s="11">
        <f t="shared" si="21"/>
        <v>1.9262927403910446</v>
      </c>
      <c r="X41" s="5">
        <f>+(F41*DEFLATOR!F41)</f>
        <v>1534.6578254724227</v>
      </c>
      <c r="Y41" s="11">
        <f t="shared" si="22"/>
        <v>-0.5814900810621193</v>
      </c>
      <c r="Z41" s="11">
        <f t="shared" si="23"/>
        <v>1.9144786625684862</v>
      </c>
      <c r="AA41" s="5">
        <f>+(G41*DEFLATOR!G41)</f>
        <v>1818.9855169974933</v>
      </c>
      <c r="AB41" s="11">
        <f t="shared" si="24"/>
        <v>1.924854864596215</v>
      </c>
      <c r="AC41" s="11">
        <f t="shared" si="25"/>
        <v>4.321944176437387</v>
      </c>
      <c r="AD41" s="5">
        <f>+(H41*DEFLATOR!H41)</f>
        <v>1451.6833973729308</v>
      </c>
      <c r="AE41" s="11">
        <f t="shared" si="26"/>
        <v>-3.649850311829461</v>
      </c>
      <c r="AF41" s="11">
        <f t="shared" si="27"/>
        <v>-0.19995946376586415</v>
      </c>
    </row>
    <row r="42" spans="1:32" ht="11.25">
      <c r="A42" s="20">
        <v>38412</v>
      </c>
      <c r="B42" s="32" t="s">
        <v>277</v>
      </c>
      <c r="C42" s="32" t="s">
        <v>278</v>
      </c>
      <c r="D42" s="32" t="s">
        <v>279</v>
      </c>
      <c r="E42" s="32" t="s">
        <v>280</v>
      </c>
      <c r="F42" s="32" t="s">
        <v>281</v>
      </c>
      <c r="G42" s="32" t="s">
        <v>282</v>
      </c>
      <c r="H42" s="32" t="s">
        <v>283</v>
      </c>
      <c r="I42" s="11"/>
      <c r="K42" s="20">
        <v>38412</v>
      </c>
      <c r="L42" s="5">
        <f>+(B42*DEFLATOR!B42)</f>
        <v>1571.7811344953957</v>
      </c>
      <c r="M42" s="11">
        <f t="shared" si="14"/>
        <v>-1.1331997216871725</v>
      </c>
      <c r="N42" s="11">
        <f t="shared" si="15"/>
        <v>1.1575885071247516</v>
      </c>
      <c r="O42" s="5">
        <f>+(C42*DEFLATOR!C42)</f>
        <v>1084.5287143055841</v>
      </c>
      <c r="P42" s="11">
        <f t="shared" si="16"/>
        <v>5.31792138349465</v>
      </c>
      <c r="Q42" s="11">
        <f t="shared" si="17"/>
        <v>5.498284272773923</v>
      </c>
      <c r="R42" s="5">
        <f>+(D42*DEFLATOR!D42)</f>
        <v>1232.3546969943159</v>
      </c>
      <c r="S42" s="11">
        <f t="shared" si="18"/>
        <v>-1.1666390542160676</v>
      </c>
      <c r="T42" s="11">
        <f t="shared" si="19"/>
        <v>1.6750624065696496</v>
      </c>
      <c r="U42" s="5">
        <f>+(E42*DEFLATOR!E42)</f>
        <v>1502.053114306628</v>
      </c>
      <c r="V42" s="11">
        <f t="shared" si="20"/>
        <v>3.713201455740478</v>
      </c>
      <c r="W42" s="11">
        <f t="shared" si="21"/>
        <v>8.03901320514</v>
      </c>
      <c r="X42" s="5">
        <f>+(F42*DEFLATOR!F42)</f>
        <v>1546.6832880369075</v>
      </c>
      <c r="Y42" s="11">
        <f t="shared" si="22"/>
        <v>0.7835924311520692</v>
      </c>
      <c r="Z42" s="11">
        <f t="shared" si="23"/>
        <v>-0.4140482656310396</v>
      </c>
      <c r="AA42" s="5">
        <f>+(G42*DEFLATOR!G42)</f>
        <v>1749.811527771935</v>
      </c>
      <c r="AB42" s="11">
        <f t="shared" si="24"/>
        <v>-3.8028884001088836</v>
      </c>
      <c r="AC42" s="11">
        <f t="shared" si="25"/>
        <v>-0.10148160187700705</v>
      </c>
      <c r="AD42" s="5">
        <f>+(H42*DEFLATOR!H42)</f>
        <v>1447.7337157927057</v>
      </c>
      <c r="AE42" s="11">
        <f t="shared" si="26"/>
        <v>-0.27207596280103274</v>
      </c>
      <c r="AF42" s="11">
        <f t="shared" si="27"/>
        <v>-0.9409357512766281</v>
      </c>
    </row>
    <row r="43" spans="1:32" ht="11.25">
      <c r="A43" s="20">
        <v>38443</v>
      </c>
      <c r="B43" s="32" t="s">
        <v>284</v>
      </c>
      <c r="C43" s="32" t="s">
        <v>285</v>
      </c>
      <c r="D43" s="32" t="s">
        <v>286</v>
      </c>
      <c r="E43" s="32" t="s">
        <v>287</v>
      </c>
      <c r="F43" s="32" t="s">
        <v>288</v>
      </c>
      <c r="G43" s="32" t="s">
        <v>289</v>
      </c>
      <c r="H43" s="32" t="s">
        <v>290</v>
      </c>
      <c r="I43" s="11"/>
      <c r="K43" s="20">
        <v>38443</v>
      </c>
      <c r="L43" s="5">
        <f>+(B43*DEFLATOR!B43)</f>
        <v>1556.3358503945353</v>
      </c>
      <c r="M43" s="11">
        <f aca="true" t="shared" si="28" ref="M43:M49">+((L43/L42)-1)*100</f>
        <v>-0.9826612472873864</v>
      </c>
      <c r="N43" s="11">
        <f aca="true" t="shared" si="29" ref="N43:N48">+((L43/L31)-1)*100</f>
        <v>1.8308519488285935</v>
      </c>
      <c r="O43" s="5">
        <f>+(C43*DEFLATOR!C43)</f>
        <v>1077.789619709651</v>
      </c>
      <c r="P43" s="11">
        <f aca="true" t="shared" si="30" ref="P43:P49">+((O43/O42)-1)*100</f>
        <v>-0.6213846168423465</v>
      </c>
      <c r="Q43" s="11">
        <f aca="true" t="shared" si="31" ref="Q43:Q48">+((O43/O31)-1)*100</f>
        <v>8.149158893158992</v>
      </c>
      <c r="R43" s="5">
        <f>+(D43*DEFLATOR!D43)</f>
        <v>1193.93926844539</v>
      </c>
      <c r="S43" s="11">
        <f aca="true" t="shared" si="32" ref="S43:S49">+((R43/R42)-1)*100</f>
        <v>-3.1172379707417153</v>
      </c>
      <c r="T43" s="11">
        <f aca="true" t="shared" si="33" ref="T43:T48">+((R43/R31)-1)*100</f>
        <v>1.3264705015621825</v>
      </c>
      <c r="U43" s="5">
        <f>+(E43*DEFLATOR!E43)</f>
        <v>1502.5930141912327</v>
      </c>
      <c r="V43" s="11">
        <f aca="true" t="shared" si="34" ref="V43:V49">+((U43/U42)-1)*100</f>
        <v>0.035944127372222745</v>
      </c>
      <c r="W43" s="11">
        <f aca="true" t="shared" si="35" ref="W43:W48">+((U43/U31)-1)*100</f>
        <v>8.802823806804039</v>
      </c>
      <c r="X43" s="5">
        <f>+(F43*DEFLATOR!F43)</f>
        <v>1517.7353595939333</v>
      </c>
      <c r="Y43" s="11">
        <f aca="true" t="shared" si="36" ref="Y43:Y49">+((X43/X42)-1)*100</f>
        <v>-1.8716131910700207</v>
      </c>
      <c r="Z43" s="11">
        <f aca="true" t="shared" si="37" ref="Z43:Z48">+((X43/X31)-1)*100</f>
        <v>0.5421007798559252</v>
      </c>
      <c r="AA43" s="5">
        <f>+(G43*DEFLATOR!G43)</f>
        <v>1748.5636715633411</v>
      </c>
      <c r="AB43" s="11">
        <f aca="true" t="shared" si="38" ref="AB43:AB49">+((AA43/AA42)-1)*100</f>
        <v>-0.0713137494403715</v>
      </c>
      <c r="AC43" s="11">
        <f aca="true" t="shared" si="39" ref="AC43:AC48">+((AA43/AA31)-1)*100</f>
        <v>0.6302225919398774</v>
      </c>
      <c r="AD43" s="5">
        <f>+(H43*DEFLATOR!H43)</f>
        <v>1400.0495692397799</v>
      </c>
      <c r="AE43" s="11">
        <f aca="true" t="shared" si="40" ref="AE43:AE49">+((AD43/AD42)-1)*100</f>
        <v>-3.293709750125995</v>
      </c>
      <c r="AF43" s="11">
        <f aca="true" t="shared" si="41" ref="AF43:AF48">+((AD43/AD31)-1)*100</f>
        <v>-1.403008269413708</v>
      </c>
    </row>
    <row r="44" spans="1:32" ht="11.25">
      <c r="A44" s="20">
        <v>38473</v>
      </c>
      <c r="B44" s="32" t="s">
        <v>291</v>
      </c>
      <c r="C44" s="32" t="s">
        <v>292</v>
      </c>
      <c r="D44" s="32" t="s">
        <v>293</v>
      </c>
      <c r="E44" s="32" t="s">
        <v>294</v>
      </c>
      <c r="F44" s="32" t="s">
        <v>267</v>
      </c>
      <c r="G44" s="32" t="s">
        <v>295</v>
      </c>
      <c r="H44" s="32" t="s">
        <v>296</v>
      </c>
      <c r="I44" s="11"/>
      <c r="K44" s="20">
        <v>38473</v>
      </c>
      <c r="L44" s="5">
        <f>+(B44*DEFLATOR!B44)</f>
        <v>1559.6113180184784</v>
      </c>
      <c r="M44" s="11">
        <f t="shared" si="28"/>
        <v>0.2104602051743898</v>
      </c>
      <c r="N44" s="11">
        <f t="shared" si="29"/>
        <v>-0.576093047924886</v>
      </c>
      <c r="O44" s="5">
        <f>+(C44*DEFLATOR!C44)</f>
        <v>1104.7411538324359</v>
      </c>
      <c r="P44" s="11">
        <f t="shared" si="30"/>
        <v>2.500630329882503</v>
      </c>
      <c r="Q44" s="11">
        <f t="shared" si="31"/>
        <v>3.174832467779831</v>
      </c>
      <c r="R44" s="5">
        <f>+(D44*DEFLATOR!D44)</f>
        <v>1187.7179672194998</v>
      </c>
      <c r="S44" s="11">
        <f t="shared" si="32"/>
        <v>-0.521073507699521</v>
      </c>
      <c r="T44" s="11">
        <f t="shared" si="33"/>
        <v>-1.2249902777106803</v>
      </c>
      <c r="U44" s="5">
        <f>+(E44*DEFLATOR!E44)</f>
        <v>1465.2519777787802</v>
      </c>
      <c r="V44" s="11">
        <f t="shared" si="34"/>
        <v>-2.485106483244981</v>
      </c>
      <c r="W44" s="11">
        <f t="shared" si="35"/>
        <v>5.378486979389785</v>
      </c>
      <c r="X44" s="5">
        <f>+(F44*DEFLATOR!F44)</f>
        <v>1496.7949891547585</v>
      </c>
      <c r="Y44" s="11">
        <f t="shared" si="36"/>
        <v>-1.3797115753287459</v>
      </c>
      <c r="Z44" s="11">
        <f t="shared" si="37"/>
        <v>-1.5384109855364758</v>
      </c>
      <c r="AA44" s="5">
        <f>+(G44*DEFLATOR!G44)</f>
        <v>1768.2176689314283</v>
      </c>
      <c r="AB44" s="11">
        <f t="shared" si="38"/>
        <v>1.1240081037778404</v>
      </c>
      <c r="AC44" s="11">
        <f t="shared" si="39"/>
        <v>-1.1480068936831178</v>
      </c>
      <c r="AD44" s="5">
        <f>+(H44*DEFLATOR!H44)</f>
        <v>1433.1667289806721</v>
      </c>
      <c r="AE44" s="11">
        <f t="shared" si="40"/>
        <v>2.3654276583131795</v>
      </c>
      <c r="AF44" s="11">
        <f t="shared" si="41"/>
        <v>-4.63163269679262</v>
      </c>
    </row>
    <row r="45" spans="1:32" ht="11.25">
      <c r="A45" s="20">
        <v>38504</v>
      </c>
      <c r="B45" s="32" t="s">
        <v>297</v>
      </c>
      <c r="C45" s="32" t="s">
        <v>298</v>
      </c>
      <c r="D45" s="32" t="s">
        <v>299</v>
      </c>
      <c r="E45" s="32" t="s">
        <v>300</v>
      </c>
      <c r="F45" s="32" t="s">
        <v>301</v>
      </c>
      <c r="G45" s="32" t="s">
        <v>302</v>
      </c>
      <c r="H45" s="32" t="s">
        <v>303</v>
      </c>
      <c r="I45" s="11"/>
      <c r="K45" s="20">
        <v>38504</v>
      </c>
      <c r="L45" s="5">
        <f>+(B45*DEFLATOR!B45)</f>
        <v>1606.9311398001728</v>
      </c>
      <c r="M45" s="11">
        <f t="shared" si="28"/>
        <v>3.0340778651064992</v>
      </c>
      <c r="N45" s="11">
        <f t="shared" si="29"/>
        <v>1.0588647827223463</v>
      </c>
      <c r="O45" s="5">
        <f>+(C45*DEFLATOR!C45)</f>
        <v>1171.469031018424</v>
      </c>
      <c r="P45" s="11">
        <f t="shared" si="30"/>
        <v>6.040136818883202</v>
      </c>
      <c r="Q45" s="11">
        <f t="shared" si="31"/>
        <v>0.9291226462233348</v>
      </c>
      <c r="R45" s="5">
        <f>+(D45*DEFLATOR!D45)</f>
        <v>1227.1708121705124</v>
      </c>
      <c r="S45" s="11">
        <f t="shared" si="32"/>
        <v>3.3217351290368624</v>
      </c>
      <c r="T45" s="11">
        <f t="shared" si="33"/>
        <v>1.1470610578993234</v>
      </c>
      <c r="U45" s="5">
        <f>+(E45*DEFLATOR!E45)</f>
        <v>1511.7324019367127</v>
      </c>
      <c r="V45" s="11">
        <f t="shared" si="34"/>
        <v>3.1721795884141146</v>
      </c>
      <c r="W45" s="11">
        <f t="shared" si="35"/>
        <v>5.603844431516736</v>
      </c>
      <c r="X45" s="5">
        <f>+(F45*DEFLATOR!F45)</f>
        <v>1520.3961521892768</v>
      </c>
      <c r="Y45" s="11">
        <f t="shared" si="36"/>
        <v>1.5767799334928334</v>
      </c>
      <c r="Z45" s="11">
        <f t="shared" si="37"/>
        <v>-1.0977456455386836</v>
      </c>
      <c r="AA45" s="5">
        <f>+(G45*DEFLATOR!G45)</f>
        <v>1833.9854628367777</v>
      </c>
      <c r="AB45" s="11">
        <f t="shared" si="38"/>
        <v>3.7194399230890074</v>
      </c>
      <c r="AC45" s="11">
        <f t="shared" si="39"/>
        <v>2.6275091696209785</v>
      </c>
      <c r="AD45" s="5">
        <f>+(H45*DEFLATOR!H45)</f>
        <v>1449.565293701999</v>
      </c>
      <c r="AE45" s="11">
        <f t="shared" si="40"/>
        <v>1.1442189097558897</v>
      </c>
      <c r="AF45" s="11">
        <f t="shared" si="41"/>
        <v>-7.5762915565515065</v>
      </c>
    </row>
    <row r="46" spans="1:32" ht="11.25">
      <c r="A46" s="20">
        <v>38534</v>
      </c>
      <c r="B46" s="32" t="s">
        <v>304</v>
      </c>
      <c r="C46" s="32" t="s">
        <v>305</v>
      </c>
      <c r="D46" s="32" t="s">
        <v>306</v>
      </c>
      <c r="E46" s="32" t="s">
        <v>307</v>
      </c>
      <c r="F46" s="32" t="s">
        <v>308</v>
      </c>
      <c r="G46" s="32" t="s">
        <v>309</v>
      </c>
      <c r="H46" s="32" t="s">
        <v>310</v>
      </c>
      <c r="I46" s="11"/>
      <c r="K46" s="20">
        <v>38534</v>
      </c>
      <c r="L46" s="5">
        <f>+(B46*DEFLATOR!B46)</f>
        <v>1615.4327906119884</v>
      </c>
      <c r="M46" s="11">
        <f t="shared" si="28"/>
        <v>0.529061302083722</v>
      </c>
      <c r="N46" s="11">
        <f t="shared" si="29"/>
        <v>3.4314360454498427</v>
      </c>
      <c r="O46" s="5">
        <f>+(C46*DEFLATOR!C46)</f>
        <v>1165.846932698571</v>
      </c>
      <c r="P46" s="11">
        <f t="shared" si="30"/>
        <v>-0.47991864667266126</v>
      </c>
      <c r="Q46" s="11">
        <f t="shared" si="31"/>
        <v>2.9978573602715386</v>
      </c>
      <c r="R46" s="5">
        <f>+(D46*DEFLATOR!D46)</f>
        <v>1262.2827830156546</v>
      </c>
      <c r="S46" s="11">
        <f t="shared" si="32"/>
        <v>2.8612130028613736</v>
      </c>
      <c r="T46" s="11">
        <f t="shared" si="33"/>
        <v>5.079957830654314</v>
      </c>
      <c r="U46" s="5">
        <f>+(E46*DEFLATOR!E46)</f>
        <v>1470.5853442500456</v>
      </c>
      <c r="V46" s="11">
        <f t="shared" si="34"/>
        <v>-2.721847969518454</v>
      </c>
      <c r="W46" s="11">
        <f t="shared" si="35"/>
        <v>-0.167678778614333</v>
      </c>
      <c r="X46" s="5">
        <f>+(F46*DEFLATOR!F46)</f>
        <v>1570.5785043327924</v>
      </c>
      <c r="Y46" s="11">
        <f t="shared" si="36"/>
        <v>3.3006103094417982</v>
      </c>
      <c r="Z46" s="11">
        <f t="shared" si="37"/>
        <v>4.309774760779428</v>
      </c>
      <c r="AA46" s="5">
        <f>+(G46*DEFLATOR!G46)</f>
        <v>1836.7040250354135</v>
      </c>
      <c r="AB46" s="11">
        <f t="shared" si="38"/>
        <v>0.14823248350239737</v>
      </c>
      <c r="AC46" s="11">
        <f t="shared" si="39"/>
        <v>5.011610549824064</v>
      </c>
      <c r="AD46" s="5">
        <f>+(H46*DEFLATOR!H46)</f>
        <v>1422.3589333018858</v>
      </c>
      <c r="AE46" s="11">
        <f t="shared" si="40"/>
        <v>-1.876863396103512</v>
      </c>
      <c r="AF46" s="11">
        <f t="shared" si="41"/>
        <v>-5.490203973603558</v>
      </c>
    </row>
    <row r="47" spans="1:32" ht="11.25">
      <c r="A47" s="20">
        <v>38565</v>
      </c>
      <c r="B47" s="32" t="s">
        <v>311</v>
      </c>
      <c r="C47" s="32" t="s">
        <v>312</v>
      </c>
      <c r="D47" s="32" t="s">
        <v>313</v>
      </c>
      <c r="E47" s="32" t="s">
        <v>314</v>
      </c>
      <c r="F47" s="32" t="s">
        <v>315</v>
      </c>
      <c r="G47" s="32" t="s">
        <v>316</v>
      </c>
      <c r="H47" s="32" t="s">
        <v>317</v>
      </c>
      <c r="I47" s="11"/>
      <c r="K47" s="20">
        <v>38565</v>
      </c>
      <c r="L47" s="5">
        <f>+(B47*DEFLATOR!B47)</f>
        <v>1610.1955716591401</v>
      </c>
      <c r="M47" s="11">
        <f t="shared" si="28"/>
        <v>-0.3241991238065789</v>
      </c>
      <c r="N47" s="11">
        <f t="shared" si="29"/>
        <v>0.5221554194658307</v>
      </c>
      <c r="O47" s="5">
        <f>+(C47*DEFLATOR!C47)</f>
        <v>1254.463011771398</v>
      </c>
      <c r="P47" s="11">
        <f t="shared" si="30"/>
        <v>7.601004607672501</v>
      </c>
      <c r="Q47" s="11">
        <f t="shared" si="31"/>
        <v>7.585133308465064</v>
      </c>
      <c r="R47" s="5">
        <f>+(D47*DEFLATOR!D47)</f>
        <v>1323.9847176584046</v>
      </c>
      <c r="S47" s="11">
        <f t="shared" si="32"/>
        <v>4.888122968400244</v>
      </c>
      <c r="T47" s="11">
        <f t="shared" si="33"/>
        <v>6.182862326602612</v>
      </c>
      <c r="U47" s="5">
        <f>+(E47*DEFLATOR!E47)</f>
        <v>1458.7680380786378</v>
      </c>
      <c r="V47" s="11">
        <f t="shared" si="34"/>
        <v>-0.8035783994185142</v>
      </c>
      <c r="W47" s="11">
        <f t="shared" si="35"/>
        <v>-1.860206579705348</v>
      </c>
      <c r="X47" s="5">
        <f>+(F47*DEFLATOR!F47)</f>
        <v>1544.3678169759878</v>
      </c>
      <c r="Y47" s="11">
        <f t="shared" si="36"/>
        <v>-1.668855602218955</v>
      </c>
      <c r="Z47" s="11">
        <f t="shared" si="37"/>
        <v>-1.4231501535694857</v>
      </c>
      <c r="AA47" s="5">
        <f>+(G47*DEFLATOR!G47)</f>
        <v>1819.2689792646656</v>
      </c>
      <c r="AB47" s="11">
        <f t="shared" si="38"/>
        <v>-0.9492572310561442</v>
      </c>
      <c r="AC47" s="11">
        <f t="shared" si="39"/>
        <v>1.7898240017487188</v>
      </c>
      <c r="AD47" s="5">
        <f>+(H47*DEFLATOR!H47)</f>
        <v>1433.4690520268348</v>
      </c>
      <c r="AE47" s="11">
        <f t="shared" si="40"/>
        <v>0.781105139133742</v>
      </c>
      <c r="AF47" s="11">
        <f t="shared" si="41"/>
        <v>-6.2732944032692135</v>
      </c>
    </row>
    <row r="48" spans="1:32" ht="11.25">
      <c r="A48" s="20">
        <v>38596</v>
      </c>
      <c r="B48" s="32" t="s">
        <v>318</v>
      </c>
      <c r="C48" s="32" t="s">
        <v>319</v>
      </c>
      <c r="D48" s="32" t="s">
        <v>320</v>
      </c>
      <c r="E48" s="32" t="s">
        <v>321</v>
      </c>
      <c r="F48" s="32" t="s">
        <v>322</v>
      </c>
      <c r="G48" s="32" t="s">
        <v>323</v>
      </c>
      <c r="H48" s="32" t="s">
        <v>324</v>
      </c>
      <c r="I48" s="11"/>
      <c r="K48" s="20">
        <v>38596</v>
      </c>
      <c r="L48" s="5">
        <f>+(B48*DEFLATOR!B48)</f>
        <v>1595.539384346672</v>
      </c>
      <c r="M48" s="11">
        <f t="shared" si="28"/>
        <v>-0.9102116271110128</v>
      </c>
      <c r="N48" s="11">
        <f t="shared" si="29"/>
        <v>1.6701011757940476</v>
      </c>
      <c r="O48" s="5">
        <f>+(C48*DEFLATOR!C48)</f>
        <v>1207.0477430402664</v>
      </c>
      <c r="P48" s="11">
        <f t="shared" si="30"/>
        <v>-3.779726328014854</v>
      </c>
      <c r="Q48" s="11">
        <f t="shared" si="31"/>
        <v>8.283978104731094</v>
      </c>
      <c r="R48" s="5">
        <f>+(D48*DEFLATOR!D48)</f>
        <v>1367.935326672645</v>
      </c>
      <c r="S48" s="11">
        <f t="shared" si="32"/>
        <v>3.3195707192127832</v>
      </c>
      <c r="T48" s="11">
        <f t="shared" si="33"/>
        <v>10.331331619524441</v>
      </c>
      <c r="U48" s="5">
        <f>+(E48*DEFLATOR!E48)</f>
        <v>1438.7218955164712</v>
      </c>
      <c r="V48" s="11">
        <f t="shared" si="34"/>
        <v>-1.3741830118906062</v>
      </c>
      <c r="W48" s="11">
        <f t="shared" si="35"/>
        <v>-0.716512031634231</v>
      </c>
      <c r="X48" s="5">
        <f>+(F48*DEFLATOR!F48)</f>
        <v>1594.9215313153927</v>
      </c>
      <c r="Y48" s="11">
        <f t="shared" si="36"/>
        <v>3.2734244901835297</v>
      </c>
      <c r="Z48" s="11">
        <f t="shared" si="37"/>
        <v>3.269108558376721</v>
      </c>
      <c r="AA48" s="5">
        <f>+(G48*DEFLATOR!G48)</f>
        <v>1755.3630436117153</v>
      </c>
      <c r="AB48" s="11">
        <f t="shared" si="38"/>
        <v>-3.512726066421501</v>
      </c>
      <c r="AC48" s="11">
        <f t="shared" si="39"/>
        <v>0.1648144256806594</v>
      </c>
      <c r="AD48" s="5">
        <f>+(H48*DEFLATOR!H48)</f>
        <v>1460.2590309587104</v>
      </c>
      <c r="AE48" s="11">
        <f t="shared" si="40"/>
        <v>1.868891336997902</v>
      </c>
      <c r="AF48" s="11">
        <f t="shared" si="41"/>
        <v>0.04603189930008078</v>
      </c>
    </row>
    <row r="49" spans="1:32" ht="11.25">
      <c r="A49" s="20">
        <v>38626</v>
      </c>
      <c r="B49" s="32" t="s">
        <v>325</v>
      </c>
      <c r="C49" s="32" t="s">
        <v>326</v>
      </c>
      <c r="D49" s="32" t="s">
        <v>327</v>
      </c>
      <c r="E49" s="32" t="s">
        <v>328</v>
      </c>
      <c r="F49" s="32" t="s">
        <v>329</v>
      </c>
      <c r="G49" s="32" t="s">
        <v>330</v>
      </c>
      <c r="H49" s="32" t="s">
        <v>331</v>
      </c>
      <c r="I49" s="11"/>
      <c r="K49" s="20">
        <v>38626</v>
      </c>
      <c r="L49" s="5">
        <f>+(B49*DEFLATOR!B49)</f>
        <v>1613.8562398669044</v>
      </c>
      <c r="M49" s="11">
        <f t="shared" si="28"/>
        <v>1.148003972821554</v>
      </c>
      <c r="N49" s="11">
        <f aca="true" t="shared" si="42" ref="N49:N54">+((L49/L37)-1)*100</f>
        <v>1.218113302593915</v>
      </c>
      <c r="O49" s="5">
        <f>+(C49*DEFLATOR!C49)</f>
        <v>1148.9481279794322</v>
      </c>
      <c r="P49" s="11">
        <f t="shared" si="30"/>
        <v>-4.813365121291313</v>
      </c>
      <c r="Q49" s="11">
        <f aca="true" t="shared" si="43" ref="Q49:Q54">+((O49/O37)-1)*100</f>
        <v>3.1186178857962377</v>
      </c>
      <c r="R49" s="5">
        <f>+(D49*DEFLATOR!D49)</f>
        <v>1377.3232426448196</v>
      </c>
      <c r="S49" s="11">
        <f t="shared" si="32"/>
        <v>0.6862836121799498</v>
      </c>
      <c r="T49" s="11">
        <f aca="true" t="shared" si="44" ref="T49:T54">+((R49/R37)-1)*100</f>
        <v>6.470081100014968</v>
      </c>
      <c r="U49" s="5">
        <f>+(E49*DEFLATOR!E49)</f>
        <v>1423.9690669496097</v>
      </c>
      <c r="V49" s="11">
        <f t="shared" si="34"/>
        <v>-1.0254121114606107</v>
      </c>
      <c r="W49" s="11">
        <f aca="true" t="shared" si="45" ref="W49:W54">+((U49/U37)-1)*100</f>
        <v>-1.1229170299499436</v>
      </c>
      <c r="X49" s="5">
        <f>+(F49*DEFLATOR!F49)</f>
        <v>1600.9198309208136</v>
      </c>
      <c r="Y49" s="11">
        <f t="shared" si="36"/>
        <v>0.3760874430276173</v>
      </c>
      <c r="Z49" s="11">
        <f aca="true" t="shared" si="46" ref="Z49:Z54">+((X49/X37)-1)*100</f>
        <v>2.379283512914232</v>
      </c>
      <c r="AA49" s="5">
        <f>+(G49*DEFLATOR!G49)</f>
        <v>1808.7860231100353</v>
      </c>
      <c r="AB49" s="11">
        <f t="shared" si="38"/>
        <v>3.043414847586212</v>
      </c>
      <c r="AC49" s="11">
        <f aca="true" t="shared" si="47" ref="AC49:AC54">+((AA49/AA37)-1)*100</f>
        <v>1.780973206312586</v>
      </c>
      <c r="AD49" s="5">
        <f>+(H49*DEFLATOR!H49)</f>
        <v>1445.1709175191702</v>
      </c>
      <c r="AE49" s="11">
        <f t="shared" si="40"/>
        <v>-1.0332491098948626</v>
      </c>
      <c r="AF49" s="11">
        <f aca="true" t="shared" si="48" ref="AF49:AF54">+((AD49/AD37)-1)*100</f>
        <v>-6.2393181352250915</v>
      </c>
    </row>
    <row r="50" spans="1:32" ht="11.25">
      <c r="A50" s="20">
        <v>38657</v>
      </c>
      <c r="B50" s="32" t="s">
        <v>332</v>
      </c>
      <c r="C50" s="32" t="s">
        <v>333</v>
      </c>
      <c r="D50" s="32" t="s">
        <v>334</v>
      </c>
      <c r="E50" s="32" t="s">
        <v>335</v>
      </c>
      <c r="F50" s="32" t="s">
        <v>262</v>
      </c>
      <c r="G50" s="32" t="s">
        <v>336</v>
      </c>
      <c r="H50" s="32" t="s">
        <v>337</v>
      </c>
      <c r="I50" s="11"/>
      <c r="K50" s="20">
        <v>38657</v>
      </c>
      <c r="L50" s="5">
        <f>+(B50*DEFLATOR!B50)</f>
        <v>1790.3455892158404</v>
      </c>
      <c r="M50" s="11">
        <f aca="true" t="shared" si="49" ref="M50:M55">+((L50/L49)-1)*100</f>
        <v>10.93587799143072</v>
      </c>
      <c r="N50" s="11">
        <f t="shared" si="42"/>
        <v>8.783031125847307</v>
      </c>
      <c r="O50" s="5">
        <f>+(C50*DEFLATOR!C50)</f>
        <v>1196.5547181124516</v>
      </c>
      <c r="P50" s="11">
        <f aca="true" t="shared" si="50" ref="P50:P55">+((O50/O49)-1)*100</f>
        <v>4.1434934244369614</v>
      </c>
      <c r="Q50" s="11">
        <f t="shared" si="43"/>
        <v>6.883600165738701</v>
      </c>
      <c r="R50" s="5">
        <f>+(D50*DEFLATOR!D50)</f>
        <v>1432.0497978758488</v>
      </c>
      <c r="S50" s="11">
        <f aca="true" t="shared" si="51" ref="S50:S55">+((R50/R49)-1)*100</f>
        <v>3.9733995286349577</v>
      </c>
      <c r="T50" s="11">
        <f t="shared" si="44"/>
        <v>11.7469009914406</v>
      </c>
      <c r="U50" s="5">
        <f>+(E50*DEFLATOR!E50)</f>
        <v>1463.727901827606</v>
      </c>
      <c r="V50" s="11">
        <f aca="true" t="shared" si="52" ref="V50:V55">+((U50/U49)-1)*100</f>
        <v>2.792113663196827</v>
      </c>
      <c r="W50" s="11">
        <f t="shared" si="45"/>
        <v>3.947904962721882</v>
      </c>
      <c r="X50" s="5">
        <f>+(F50*DEFLATOR!F50)</f>
        <v>1761.5262851547825</v>
      </c>
      <c r="Y50" s="11">
        <f aca="true" t="shared" si="53" ref="Y50:Y55">+((X50/X49)-1)*100</f>
        <v>10.032135971580258</v>
      </c>
      <c r="Z50" s="11">
        <f t="shared" si="46"/>
        <v>11.513709734331389</v>
      </c>
      <c r="AA50" s="5">
        <f>+(G50*DEFLATOR!G50)</f>
        <v>2077.8933714749537</v>
      </c>
      <c r="AB50" s="11">
        <f aca="true" t="shared" si="54" ref="AB50:AB55">+((AA50/AA49)-1)*100</f>
        <v>14.877787915577434</v>
      </c>
      <c r="AC50" s="11">
        <f t="shared" si="47"/>
        <v>9.165031826334324</v>
      </c>
      <c r="AD50" s="5">
        <f>+(H50*DEFLATOR!H50)</f>
        <v>1567.8933210194411</v>
      </c>
      <c r="AE50" s="11">
        <f aca="true" t="shared" si="55" ref="AE50:AE55">+((AD50/AD49)-1)*100</f>
        <v>8.49189545766258</v>
      </c>
      <c r="AF50" s="11">
        <f t="shared" si="48"/>
        <v>4.883485991006098</v>
      </c>
    </row>
    <row r="51" spans="1:32" ht="11.25">
      <c r="A51" s="20">
        <v>38687</v>
      </c>
      <c r="B51" s="32" t="s">
        <v>338</v>
      </c>
      <c r="C51" s="32" t="s">
        <v>339</v>
      </c>
      <c r="D51" s="32" t="s">
        <v>340</v>
      </c>
      <c r="E51" s="32" t="s">
        <v>341</v>
      </c>
      <c r="F51" s="32" t="s">
        <v>342</v>
      </c>
      <c r="G51" s="32" t="s">
        <v>343</v>
      </c>
      <c r="H51" s="32" t="s">
        <v>344</v>
      </c>
      <c r="I51" s="11"/>
      <c r="K51" s="20">
        <v>38687</v>
      </c>
      <c r="L51" s="5">
        <f>+(B51*DEFLATOR!B51)</f>
        <v>1923.6153596863562</v>
      </c>
      <c r="M51" s="11">
        <f t="shared" si="49"/>
        <v>7.443801424332119</v>
      </c>
      <c r="N51" s="11">
        <f t="shared" si="42"/>
        <v>2.625412925069859</v>
      </c>
      <c r="O51" s="5">
        <f>+(C51*DEFLATOR!C51)</f>
        <v>1225.4211530198509</v>
      </c>
      <c r="P51" s="11">
        <f t="shared" si="50"/>
        <v>2.412462586996078</v>
      </c>
      <c r="Q51" s="11">
        <f t="shared" si="43"/>
        <v>2.647180361583401</v>
      </c>
      <c r="R51" s="5">
        <f>+(D51*DEFLATOR!D51)</f>
        <v>1547.948863564275</v>
      </c>
      <c r="S51" s="11">
        <f t="shared" si="51"/>
        <v>8.093228731314973</v>
      </c>
      <c r="T51" s="11">
        <f t="shared" si="44"/>
        <v>13.12176582856135</v>
      </c>
      <c r="U51" s="5">
        <f>+(E51*DEFLATOR!E51)</f>
        <v>1748.0605227294577</v>
      </c>
      <c r="V51" s="11">
        <f t="shared" si="52"/>
        <v>19.42523747390719</v>
      </c>
      <c r="W51" s="11">
        <f t="shared" si="45"/>
        <v>6.281896644745322</v>
      </c>
      <c r="X51" s="5">
        <f>+(F51*DEFLATOR!F51)</f>
        <v>1961.8282840890975</v>
      </c>
      <c r="Y51" s="11">
        <f t="shared" si="53"/>
        <v>11.37093443466355</v>
      </c>
      <c r="Z51" s="11">
        <f t="shared" si="46"/>
        <v>3.087690428305301</v>
      </c>
      <c r="AA51" s="5">
        <f>+(G51*DEFLATOR!G51)</f>
        <v>2138.1805330104266</v>
      </c>
      <c r="AB51" s="11">
        <f t="shared" si="54"/>
        <v>2.901359731114561</v>
      </c>
      <c r="AC51" s="11">
        <f t="shared" si="47"/>
        <v>1.0181544874078297</v>
      </c>
      <c r="AD51" s="5">
        <f>+(H51*DEFLATOR!H51)</f>
        <v>1775.0102778808377</v>
      </c>
      <c r="AE51" s="11">
        <f t="shared" si="55"/>
        <v>13.209888331352126</v>
      </c>
      <c r="AF51" s="11">
        <f t="shared" si="48"/>
        <v>0.7311211624122738</v>
      </c>
    </row>
    <row r="52" spans="1:32" ht="11.25">
      <c r="A52" s="20" t="s">
        <v>1306</v>
      </c>
      <c r="B52" s="32" t="s">
        <v>345</v>
      </c>
      <c r="C52" s="32" t="s">
        <v>204</v>
      </c>
      <c r="D52" s="32" t="s">
        <v>346</v>
      </c>
      <c r="E52" s="32" t="s">
        <v>347</v>
      </c>
      <c r="F52" s="32" t="s">
        <v>348</v>
      </c>
      <c r="G52" s="32" t="s">
        <v>349</v>
      </c>
      <c r="H52" s="32" t="s">
        <v>350</v>
      </c>
      <c r="I52" s="2"/>
      <c r="K52" s="20" t="s">
        <v>1306</v>
      </c>
      <c r="L52" s="5">
        <f>+(B52*DEFLATOR!B52)</f>
        <v>1655.822779102656</v>
      </c>
      <c r="M52" s="11">
        <f t="shared" si="49"/>
        <v>-13.921316402223127</v>
      </c>
      <c r="N52" s="11">
        <f t="shared" si="42"/>
        <v>4.788318812216286</v>
      </c>
      <c r="O52" s="5">
        <f>+(C52*DEFLATOR!C52)</f>
        <v>1081.5958352290518</v>
      </c>
      <c r="P52" s="11">
        <f t="shared" si="50"/>
        <v>-11.736807173302422</v>
      </c>
      <c r="Q52" s="11">
        <f t="shared" si="43"/>
        <v>3.137172237120267</v>
      </c>
      <c r="R52" s="5">
        <f>+(D52*DEFLATOR!D52)</f>
        <v>1295.0717211340977</v>
      </c>
      <c r="S52" s="11">
        <f t="shared" si="51"/>
        <v>-16.336272365477722</v>
      </c>
      <c r="T52" s="11">
        <f t="shared" si="44"/>
        <v>6.347731762982067</v>
      </c>
      <c r="U52" s="5">
        <f>+(E52*DEFLATOR!E52)</f>
        <v>1447.566594057981</v>
      </c>
      <c r="V52" s="11">
        <f t="shared" si="52"/>
        <v>-17.19013299392399</v>
      </c>
      <c r="W52" s="11">
        <f t="shared" si="45"/>
        <v>1.081218554813712</v>
      </c>
      <c r="X52" s="5">
        <f>+(F52*DEFLATOR!F52)</f>
        <v>1583.8229615790012</v>
      </c>
      <c r="Y52" s="11">
        <f t="shared" si="53"/>
        <v>-19.268012678571868</v>
      </c>
      <c r="Z52" s="11">
        <f t="shared" si="46"/>
        <v>2.6035355908156754</v>
      </c>
      <c r="AA52" s="5">
        <f>+(G52*DEFLATOR!G52)</f>
        <v>1924.8306517675148</v>
      </c>
      <c r="AB52" s="11">
        <f t="shared" si="54"/>
        <v>-9.978104184800907</v>
      </c>
      <c r="AC52" s="11">
        <f t="shared" si="47"/>
        <v>7.855770695836961</v>
      </c>
      <c r="AD52" s="5">
        <f>+(H52*DEFLATOR!H52)</f>
        <v>1506.8562265299515</v>
      </c>
      <c r="AE52" s="11">
        <f t="shared" si="55"/>
        <v>-15.107183022682658</v>
      </c>
      <c r="AF52" s="11">
        <f t="shared" si="48"/>
        <v>0.012043430028341184</v>
      </c>
    </row>
    <row r="53" spans="1:32" ht="11.25">
      <c r="A53" s="25">
        <v>38749</v>
      </c>
      <c r="B53" s="32" t="s">
        <v>351</v>
      </c>
      <c r="C53" s="32" t="s">
        <v>352</v>
      </c>
      <c r="D53" s="32" t="s">
        <v>353</v>
      </c>
      <c r="E53" s="32" t="s">
        <v>354</v>
      </c>
      <c r="F53" s="32" t="s">
        <v>250</v>
      </c>
      <c r="G53" s="32" t="s">
        <v>355</v>
      </c>
      <c r="H53" s="32" t="s">
        <v>356</v>
      </c>
      <c r="I53" s="2"/>
      <c r="K53" s="25">
        <v>38749</v>
      </c>
      <c r="L53" s="5">
        <f>+(B53*DEFLATOR!B53)</f>
        <v>1627.335150258483</v>
      </c>
      <c r="M53" s="11">
        <f t="shared" si="49"/>
        <v>-1.7204515606199955</v>
      </c>
      <c r="N53" s="11">
        <f t="shared" si="42"/>
        <v>2.361210320885765</v>
      </c>
      <c r="O53" s="5">
        <f>+(C53*DEFLATOR!C53)</f>
        <v>1201.3984964733652</v>
      </c>
      <c r="P53" s="11">
        <f t="shared" si="50"/>
        <v>11.076472129623415</v>
      </c>
      <c r="Q53" s="11">
        <f t="shared" si="43"/>
        <v>16.667074585338206</v>
      </c>
      <c r="R53" s="5">
        <f>+(D53*DEFLATOR!D53)</f>
        <v>1286.5757696260862</v>
      </c>
      <c r="S53" s="11">
        <f t="shared" si="51"/>
        <v>-0.6560216989814016</v>
      </c>
      <c r="T53" s="11">
        <f t="shared" si="44"/>
        <v>3.1818256007679624</v>
      </c>
      <c r="U53" s="5">
        <f>+(E53*DEFLATOR!E53)</f>
        <v>1474.7989588705661</v>
      </c>
      <c r="V53" s="11">
        <f t="shared" si="52"/>
        <v>1.881251261556427</v>
      </c>
      <c r="W53" s="11">
        <f t="shared" si="45"/>
        <v>1.8313667281109058</v>
      </c>
      <c r="X53" s="5">
        <f>+(F53*DEFLATOR!F53)</f>
        <v>1558.4817126917221</v>
      </c>
      <c r="Y53" s="11">
        <f t="shared" si="53"/>
        <v>-1.6000051459043707</v>
      </c>
      <c r="Z53" s="11">
        <f t="shared" si="46"/>
        <v>1.5523908211894533</v>
      </c>
      <c r="AA53" s="5">
        <f>+(G53*DEFLATOR!G53)</f>
        <v>1850.391876166296</v>
      </c>
      <c r="AB53" s="11">
        <f t="shared" si="54"/>
        <v>-3.8672895993662526</v>
      </c>
      <c r="AC53" s="11">
        <f t="shared" si="47"/>
        <v>1.7265865437259498</v>
      </c>
      <c r="AD53" s="5">
        <f>+(H53*DEFLATOR!H53)</f>
        <v>1488.5976779914076</v>
      </c>
      <c r="AE53" s="11">
        <f t="shared" si="55"/>
        <v>-1.2116981180474218</v>
      </c>
      <c r="AF53" s="11">
        <f t="shared" si="48"/>
        <v>2.542860287944304</v>
      </c>
    </row>
    <row r="54" spans="1:32" ht="11.25">
      <c r="A54" s="25">
        <v>38777</v>
      </c>
      <c r="B54" s="32" t="s">
        <v>357</v>
      </c>
      <c r="C54" s="32" t="s">
        <v>358</v>
      </c>
      <c r="D54" s="32" t="s">
        <v>359</v>
      </c>
      <c r="E54" s="32" t="s">
        <v>360</v>
      </c>
      <c r="F54" s="32" t="s">
        <v>361</v>
      </c>
      <c r="G54" s="32" t="s">
        <v>362</v>
      </c>
      <c r="H54" s="32" t="s">
        <v>363</v>
      </c>
      <c r="I54" s="2"/>
      <c r="K54" s="25">
        <v>38777</v>
      </c>
      <c r="L54" s="5">
        <f>+(B54*DEFLATOR!B54)</f>
        <v>1635.3021085880137</v>
      </c>
      <c r="M54" s="11">
        <f t="shared" si="49"/>
        <v>0.48957083783665034</v>
      </c>
      <c r="N54" s="11">
        <f t="shared" si="42"/>
        <v>4.041337098311137</v>
      </c>
      <c r="O54" s="5">
        <f>+(C54*DEFLATOR!C54)</f>
        <v>1158.2846608841137</v>
      </c>
      <c r="P54" s="11">
        <f t="shared" si="50"/>
        <v>-3.588637385164839</v>
      </c>
      <c r="Q54" s="11">
        <f t="shared" si="43"/>
        <v>6.800737094891485</v>
      </c>
      <c r="R54" s="5">
        <f>+(D54*DEFLATOR!D54)</f>
        <v>1252.2926193835865</v>
      </c>
      <c r="S54" s="11">
        <f t="shared" si="51"/>
        <v>-2.6646817895896846</v>
      </c>
      <c r="T54" s="11">
        <f t="shared" si="44"/>
        <v>1.6178720653963197</v>
      </c>
      <c r="U54" s="5">
        <f>+(E54*DEFLATOR!E54)</f>
        <v>1482.564857393059</v>
      </c>
      <c r="V54" s="11">
        <f t="shared" si="52"/>
        <v>0.5265733662057848</v>
      </c>
      <c r="W54" s="11">
        <f t="shared" si="45"/>
        <v>-1.2974412640903932</v>
      </c>
      <c r="X54" s="5">
        <f>+(F54*DEFLATOR!F54)</f>
        <v>1527.9481742640537</v>
      </c>
      <c r="Y54" s="11">
        <f t="shared" si="53"/>
        <v>-1.9591849027816077</v>
      </c>
      <c r="Z54" s="11">
        <f t="shared" si="46"/>
        <v>-1.2113089937522248</v>
      </c>
      <c r="AA54" s="5">
        <f>+(G54*DEFLATOR!G54)</f>
        <v>1900.3551308423423</v>
      </c>
      <c r="AB54" s="11">
        <f t="shared" si="54"/>
        <v>2.700144510986613</v>
      </c>
      <c r="AC54" s="11">
        <f t="shared" si="47"/>
        <v>8.603418178533605</v>
      </c>
      <c r="AD54" s="5">
        <f>+(H54*DEFLATOR!H54)</f>
        <v>1479.6913967649039</v>
      </c>
      <c r="AE54" s="11">
        <f t="shared" si="55"/>
        <v>-0.5983000886123357</v>
      </c>
      <c r="AF54" s="11">
        <f t="shared" si="48"/>
        <v>2.207428108055054</v>
      </c>
    </row>
    <row r="55" spans="1:32" ht="11.25">
      <c r="A55" s="25">
        <v>38808</v>
      </c>
      <c r="B55" s="32" t="s">
        <v>364</v>
      </c>
      <c r="C55" s="32" t="s">
        <v>365</v>
      </c>
      <c r="D55" s="32" t="s">
        <v>366</v>
      </c>
      <c r="E55" s="32" t="s">
        <v>350</v>
      </c>
      <c r="F55" s="32" t="s">
        <v>367</v>
      </c>
      <c r="G55" s="32" t="s">
        <v>368</v>
      </c>
      <c r="H55" s="32" t="s">
        <v>369</v>
      </c>
      <c r="I55" s="2"/>
      <c r="K55" s="25">
        <v>38808</v>
      </c>
      <c r="L55" s="5">
        <f>+(B55*DEFLATOR!B55)</f>
        <v>1660.9116597482061</v>
      </c>
      <c r="M55" s="11">
        <f t="shared" si="49"/>
        <v>1.5660440371048523</v>
      </c>
      <c r="N55" s="11">
        <f aca="true" t="shared" si="56" ref="N55:N60">+((L55/L43)-1)*100</f>
        <v>6.71936004861422</v>
      </c>
      <c r="O55" s="5">
        <f>+(C55*DEFLATOR!C55)</f>
        <v>1211.438034229405</v>
      </c>
      <c r="P55" s="11">
        <f t="shared" si="50"/>
        <v>4.588973258501028</v>
      </c>
      <c r="Q55" s="11">
        <f aca="true" t="shared" si="57" ref="Q55:Q60">+((O55/O43)-1)*100</f>
        <v>12.400232111695209</v>
      </c>
      <c r="R55" s="5">
        <f>+(D55*DEFLATOR!D55)</f>
        <v>1257.0382879780577</v>
      </c>
      <c r="S55" s="11">
        <f t="shared" si="51"/>
        <v>0.37895844158271075</v>
      </c>
      <c r="T55" s="11">
        <f aca="true" t="shared" si="58" ref="T55:T60">+((R55/R43)-1)*100</f>
        <v>5.284943815846499</v>
      </c>
      <c r="U55" s="5">
        <f>+(E55*DEFLATOR!E55)</f>
        <v>1543.1827610044786</v>
      </c>
      <c r="V55" s="11">
        <f t="shared" si="52"/>
        <v>4.0887185008560145</v>
      </c>
      <c r="W55" s="11">
        <f aca="true" t="shared" si="59" ref="W55:W60">+((U55/U43)-1)*100</f>
        <v>2.701313424852647</v>
      </c>
      <c r="X55" s="5">
        <f>+(F55*DEFLATOR!F55)</f>
        <v>1552.5698192774046</v>
      </c>
      <c r="Y55" s="11">
        <f t="shared" si="53"/>
        <v>1.611418857528335</v>
      </c>
      <c r="Z55" s="11">
        <f aca="true" t="shared" si="60" ref="Z55:Z60">+((X55/X43)-1)*100</f>
        <v>2.2951603165384027</v>
      </c>
      <c r="AA55" s="5">
        <f>+(G55*DEFLATOR!G55)</f>
        <v>1919.0644292886504</v>
      </c>
      <c r="AB55" s="11">
        <f t="shared" si="54"/>
        <v>0.9845159014049809</v>
      </c>
      <c r="AC55" s="11">
        <f aca="true" t="shared" si="61" ref="AC55:AC60">+((AA55/AA43)-1)*100</f>
        <v>9.750903584361303</v>
      </c>
      <c r="AD55" s="5">
        <f>+(H55*DEFLATOR!H55)</f>
        <v>1515.9733915838992</v>
      </c>
      <c r="AE55" s="11">
        <f t="shared" si="55"/>
        <v>2.451997416374785</v>
      </c>
      <c r="AF55" s="11">
        <f aca="true" t="shared" si="62" ref="AF55:AF60">+((AD55/AD43)-1)*100</f>
        <v>8.279979858646392</v>
      </c>
    </row>
    <row r="56" spans="1:32" ht="11.25">
      <c r="A56" s="25">
        <v>38838</v>
      </c>
      <c r="B56" s="32" t="s">
        <v>370</v>
      </c>
      <c r="C56" s="32" t="s">
        <v>371</v>
      </c>
      <c r="D56" s="32" t="s">
        <v>372</v>
      </c>
      <c r="E56" s="32" t="s">
        <v>373</v>
      </c>
      <c r="F56" s="32" t="s">
        <v>374</v>
      </c>
      <c r="G56" s="32" t="s">
        <v>375</v>
      </c>
      <c r="H56" s="32" t="s">
        <v>376</v>
      </c>
      <c r="I56" s="2"/>
      <c r="K56" s="25">
        <v>38838</v>
      </c>
      <c r="L56" s="5">
        <f>+(B56*DEFLATOR!B56)</f>
        <v>1663.720677106969</v>
      </c>
      <c r="M56" s="11">
        <f aca="true" t="shared" si="63" ref="M56:M62">+((L56/L55)-1)*100</f>
        <v>0.16912503095973808</v>
      </c>
      <c r="N56" s="11">
        <f t="shared" si="56"/>
        <v>6.675340059776169</v>
      </c>
      <c r="O56" s="5">
        <f>+(C56*DEFLATOR!C56)</f>
        <v>1258.5080555150562</v>
      </c>
      <c r="P56" s="11">
        <f aca="true" t="shared" si="64" ref="P56:P62">+((O56/O55)-1)*100</f>
        <v>3.8854666896431356</v>
      </c>
      <c r="Q56" s="11">
        <f t="shared" si="57"/>
        <v>13.9188171952489</v>
      </c>
      <c r="R56" s="5">
        <f>+(D56*DEFLATOR!D56)</f>
        <v>1225.8207016749298</v>
      </c>
      <c r="S56" s="11">
        <f aca="true" t="shared" si="65" ref="S56:S62">+((R56/R55)-1)*100</f>
        <v>-2.4834236635179474</v>
      </c>
      <c r="T56" s="11">
        <f t="shared" si="58"/>
        <v>3.2080624783870304</v>
      </c>
      <c r="U56" s="5">
        <f>+(E56*DEFLATOR!E56)</f>
        <v>1529.858506952356</v>
      </c>
      <c r="V56" s="11">
        <f aca="true" t="shared" si="66" ref="V56:V62">+((U56/U55)-1)*100</f>
        <v>-0.8634268337374129</v>
      </c>
      <c r="W56" s="11">
        <f t="shared" si="59"/>
        <v>4.409243608155022</v>
      </c>
      <c r="X56" s="5">
        <f>+(F56*DEFLATOR!F56)</f>
        <v>1603.6479495949643</v>
      </c>
      <c r="Y56" s="11">
        <f aca="true" t="shared" si="67" ref="Y56:Y62">+((X56/X55)-1)*100</f>
        <v>3.28990874892392</v>
      </c>
      <c r="Z56" s="11">
        <f t="shared" si="60"/>
        <v>7.1387839493333605</v>
      </c>
      <c r="AA56" s="5">
        <f>+(G56*DEFLATOR!G56)</f>
        <v>1907.0490297265446</v>
      </c>
      <c r="AB56" s="11">
        <f aca="true" t="shared" si="68" ref="AB56:AB62">+((AA56/AA55)-1)*100</f>
        <v>-0.6261071477709379</v>
      </c>
      <c r="AC56" s="11">
        <f t="shared" si="61"/>
        <v>7.85148589081881</v>
      </c>
      <c r="AD56" s="5">
        <f>+(H56*DEFLATOR!H56)</f>
        <v>1472.3774775723898</v>
      </c>
      <c r="AE56" s="11">
        <f aca="true" t="shared" si="69" ref="AE56:AE62">+((AD56/AD55)-1)*100</f>
        <v>-2.8757703963365855</v>
      </c>
      <c r="AF56" s="11">
        <f t="shared" si="62"/>
        <v>2.7359516376441517</v>
      </c>
    </row>
    <row r="57" spans="1:32" ht="11.25">
      <c r="A57" s="25">
        <v>38869</v>
      </c>
      <c r="B57" s="32" t="s">
        <v>370</v>
      </c>
      <c r="C57" s="32" t="s">
        <v>377</v>
      </c>
      <c r="D57" s="32" t="s">
        <v>378</v>
      </c>
      <c r="E57" s="32" t="s">
        <v>379</v>
      </c>
      <c r="F57" s="32" t="s">
        <v>380</v>
      </c>
      <c r="G57" s="32" t="s">
        <v>381</v>
      </c>
      <c r="H57" s="32" t="s">
        <v>382</v>
      </c>
      <c r="I57" s="2"/>
      <c r="K57" s="25">
        <v>38869</v>
      </c>
      <c r="L57" s="5">
        <f>+(B57*DEFLATOR!B57)</f>
        <v>1665.0086214482262</v>
      </c>
      <c r="M57" s="11">
        <f t="shared" si="63"/>
        <v>0.0774134960861872</v>
      </c>
      <c r="N57" s="11">
        <f t="shared" si="56"/>
        <v>3.614186084867055</v>
      </c>
      <c r="O57" s="5">
        <f>+(C57*DEFLATOR!C57)</f>
        <v>1173.1061147453452</v>
      </c>
      <c r="P57" s="11">
        <f t="shared" si="64"/>
        <v>-6.785966954717626</v>
      </c>
      <c r="Q57" s="11">
        <f t="shared" si="57"/>
        <v>0.13974622320984675</v>
      </c>
      <c r="R57" s="5">
        <f>+(D57*DEFLATOR!D57)</f>
        <v>1342.6976379728187</v>
      </c>
      <c r="S57" s="11">
        <f t="shared" si="65"/>
        <v>9.534586594776172</v>
      </c>
      <c r="T57" s="11">
        <f t="shared" si="58"/>
        <v>9.414078680536143</v>
      </c>
      <c r="U57" s="5">
        <f>+(E57*DEFLATOR!E57)</f>
        <v>1571.9118299106135</v>
      </c>
      <c r="V57" s="11">
        <f t="shared" si="66"/>
        <v>2.748837409940097</v>
      </c>
      <c r="W57" s="11">
        <f t="shared" si="59"/>
        <v>3.9808254355601314</v>
      </c>
      <c r="X57" s="5">
        <f>+(F57*DEFLATOR!F57)</f>
        <v>1577.217639385846</v>
      </c>
      <c r="Y57" s="11">
        <f t="shared" si="67"/>
        <v>-1.6481366883419613</v>
      </c>
      <c r="Z57" s="11">
        <f t="shared" si="60"/>
        <v>3.7372817021898985</v>
      </c>
      <c r="AA57" s="5">
        <f>+(G57*DEFLATOR!G57)</f>
        <v>1899.5185575519897</v>
      </c>
      <c r="AB57" s="11">
        <f t="shared" si="68"/>
        <v>-0.39487564594156144</v>
      </c>
      <c r="AC57" s="11">
        <f t="shared" si="61"/>
        <v>3.5732614049102995</v>
      </c>
      <c r="AD57" s="5">
        <f>+(H57*DEFLATOR!H57)</f>
        <v>1526.8645096847445</v>
      </c>
      <c r="AE57" s="11">
        <f t="shared" si="69"/>
        <v>3.700615700954013</v>
      </c>
      <c r="AF57" s="11">
        <f t="shared" si="62"/>
        <v>5.332579106204549</v>
      </c>
    </row>
    <row r="58" spans="1:32" ht="11.25">
      <c r="A58" s="25">
        <v>38899</v>
      </c>
      <c r="B58" s="32" t="s">
        <v>383</v>
      </c>
      <c r="C58" s="32" t="s">
        <v>384</v>
      </c>
      <c r="D58" s="32" t="s">
        <v>328</v>
      </c>
      <c r="E58" s="32" t="s">
        <v>385</v>
      </c>
      <c r="F58" s="32" t="s">
        <v>386</v>
      </c>
      <c r="G58" s="32" t="s">
        <v>387</v>
      </c>
      <c r="H58" s="32" t="s">
        <v>388</v>
      </c>
      <c r="I58" s="2"/>
      <c r="K58" s="25">
        <v>38899</v>
      </c>
      <c r="L58" s="5">
        <f>+(B58*DEFLATOR!B58)</f>
        <v>1690.017185243386</v>
      </c>
      <c r="M58" s="11">
        <f t="shared" si="63"/>
        <v>1.5020080660848034</v>
      </c>
      <c r="N58" s="11">
        <f t="shared" si="56"/>
        <v>4.616991500038958</v>
      </c>
      <c r="O58" s="5">
        <f>+(C58*DEFLATOR!C58)</f>
        <v>1207.0616806919345</v>
      </c>
      <c r="P58" s="11">
        <f t="shared" si="64"/>
        <v>2.894500806004263</v>
      </c>
      <c r="Q58" s="11">
        <f t="shared" si="57"/>
        <v>3.535176603155299</v>
      </c>
      <c r="R58" s="5">
        <f>+(D58*DEFLATOR!D58)</f>
        <v>1390.3043210351007</v>
      </c>
      <c r="S58" s="11">
        <f t="shared" si="65"/>
        <v>3.5455996730699324</v>
      </c>
      <c r="T58" s="11">
        <f t="shared" si="58"/>
        <v>10.142064816379449</v>
      </c>
      <c r="U58" s="5">
        <f>+(E58*DEFLATOR!E58)</f>
        <v>1589.9647553114328</v>
      </c>
      <c r="V58" s="11">
        <f t="shared" si="66"/>
        <v>1.1484693388843503</v>
      </c>
      <c r="W58" s="11">
        <f t="shared" si="59"/>
        <v>8.117815911069549</v>
      </c>
      <c r="X58" s="5">
        <f>+(F58*DEFLATOR!F58)</f>
        <v>1654.6434387840945</v>
      </c>
      <c r="Y58" s="11">
        <f t="shared" si="67"/>
        <v>4.9090117600001815</v>
      </c>
      <c r="Z58" s="11">
        <f t="shared" si="60"/>
        <v>5.352482172612838</v>
      </c>
      <c r="AA58" s="5">
        <f>+(G58*DEFLATOR!G58)</f>
        <v>1897.9496349256788</v>
      </c>
      <c r="AB58" s="11">
        <f t="shared" si="68"/>
        <v>-0.08259580408274125</v>
      </c>
      <c r="AC58" s="11">
        <f t="shared" si="61"/>
        <v>3.3345388835353873</v>
      </c>
      <c r="AD58" s="5">
        <f>+(H58*DEFLATOR!H58)</f>
        <v>1520.4862818014915</v>
      </c>
      <c r="AE58" s="11">
        <f t="shared" si="69"/>
        <v>-0.41773371787716673</v>
      </c>
      <c r="AF58" s="11">
        <f t="shared" si="62"/>
        <v>6.898916033227365</v>
      </c>
    </row>
    <row r="59" spans="1:32" ht="11.25">
      <c r="A59" s="25">
        <v>38930</v>
      </c>
      <c r="B59" s="32" t="s">
        <v>389</v>
      </c>
      <c r="C59" s="32" t="s">
        <v>390</v>
      </c>
      <c r="D59" s="32" t="s">
        <v>391</v>
      </c>
      <c r="E59" s="32" t="s">
        <v>392</v>
      </c>
      <c r="F59" s="32" t="s">
        <v>393</v>
      </c>
      <c r="G59" s="32" t="s">
        <v>394</v>
      </c>
      <c r="H59" s="32" t="s">
        <v>395</v>
      </c>
      <c r="I59" s="2"/>
      <c r="K59" s="25">
        <v>38930</v>
      </c>
      <c r="L59" s="5">
        <f>+(B59*DEFLATOR!B59)</f>
        <v>1652.3688019650008</v>
      </c>
      <c r="M59" s="11">
        <f t="shared" si="63"/>
        <v>-2.2276923339666133</v>
      </c>
      <c r="N59" s="11">
        <f t="shared" si="56"/>
        <v>2.6191371438442967</v>
      </c>
      <c r="O59" s="5">
        <f>+(C59*DEFLATOR!C59)</f>
        <v>1175.2739421680353</v>
      </c>
      <c r="P59" s="11">
        <f t="shared" si="64"/>
        <v>-2.633480876112082</v>
      </c>
      <c r="Q59" s="11">
        <f t="shared" si="57"/>
        <v>-6.312587048026364</v>
      </c>
      <c r="R59" s="5">
        <f>+(D59*DEFLATOR!D59)</f>
        <v>1409.6745080815347</v>
      </c>
      <c r="S59" s="11">
        <f t="shared" si="65"/>
        <v>1.3932336074459428</v>
      </c>
      <c r="T59" s="11">
        <f t="shared" si="58"/>
        <v>6.472113256313161</v>
      </c>
      <c r="U59" s="5">
        <f>+(E59*DEFLATOR!E59)</f>
        <v>1551.8226301178997</v>
      </c>
      <c r="V59" s="11">
        <f t="shared" si="66"/>
        <v>-2.398928974124459</v>
      </c>
      <c r="W59" s="11">
        <f t="shared" si="59"/>
        <v>6.378984842705027</v>
      </c>
      <c r="X59" s="5">
        <f>+(F59*DEFLATOR!F59)</f>
        <v>1627.0440642823555</v>
      </c>
      <c r="Y59" s="11">
        <f t="shared" si="67"/>
        <v>-1.6679952825377486</v>
      </c>
      <c r="Z59" s="11">
        <f t="shared" si="60"/>
        <v>5.353403923441968</v>
      </c>
      <c r="AA59" s="5">
        <f>+(G59*DEFLATOR!G59)</f>
        <v>1835.4405502663676</v>
      </c>
      <c r="AB59" s="11">
        <f t="shared" si="68"/>
        <v>-3.293505976609279</v>
      </c>
      <c r="AC59" s="11">
        <f t="shared" si="61"/>
        <v>0.8889048945493805</v>
      </c>
      <c r="AD59" s="5">
        <f>+(H59*DEFLATOR!H59)</f>
        <v>1528.7845027926699</v>
      </c>
      <c r="AE59" s="11">
        <f t="shared" si="69"/>
        <v>0.5457609904475191</v>
      </c>
      <c r="AF59" s="11">
        <f t="shared" si="62"/>
        <v>6.649285565744512</v>
      </c>
    </row>
    <row r="60" spans="1:32" ht="11.25">
      <c r="A60" s="25">
        <v>38961</v>
      </c>
      <c r="B60" s="32" t="s">
        <v>396</v>
      </c>
      <c r="C60" s="32" t="s">
        <v>397</v>
      </c>
      <c r="D60" s="32" t="s">
        <v>398</v>
      </c>
      <c r="E60" s="32" t="s">
        <v>399</v>
      </c>
      <c r="F60" s="32" t="s">
        <v>400</v>
      </c>
      <c r="G60" s="32" t="s">
        <v>401</v>
      </c>
      <c r="H60" s="32" t="s">
        <v>402</v>
      </c>
      <c r="I60" s="2"/>
      <c r="K60" s="25">
        <v>38961</v>
      </c>
      <c r="L60" s="5">
        <f>+(B60*DEFLATOR!B60)</f>
        <v>1698.3613518639263</v>
      </c>
      <c r="M60" s="11">
        <f t="shared" si="63"/>
        <v>2.783431268142511</v>
      </c>
      <c r="N60" s="11">
        <f t="shared" si="56"/>
        <v>6.444339044589431</v>
      </c>
      <c r="O60" s="5">
        <f>+(C60*DEFLATOR!C60)</f>
        <v>1234.6504672698757</v>
      </c>
      <c r="P60" s="11">
        <f t="shared" si="64"/>
        <v>5.052143417075006</v>
      </c>
      <c r="Q60" s="11">
        <f t="shared" si="57"/>
        <v>2.286796391341128</v>
      </c>
      <c r="R60" s="5">
        <f>+(D60*DEFLATOR!D60)</f>
        <v>1394.0268370207211</v>
      </c>
      <c r="S60" s="11">
        <f t="shared" si="65"/>
        <v>-1.1100201479920968</v>
      </c>
      <c r="T60" s="11">
        <f t="shared" si="58"/>
        <v>1.907364320471272</v>
      </c>
      <c r="U60" s="5">
        <f>+(E60*DEFLATOR!E60)</f>
        <v>1530.9707577495456</v>
      </c>
      <c r="V60" s="11">
        <f t="shared" si="66"/>
        <v>-1.3437020419511447</v>
      </c>
      <c r="W60" s="11">
        <f t="shared" si="59"/>
        <v>6.411861981148137</v>
      </c>
      <c r="X60" s="5">
        <f>+(F60*DEFLATOR!F60)</f>
        <v>1683.0039894236422</v>
      </c>
      <c r="Y60" s="11">
        <f t="shared" si="67"/>
        <v>3.439361377466388</v>
      </c>
      <c r="Z60" s="11">
        <f t="shared" si="60"/>
        <v>5.522682864253792</v>
      </c>
      <c r="AA60" s="5">
        <f>+(G60*DEFLATOR!G60)</f>
        <v>1909.086055705362</v>
      </c>
      <c r="AB60" s="11">
        <f t="shared" si="68"/>
        <v>4.012415734647834</v>
      </c>
      <c r="AC60" s="11">
        <f t="shared" si="61"/>
        <v>8.757334424527752</v>
      </c>
      <c r="AD60" s="5">
        <f>+(H60*DEFLATOR!H60)</f>
        <v>1536.8868853347744</v>
      </c>
      <c r="AE60" s="11">
        <f t="shared" si="69"/>
        <v>0.5299885318894582</v>
      </c>
      <c r="AF60" s="11">
        <f t="shared" si="62"/>
        <v>5.247552163793512</v>
      </c>
    </row>
    <row r="61" spans="1:32" ht="11.25">
      <c r="A61" s="25">
        <v>38991</v>
      </c>
      <c r="B61" s="32" t="s">
        <v>403</v>
      </c>
      <c r="C61" s="32" t="s">
        <v>404</v>
      </c>
      <c r="D61" s="32" t="s">
        <v>405</v>
      </c>
      <c r="E61" s="32" t="s">
        <v>406</v>
      </c>
      <c r="F61" s="32" t="s">
        <v>407</v>
      </c>
      <c r="G61" s="32" t="s">
        <v>408</v>
      </c>
      <c r="H61" s="32" t="s">
        <v>409</v>
      </c>
      <c r="I61" s="2"/>
      <c r="K61" s="25">
        <v>38991</v>
      </c>
      <c r="L61" s="5">
        <f>+(B61*DEFLATOR!B61)</f>
        <v>1692.7849839232747</v>
      </c>
      <c r="M61" s="11">
        <f t="shared" si="63"/>
        <v>-0.3283381321961709</v>
      </c>
      <c r="N61" s="11">
        <f aca="true" t="shared" si="70" ref="N61:N66">+((L61/L49)-1)*100</f>
        <v>4.890692374364125</v>
      </c>
      <c r="O61" s="5">
        <f>+(C61*DEFLATOR!C61)</f>
        <v>1273.5309846283842</v>
      </c>
      <c r="P61" s="11">
        <f t="shared" si="64"/>
        <v>3.149111298235141</v>
      </c>
      <c r="Q61" s="11">
        <f aca="true" t="shared" si="71" ref="Q61:Q66">+((O61/O49)-1)*100</f>
        <v>10.843209855613445</v>
      </c>
      <c r="R61" s="5">
        <f>+(D61*DEFLATOR!D61)</f>
        <v>1411.5794109012295</v>
      </c>
      <c r="S61" s="11">
        <f t="shared" si="65"/>
        <v>1.2591274008771025</v>
      </c>
      <c r="T61" s="11">
        <f aca="true" t="shared" si="72" ref="T61:T66">+((R61/R49)-1)*100</f>
        <v>2.487155316614653</v>
      </c>
      <c r="U61" s="5">
        <f>+(E61*DEFLATOR!E61)</f>
        <v>1527.1888771331676</v>
      </c>
      <c r="V61" s="11">
        <f t="shared" si="66"/>
        <v>-0.2470250066655244</v>
      </c>
      <c r="W61" s="11">
        <f aca="true" t="shared" si="73" ref="W61:W66">+((U61/U49)-1)*100</f>
        <v>7.248739637629398</v>
      </c>
      <c r="X61" s="5">
        <f>+(F61*DEFLATOR!F61)</f>
        <v>1607.0290830890171</v>
      </c>
      <c r="Y61" s="11">
        <f t="shared" si="67"/>
        <v>-4.514243983500199</v>
      </c>
      <c r="Z61" s="11">
        <f aca="true" t="shared" si="74" ref="Z61:Z66">+((X61/X49)-1)*100</f>
        <v>0.3816088757355063</v>
      </c>
      <c r="AA61" s="5">
        <f>+(G61*DEFLATOR!G61)</f>
        <v>1925.5899161105738</v>
      </c>
      <c r="AB61" s="11">
        <f t="shared" si="68"/>
        <v>0.8644901237369274</v>
      </c>
      <c r="AC61" s="11">
        <f aca="true" t="shared" si="75" ref="AC61:AC66">+((AA61/AA49)-1)*100</f>
        <v>6.457584894409196</v>
      </c>
      <c r="AD61" s="5">
        <f>+(H61*DEFLATOR!H61)</f>
        <v>1570.0819015799236</v>
      </c>
      <c r="AE61" s="11">
        <f t="shared" si="69"/>
        <v>2.1598867530135957</v>
      </c>
      <c r="AF61" s="11">
        <f aca="true" t="shared" si="76" ref="AF61:AF66">+((AD61/AD49)-1)*100</f>
        <v>8.643336407238245</v>
      </c>
    </row>
    <row r="62" spans="1:32" ht="11.25">
      <c r="A62" s="25">
        <v>39022</v>
      </c>
      <c r="B62" s="32" t="s">
        <v>410</v>
      </c>
      <c r="C62" s="32" t="s">
        <v>411</v>
      </c>
      <c r="D62" s="32" t="s">
        <v>412</v>
      </c>
      <c r="E62" s="32" t="s">
        <v>413</v>
      </c>
      <c r="F62" s="32" t="s">
        <v>414</v>
      </c>
      <c r="G62" s="32" t="s">
        <v>415</v>
      </c>
      <c r="H62" s="32" t="s">
        <v>416</v>
      </c>
      <c r="I62" s="2"/>
      <c r="K62" s="25">
        <v>39022</v>
      </c>
      <c r="L62" s="5">
        <f>+(B62*DEFLATOR!B62)</f>
        <v>1840.3848800178998</v>
      </c>
      <c r="M62" s="11">
        <f t="shared" si="63"/>
        <v>8.71935287094412</v>
      </c>
      <c r="N62" s="11">
        <f t="shared" si="70"/>
        <v>2.7949514944752174</v>
      </c>
      <c r="O62" s="5">
        <f>+(C62*DEFLATOR!C62)</f>
        <v>1228.8398990479147</v>
      </c>
      <c r="P62" s="11">
        <f t="shared" si="64"/>
        <v>-3.509226404374477</v>
      </c>
      <c r="Q62" s="11">
        <f t="shared" si="71"/>
        <v>2.6981783989279196</v>
      </c>
      <c r="R62" s="5">
        <f>+(D62*DEFLATOR!D62)</f>
        <v>1531.789696353603</v>
      </c>
      <c r="S62" s="11">
        <f t="shared" si="65"/>
        <v>8.516012951451636</v>
      </c>
      <c r="T62" s="11">
        <f t="shared" si="72"/>
        <v>6.964834506851503</v>
      </c>
      <c r="U62" s="5">
        <f>+(E62*DEFLATOR!E62)</f>
        <v>1570.115102860227</v>
      </c>
      <c r="V62" s="11">
        <f t="shared" si="66"/>
        <v>2.8108000503277886</v>
      </c>
      <c r="W62" s="11">
        <f t="shared" si="73"/>
        <v>7.268236186506116</v>
      </c>
      <c r="X62" s="5">
        <f>+(F62*DEFLATOR!F62)</f>
        <v>1748.9042719235363</v>
      </c>
      <c r="Y62" s="11">
        <f t="shared" si="67"/>
        <v>8.828414515175286</v>
      </c>
      <c r="Z62" s="11">
        <f t="shared" si="74"/>
        <v>-0.7165384551804821</v>
      </c>
      <c r="AA62" s="5">
        <f>+(G62*DEFLATOR!G62)</f>
        <v>2166.668852552406</v>
      </c>
      <c r="AB62" s="11">
        <f t="shared" si="68"/>
        <v>12.519744439084857</v>
      </c>
      <c r="AC62" s="11">
        <f t="shared" si="75"/>
        <v>4.272379049673591</v>
      </c>
      <c r="AD62" s="5">
        <f>+(H62*DEFLATOR!H62)</f>
        <v>1570.2813825651367</v>
      </c>
      <c r="AE62" s="11">
        <f t="shared" si="69"/>
        <v>0.01270513245279492</v>
      </c>
      <c r="AF62" s="11">
        <f t="shared" si="76"/>
        <v>0.15231020591011113</v>
      </c>
    </row>
    <row r="63" spans="1:32" ht="11.25">
      <c r="A63" s="25">
        <v>39052</v>
      </c>
      <c r="B63" s="32" t="s">
        <v>417</v>
      </c>
      <c r="C63" s="32" t="s">
        <v>418</v>
      </c>
      <c r="D63" s="32" t="s">
        <v>419</v>
      </c>
      <c r="E63" s="32" t="s">
        <v>420</v>
      </c>
      <c r="F63" s="32" t="s">
        <v>421</v>
      </c>
      <c r="G63" s="32" t="s">
        <v>422</v>
      </c>
      <c r="H63" s="32" t="s">
        <v>423</v>
      </c>
      <c r="I63" s="2"/>
      <c r="K63" s="25">
        <v>39052</v>
      </c>
      <c r="L63" s="5">
        <f>+(B63*DEFLATOR!B63)</f>
        <v>2076.167366554711</v>
      </c>
      <c r="M63" s="11">
        <f aca="true" t="shared" si="77" ref="M63:M68">+((L63/L62)-1)*100</f>
        <v>12.811585723010177</v>
      </c>
      <c r="N63" s="11">
        <f t="shared" si="70"/>
        <v>7.9304839244592085</v>
      </c>
      <c r="O63" s="5">
        <f>+(C63*DEFLATOR!C63)</f>
        <v>1629.7413880417796</v>
      </c>
      <c r="P63" s="11">
        <f aca="true" t="shared" si="78" ref="P63:P68">+((O63/O62)-1)*100</f>
        <v>32.62438738394455</v>
      </c>
      <c r="Q63" s="11">
        <f t="shared" si="71"/>
        <v>32.9943900532113</v>
      </c>
      <c r="R63" s="5">
        <f>+(D63*DEFLATOR!D63)</f>
        <v>1609.9471324620463</v>
      </c>
      <c r="S63" s="11">
        <f aca="true" t="shared" si="79" ref="S63:S68">+((R63/R62)-1)*100</f>
        <v>5.10236074145789</v>
      </c>
      <c r="T63" s="11">
        <f t="shared" si="72"/>
        <v>4.005188437233986</v>
      </c>
      <c r="U63" s="5">
        <f>+(E63*DEFLATOR!E63)</f>
        <v>1954.05893772684</v>
      </c>
      <c r="V63" s="11">
        <f aca="true" t="shared" si="80" ref="V63:V68">+((U63/U62)-1)*100</f>
        <v>24.45322856694998</v>
      </c>
      <c r="W63" s="11">
        <f t="shared" si="73"/>
        <v>11.784398327108958</v>
      </c>
      <c r="X63" s="5">
        <f>+(F63*DEFLATOR!F63)</f>
        <v>2029.7548045266099</v>
      </c>
      <c r="Y63" s="11">
        <f aca="true" t="shared" si="81" ref="Y63:Y68">+((X63/X62)-1)*100</f>
        <v>16.05865667502655</v>
      </c>
      <c r="Z63" s="11">
        <f t="shared" si="74"/>
        <v>3.4624090695609233</v>
      </c>
      <c r="AA63" s="5">
        <f>+(G63*DEFLATOR!G63)</f>
        <v>2334.451622174545</v>
      </c>
      <c r="AB63" s="11">
        <f aca="true" t="shared" si="82" ref="AB63:AB68">+((AA63/AA62)-1)*100</f>
        <v>7.74381232390382</v>
      </c>
      <c r="AC63" s="11">
        <f t="shared" si="75"/>
        <v>9.179350673807729</v>
      </c>
      <c r="AD63" s="5">
        <f>+(H63*DEFLATOR!H63)</f>
        <v>1807.074615630331</v>
      </c>
      <c r="AE63" s="11">
        <f aca="true" t="shared" si="83" ref="AE63:AE68">+((AD63/AD62)-1)*100</f>
        <v>15.079668885736908</v>
      </c>
      <c r="AF63" s="11">
        <f t="shared" si="76"/>
        <v>1.806431103473627</v>
      </c>
    </row>
    <row r="64" spans="1:32" ht="11.25">
      <c r="A64" s="20" t="s">
        <v>1307</v>
      </c>
      <c r="B64" s="32" t="s">
        <v>424</v>
      </c>
      <c r="C64" s="32" t="s">
        <v>425</v>
      </c>
      <c r="D64" s="32" t="s">
        <v>426</v>
      </c>
      <c r="E64" s="32" t="s">
        <v>427</v>
      </c>
      <c r="F64" s="32" t="s">
        <v>428</v>
      </c>
      <c r="G64" s="32" t="s">
        <v>429</v>
      </c>
      <c r="H64" s="32" t="s">
        <v>430</v>
      </c>
      <c r="I64" s="2"/>
      <c r="K64" s="20" t="s">
        <v>1307</v>
      </c>
      <c r="L64" s="5">
        <f>+(B64*DEFLATOR!B64)</f>
        <v>1753.7231327346144</v>
      </c>
      <c r="M64" s="11">
        <f t="shared" si="77"/>
        <v>-15.530743764418931</v>
      </c>
      <c r="N64" s="11">
        <f t="shared" si="70"/>
        <v>5.9124898429657735</v>
      </c>
      <c r="O64" s="5">
        <f>+(C64*DEFLATOR!C64)</f>
        <v>1188.9328802400753</v>
      </c>
      <c r="P64" s="11">
        <f t="shared" si="78"/>
        <v>-27.04775806984684</v>
      </c>
      <c r="Q64" s="11">
        <f t="shared" si="71"/>
        <v>9.92395139800928</v>
      </c>
      <c r="R64" s="5">
        <f>+(D64*DEFLATOR!D64)</f>
        <v>1441.587414755813</v>
      </c>
      <c r="S64" s="11">
        <f t="shared" si="79"/>
        <v>-10.45746871506058</v>
      </c>
      <c r="T64" s="11">
        <f t="shared" si="72"/>
        <v>11.313326608151941</v>
      </c>
      <c r="U64" s="5">
        <f>+(E64*DEFLATOR!E64)</f>
        <v>1563.4374438756658</v>
      </c>
      <c r="V64" s="11">
        <f t="shared" si="80"/>
        <v>-19.990261619518236</v>
      </c>
      <c r="W64" s="11">
        <f t="shared" si="73"/>
        <v>8.004526375043142</v>
      </c>
      <c r="X64" s="5">
        <f>+(F64*DEFLATOR!F64)</f>
        <v>1657.4534391007721</v>
      </c>
      <c r="Y64" s="11">
        <f t="shared" si="81"/>
        <v>-18.34218421828876</v>
      </c>
      <c r="Z64" s="11">
        <f t="shared" si="74"/>
        <v>4.648908325483836</v>
      </c>
      <c r="AA64" s="5">
        <f>+(G64*DEFLATOR!G64)</f>
        <v>2034.8337649399202</v>
      </c>
      <c r="AB64" s="11">
        <f t="shared" si="82"/>
        <v>-12.834614107596288</v>
      </c>
      <c r="AC64" s="11">
        <f t="shared" si="75"/>
        <v>5.714950199457425</v>
      </c>
      <c r="AD64" s="5">
        <f>+(H64*DEFLATOR!H64)</f>
        <v>1563.4990404451269</v>
      </c>
      <c r="AE64" s="11">
        <f t="shared" si="83"/>
        <v>-13.478999321798446</v>
      </c>
      <c r="AF64" s="11">
        <f t="shared" si="76"/>
        <v>3.7590058638583335</v>
      </c>
    </row>
    <row r="65" spans="1:32" ht="11.25">
      <c r="A65" s="25">
        <v>39114</v>
      </c>
      <c r="B65" s="32" t="s">
        <v>431</v>
      </c>
      <c r="C65" s="32" t="s">
        <v>432</v>
      </c>
      <c r="D65" s="32" t="s">
        <v>433</v>
      </c>
      <c r="E65" s="32" t="s">
        <v>434</v>
      </c>
      <c r="F65" s="32" t="s">
        <v>435</v>
      </c>
      <c r="G65" s="32" t="s">
        <v>436</v>
      </c>
      <c r="H65" s="32" t="s">
        <v>437</v>
      </c>
      <c r="I65" s="2"/>
      <c r="K65" s="25">
        <v>39114</v>
      </c>
      <c r="L65" s="5">
        <f>+(B65*DEFLATOR!B65)</f>
        <v>1721.0344869536173</v>
      </c>
      <c r="M65" s="11">
        <f t="shared" si="77"/>
        <v>-1.8639570392177673</v>
      </c>
      <c r="N65" s="11">
        <f t="shared" si="70"/>
        <v>5.757838923361991</v>
      </c>
      <c r="O65" s="5">
        <f>+(C65*DEFLATOR!C65)</f>
        <v>1204.9860025038715</v>
      </c>
      <c r="P65" s="11">
        <f t="shared" si="78"/>
        <v>1.3502126596544928</v>
      </c>
      <c r="Q65" s="11">
        <f t="shared" si="71"/>
        <v>0.2986108307141411</v>
      </c>
      <c r="R65" s="5">
        <f>+(D65*DEFLATOR!D65)</f>
        <v>1354.3782995723611</v>
      </c>
      <c r="S65" s="11">
        <f t="shared" si="79"/>
        <v>-6.049519737117293</v>
      </c>
      <c r="T65" s="11">
        <f t="shared" si="72"/>
        <v>5.269998980781376</v>
      </c>
      <c r="U65" s="5">
        <f>+(E65*DEFLATOR!E65)</f>
        <v>1512.119423087423</v>
      </c>
      <c r="V65" s="11">
        <f t="shared" si="80"/>
        <v>-3.282384017938611</v>
      </c>
      <c r="W65" s="11">
        <f t="shared" si="73"/>
        <v>2.530545874906065</v>
      </c>
      <c r="X65" s="5">
        <f>+(F65*DEFLATOR!F65)</f>
        <v>1710.8802894192959</v>
      </c>
      <c r="Y65" s="11">
        <f t="shared" si="81"/>
        <v>3.2234299352330353</v>
      </c>
      <c r="Z65" s="11">
        <f t="shared" si="74"/>
        <v>9.778656719966229</v>
      </c>
      <c r="AA65" s="5">
        <f>+(G65*DEFLATOR!G65)</f>
        <v>1945.4955557689163</v>
      </c>
      <c r="AB65" s="11">
        <f t="shared" si="82"/>
        <v>-4.390442635182124</v>
      </c>
      <c r="AC65" s="11">
        <f t="shared" si="75"/>
        <v>5.139650731695777</v>
      </c>
      <c r="AD65" s="5">
        <f>+(H65*DEFLATOR!H65)</f>
        <v>1583.305094167071</v>
      </c>
      <c r="AE65" s="11">
        <f t="shared" si="83"/>
        <v>1.2667774785653396</v>
      </c>
      <c r="AF65" s="11">
        <f t="shared" si="76"/>
        <v>6.362190239571919</v>
      </c>
    </row>
    <row r="66" spans="1:32" ht="11.25">
      <c r="A66" s="25">
        <v>39142</v>
      </c>
      <c r="B66" s="32" t="s">
        <v>438</v>
      </c>
      <c r="C66" s="32" t="s">
        <v>439</v>
      </c>
      <c r="D66" s="32" t="s">
        <v>440</v>
      </c>
      <c r="E66" s="32" t="s">
        <v>441</v>
      </c>
      <c r="F66" s="32" t="s">
        <v>442</v>
      </c>
      <c r="G66" s="32" t="s">
        <v>443</v>
      </c>
      <c r="H66" s="32" t="s">
        <v>444</v>
      </c>
      <c r="I66" s="2"/>
      <c r="K66" s="25">
        <v>39142</v>
      </c>
      <c r="L66" s="5">
        <f>+(B66*DEFLATOR!B66)</f>
        <v>1709.3108930032604</v>
      </c>
      <c r="M66" s="11">
        <f t="shared" si="77"/>
        <v>-0.6811945977392209</v>
      </c>
      <c r="N66" s="11">
        <f t="shared" si="70"/>
        <v>4.525694917567802</v>
      </c>
      <c r="O66" s="5">
        <f>+(C66*DEFLATOR!C66)</f>
        <v>1234.9406017732397</v>
      </c>
      <c r="P66" s="11">
        <f t="shared" si="78"/>
        <v>2.4858877370462995</v>
      </c>
      <c r="Q66" s="11">
        <f t="shared" si="71"/>
        <v>6.618057156227453</v>
      </c>
      <c r="R66" s="5">
        <f>+(D66*DEFLATOR!D66)</f>
        <v>1361.5779692920657</v>
      </c>
      <c r="S66" s="11">
        <f t="shared" si="79"/>
        <v>0.5315848402162038</v>
      </c>
      <c r="T66" s="11">
        <f t="shared" si="72"/>
        <v>8.726822167351944</v>
      </c>
      <c r="U66" s="5">
        <f>+(E66*DEFLATOR!E66)</f>
        <v>1546.918629719259</v>
      </c>
      <c r="V66" s="11">
        <f t="shared" si="80"/>
        <v>2.3013530611744493</v>
      </c>
      <c r="W66" s="11">
        <f t="shared" si="73"/>
        <v>4.3407053664660245</v>
      </c>
      <c r="X66" s="5">
        <f>+(F66*DEFLATOR!F66)</f>
        <v>1701.1232418277527</v>
      </c>
      <c r="Y66" s="11">
        <f t="shared" si="81"/>
        <v>-0.5702939972997645</v>
      </c>
      <c r="Z66" s="11">
        <f t="shared" si="74"/>
        <v>11.33383124379268</v>
      </c>
      <c r="AA66" s="5">
        <f>+(G66*DEFLATOR!G66)</f>
        <v>1912.1106212199445</v>
      </c>
      <c r="AB66" s="11">
        <f t="shared" si="82"/>
        <v>-1.7160118639169664</v>
      </c>
      <c r="AC66" s="11">
        <f t="shared" si="75"/>
        <v>0.6185943977950803</v>
      </c>
      <c r="AD66" s="5">
        <f>+(H66*DEFLATOR!H66)</f>
        <v>1583.2314988499438</v>
      </c>
      <c r="AE66" s="11">
        <f t="shared" si="83"/>
        <v>-0.004648208194257819</v>
      </c>
      <c r="AF66" s="11">
        <f t="shared" si="76"/>
        <v>6.997411913822904</v>
      </c>
    </row>
    <row r="67" spans="1:32" ht="11.25">
      <c r="A67" s="25">
        <v>39173</v>
      </c>
      <c r="B67" s="32" t="s">
        <v>445</v>
      </c>
      <c r="C67" s="32" t="s">
        <v>365</v>
      </c>
      <c r="D67" s="32" t="s">
        <v>446</v>
      </c>
      <c r="E67" s="32" t="s">
        <v>447</v>
      </c>
      <c r="F67" s="32" t="s">
        <v>448</v>
      </c>
      <c r="G67" s="32" t="s">
        <v>449</v>
      </c>
      <c r="H67" s="32" t="s">
        <v>450</v>
      </c>
      <c r="I67" s="2"/>
      <c r="K67" s="25">
        <v>39173</v>
      </c>
      <c r="L67" s="5">
        <f>+(B67*DEFLATOR!B67)</f>
        <v>1728.2083879385707</v>
      </c>
      <c r="M67" s="11">
        <f t="shared" si="77"/>
        <v>1.1055621895738055</v>
      </c>
      <c r="N67" s="11">
        <f aca="true" t="shared" si="84" ref="N67:N72">+((L67/L55)-1)*100</f>
        <v>4.051794554839039</v>
      </c>
      <c r="O67" s="5">
        <f>+(C67*DEFLATOR!C67)</f>
        <v>1179.8175947966176</v>
      </c>
      <c r="P67" s="11">
        <f t="shared" si="78"/>
        <v>-4.463616055498654</v>
      </c>
      <c r="Q67" s="11">
        <f aca="true" t="shared" si="85" ref="Q67:Q72">+((O67/O55)-1)*100</f>
        <v>-2.6101573947115764</v>
      </c>
      <c r="R67" s="5">
        <f>+(D67*DEFLATOR!D67)</f>
        <v>1474.4102612642826</v>
      </c>
      <c r="S67" s="11">
        <f t="shared" si="79"/>
        <v>8.286877029222396</v>
      </c>
      <c r="T67" s="11">
        <f aca="true" t="shared" si="86" ref="T67:T72">+((R67/R55)-1)*100</f>
        <v>17.29239080186389</v>
      </c>
      <c r="U67" s="5">
        <f>+(E67*DEFLATOR!E67)</f>
        <v>1566.5282679698366</v>
      </c>
      <c r="V67" s="11">
        <f t="shared" si="80"/>
        <v>1.2676580315110986</v>
      </c>
      <c r="W67" s="11">
        <f aca="true" t="shared" si="87" ref="W67:W72">+((U67/U55)-1)*100</f>
        <v>1.5128154328371446</v>
      </c>
      <c r="X67" s="5">
        <f>+(F67*DEFLATOR!F67)</f>
        <v>1725.3270437856581</v>
      </c>
      <c r="Y67" s="11">
        <f t="shared" si="81"/>
        <v>1.4228129604472395</v>
      </c>
      <c r="Z67" s="11">
        <f aca="true" t="shared" si="88" ref="Z67:Z72">+((X67/X55)-1)*100</f>
        <v>11.127179104167961</v>
      </c>
      <c r="AA67" s="5">
        <f>+(G67*DEFLATOR!G67)</f>
        <v>1928.565375596654</v>
      </c>
      <c r="AB67" s="11">
        <f t="shared" si="82"/>
        <v>0.8605545199163789</v>
      </c>
      <c r="AC67" s="11">
        <f aca="true" t="shared" si="89" ref="AC67:AC72">+((AA67/AA55)-1)*100</f>
        <v>0.495082195417762</v>
      </c>
      <c r="AD67" s="5">
        <f>+(H67*DEFLATOR!H67)</f>
        <v>1576.1622582195375</v>
      </c>
      <c r="AE67" s="11">
        <f t="shared" si="83"/>
        <v>-0.44650707338386164</v>
      </c>
      <c r="AF67" s="11">
        <f aca="true" t="shared" si="90" ref="AF67:AF72">+((AD67/AD55)-1)*100</f>
        <v>3.970311548328209</v>
      </c>
    </row>
    <row r="68" spans="1:32" ht="11.25">
      <c r="A68" s="25">
        <v>39203</v>
      </c>
      <c r="B68" s="32" t="s">
        <v>451</v>
      </c>
      <c r="C68" s="32" t="s">
        <v>452</v>
      </c>
      <c r="D68" s="32" t="s">
        <v>453</v>
      </c>
      <c r="E68" s="32" t="s">
        <v>454</v>
      </c>
      <c r="F68" s="32" t="s">
        <v>455</v>
      </c>
      <c r="G68" s="32" t="s">
        <v>456</v>
      </c>
      <c r="H68" s="32" t="s">
        <v>457</v>
      </c>
      <c r="I68" s="2"/>
      <c r="K68" s="25">
        <v>39203</v>
      </c>
      <c r="L68" s="5">
        <f>+(B68*DEFLATOR!B68)</f>
        <v>1716.850464488563</v>
      </c>
      <c r="M68" s="11">
        <f t="shared" si="77"/>
        <v>-0.6572079807780407</v>
      </c>
      <c r="N68" s="11">
        <f t="shared" si="84"/>
        <v>3.1934319331764716</v>
      </c>
      <c r="O68" s="5">
        <f>+(C68*DEFLATOR!C68)</f>
        <v>1169.2037171311383</v>
      </c>
      <c r="P68" s="11">
        <f t="shared" si="78"/>
        <v>-0.8996202219978766</v>
      </c>
      <c r="Q68" s="11">
        <f t="shared" si="85"/>
        <v>-7.096048213006412</v>
      </c>
      <c r="R68" s="5">
        <f>+(D68*DEFLATOR!D68)</f>
        <v>1387.4890178439261</v>
      </c>
      <c r="S68" s="11">
        <f t="shared" si="79"/>
        <v>-5.895322740484921</v>
      </c>
      <c r="T68" s="11">
        <f t="shared" si="86"/>
        <v>13.188577738008256</v>
      </c>
      <c r="U68" s="5">
        <f>+(E68*DEFLATOR!E68)</f>
        <v>1570.1193426459643</v>
      </c>
      <c r="V68" s="11">
        <f t="shared" si="80"/>
        <v>0.22923778329142497</v>
      </c>
      <c r="W68" s="11">
        <f t="shared" si="87"/>
        <v>2.631670544082687</v>
      </c>
      <c r="X68" s="5">
        <f>+(F68*DEFLATOR!F68)</f>
        <v>1750.690344101545</v>
      </c>
      <c r="Y68" s="11">
        <f t="shared" si="81"/>
        <v>1.4700575411045191</v>
      </c>
      <c r="Z68" s="11">
        <f t="shared" si="88"/>
        <v>9.169244069043913</v>
      </c>
      <c r="AA68" s="5">
        <f>+(G68*DEFLATOR!G68)</f>
        <v>1895.4044363148087</v>
      </c>
      <c r="AB68" s="11">
        <f t="shared" si="82"/>
        <v>-1.719461507577158</v>
      </c>
      <c r="AC68" s="11">
        <f t="shared" si="89"/>
        <v>-0.6106079723291469</v>
      </c>
      <c r="AD68" s="5">
        <f>+(H68*DEFLATOR!H68)</f>
        <v>1589.9414448557695</v>
      </c>
      <c r="AE68" s="11">
        <f t="shared" si="83"/>
        <v>0.8742238665070623</v>
      </c>
      <c r="AF68" s="11">
        <f t="shared" si="90"/>
        <v>7.984634991647366</v>
      </c>
    </row>
    <row r="69" spans="1:32" s="5" customFormat="1" ht="11.25">
      <c r="A69" s="25">
        <v>39234</v>
      </c>
      <c r="B69" s="32" t="s">
        <v>458</v>
      </c>
      <c r="C69" s="32" t="s">
        <v>459</v>
      </c>
      <c r="D69" s="32" t="s">
        <v>460</v>
      </c>
      <c r="E69" s="32" t="s">
        <v>461</v>
      </c>
      <c r="F69" s="32" t="s">
        <v>462</v>
      </c>
      <c r="G69" s="32" t="s">
        <v>463</v>
      </c>
      <c r="H69" s="32" t="s">
        <v>464</v>
      </c>
      <c r="K69" s="25">
        <v>39234</v>
      </c>
      <c r="L69" s="5">
        <f>+(B69*DEFLATOR!B69)</f>
        <v>1709.5089711276685</v>
      </c>
      <c r="M69" s="11">
        <f aca="true" t="shared" si="91" ref="M69:M74">+((L69/L68)-1)*100</f>
        <v>-0.42761402421156447</v>
      </c>
      <c r="N69" s="11">
        <f t="shared" si="84"/>
        <v>2.672679835179226</v>
      </c>
      <c r="O69" s="5">
        <f>+(C69*DEFLATOR!C69)</f>
        <v>1211.897111206895</v>
      </c>
      <c r="P69" s="11">
        <f aca="true" t="shared" si="92" ref="P69:P74">+((O69/O68)-1)*100</f>
        <v>3.651493187219157</v>
      </c>
      <c r="Q69" s="11">
        <f t="shared" si="85"/>
        <v>3.306691182832222</v>
      </c>
      <c r="R69" s="5">
        <f>+(D69*DEFLATOR!D69)</f>
        <v>1394.7411782083666</v>
      </c>
      <c r="S69" s="11">
        <f aca="true" t="shared" si="93" ref="S69:S74">+((R69/R68)-1)*100</f>
        <v>0.5226823615303244</v>
      </c>
      <c r="T69" s="11">
        <f t="shared" si="86"/>
        <v>3.8760431808104068</v>
      </c>
      <c r="U69" s="5">
        <f>+(E69*DEFLATOR!E69)</f>
        <v>1577.2726405022775</v>
      </c>
      <c r="V69" s="11">
        <f aca="true" t="shared" si="94" ref="V69:V74">+((U69/U68)-1)*100</f>
        <v>0.45558943591246237</v>
      </c>
      <c r="W69" s="11">
        <f t="shared" si="87"/>
        <v>0.34103761353896367</v>
      </c>
      <c r="X69" s="5">
        <f>+(F69*DEFLATOR!F69)</f>
        <v>1736.8171718394135</v>
      </c>
      <c r="Y69" s="11">
        <f aca="true" t="shared" si="95" ref="Y69:Y74">+((X69/X68)-1)*100</f>
        <v>-0.7924400970664602</v>
      </c>
      <c r="Z69" s="11">
        <f t="shared" si="88"/>
        <v>10.119055764283358</v>
      </c>
      <c r="AA69" s="5">
        <f>+(G69*DEFLATOR!G69)</f>
        <v>1879.5609703441255</v>
      </c>
      <c r="AB69" s="11">
        <f aca="true" t="shared" si="96" ref="AB69:AB74">+((AA69/AA68)-1)*100</f>
        <v>-0.8358884081482443</v>
      </c>
      <c r="AC69" s="11">
        <f t="shared" si="89"/>
        <v>-1.0506655556755673</v>
      </c>
      <c r="AD69" s="5">
        <f>+(H69*DEFLATOR!H69)</f>
        <v>1597.568230822432</v>
      </c>
      <c r="AE69" s="11">
        <f aca="true" t="shared" si="97" ref="AE69:AE74">+((AD69/AD68)-1)*100</f>
        <v>0.4796897389736543</v>
      </c>
      <c r="AF69" s="11">
        <f t="shared" si="90"/>
        <v>4.630648016848982</v>
      </c>
    </row>
    <row r="70" spans="1:32" ht="11.25">
      <c r="A70" s="25">
        <v>39264</v>
      </c>
      <c r="B70" s="32" t="s">
        <v>465</v>
      </c>
      <c r="C70" s="32" t="s">
        <v>466</v>
      </c>
      <c r="D70" s="32" t="s">
        <v>467</v>
      </c>
      <c r="E70" s="32" t="s">
        <v>468</v>
      </c>
      <c r="F70" s="32" t="s">
        <v>469</v>
      </c>
      <c r="G70" s="32" t="s">
        <v>470</v>
      </c>
      <c r="H70" s="32" t="s">
        <v>471</v>
      </c>
      <c r="I70" s="2"/>
      <c r="K70" s="25">
        <v>39264</v>
      </c>
      <c r="L70" s="5">
        <f>+(B70*DEFLATOR!B70)</f>
        <v>1711.0733673957186</v>
      </c>
      <c r="M70" s="11">
        <f t="shared" si="91"/>
        <v>0.09151143951109386</v>
      </c>
      <c r="N70" s="11">
        <f t="shared" si="84"/>
        <v>1.245915268565767</v>
      </c>
      <c r="O70" s="5">
        <f>+(C70*DEFLATOR!C70)</f>
        <v>1256.4554565697972</v>
      </c>
      <c r="P70" s="11">
        <f t="shared" si="92"/>
        <v>3.676743260698734</v>
      </c>
      <c r="Q70" s="11">
        <f t="shared" si="85"/>
        <v>4.0920672628384835</v>
      </c>
      <c r="R70" s="5">
        <f>+(D70*DEFLATOR!D70)</f>
        <v>1404.9912147277257</v>
      </c>
      <c r="S70" s="11">
        <f t="shared" si="93"/>
        <v>0.7349059939942393</v>
      </c>
      <c r="T70" s="11">
        <f t="shared" si="86"/>
        <v>1.056379777464156</v>
      </c>
      <c r="U70" s="5">
        <f>+(E70*DEFLATOR!E70)</f>
        <v>1611.198413657909</v>
      </c>
      <c r="V70" s="11">
        <f t="shared" si="94"/>
        <v>2.150913690154921</v>
      </c>
      <c r="W70" s="11">
        <f t="shared" si="87"/>
        <v>1.3354798133444756</v>
      </c>
      <c r="X70" s="5">
        <f>+(F70*DEFLATOR!F70)</f>
        <v>1695.0607122955205</v>
      </c>
      <c r="Y70" s="11">
        <f t="shared" si="95"/>
        <v>-2.4041943055911785</v>
      </c>
      <c r="Z70" s="11">
        <f t="shared" si="88"/>
        <v>2.4426575879771706</v>
      </c>
      <c r="AA70" s="5">
        <f>+(G70*DEFLATOR!G70)</f>
        <v>1895.0178674411186</v>
      </c>
      <c r="AB70" s="11">
        <f t="shared" si="96"/>
        <v>0.8223674220136257</v>
      </c>
      <c r="AC70" s="11">
        <f t="shared" si="89"/>
        <v>-0.15447024676579213</v>
      </c>
      <c r="AD70" s="5">
        <f>+(H70*DEFLATOR!H70)</f>
        <v>1574.7982199442158</v>
      </c>
      <c r="AE70" s="11">
        <f t="shared" si="97"/>
        <v>-1.425291917985505</v>
      </c>
      <c r="AF70" s="11">
        <f t="shared" si="90"/>
        <v>3.572011059407587</v>
      </c>
    </row>
    <row r="71" spans="1:32" ht="11.25">
      <c r="A71" s="25">
        <v>39295</v>
      </c>
      <c r="B71" s="32" t="s">
        <v>472</v>
      </c>
      <c r="C71" s="32" t="s">
        <v>473</v>
      </c>
      <c r="D71" s="32" t="s">
        <v>474</v>
      </c>
      <c r="E71" s="32" t="s">
        <v>475</v>
      </c>
      <c r="F71" s="32" t="s">
        <v>476</v>
      </c>
      <c r="G71" s="32" t="s">
        <v>477</v>
      </c>
      <c r="H71" s="32" t="s">
        <v>478</v>
      </c>
      <c r="I71" s="2"/>
      <c r="K71" s="25">
        <v>39295</v>
      </c>
      <c r="L71" s="5">
        <f>+(B71*DEFLATOR!B71)</f>
        <v>1711.3354690104882</v>
      </c>
      <c r="M71" s="11">
        <f t="shared" si="91"/>
        <v>0.015317964721095478</v>
      </c>
      <c r="N71" s="11">
        <f t="shared" si="84"/>
        <v>3.568614160190142</v>
      </c>
      <c r="O71" s="5">
        <f>+(C71*DEFLATOR!C71)</f>
        <v>1182.402732288887</v>
      </c>
      <c r="P71" s="11">
        <f t="shared" si="92"/>
        <v>-5.893780308223495</v>
      </c>
      <c r="Q71" s="11">
        <f t="shared" si="85"/>
        <v>0.6065641264623833</v>
      </c>
      <c r="R71" s="5">
        <f>+(D71*DEFLATOR!D71)</f>
        <v>1357.2858680972508</v>
      </c>
      <c r="S71" s="11">
        <f t="shared" si="93"/>
        <v>-3.3954195677814103</v>
      </c>
      <c r="T71" s="11">
        <f t="shared" si="86"/>
        <v>-3.7163642872127256</v>
      </c>
      <c r="U71" s="5">
        <f>+(E71*DEFLATOR!E71)</f>
        <v>1589.0162311301785</v>
      </c>
      <c r="V71" s="11">
        <f t="shared" si="94"/>
        <v>-1.3767505193460372</v>
      </c>
      <c r="W71" s="11">
        <f t="shared" si="87"/>
        <v>2.3967688246338437</v>
      </c>
      <c r="X71" s="5">
        <f>+(F71*DEFLATOR!F71)</f>
        <v>1734.4773027167555</v>
      </c>
      <c r="Y71" s="11">
        <f t="shared" si="95"/>
        <v>2.325379270212413</v>
      </c>
      <c r="Z71" s="11">
        <f t="shared" si="88"/>
        <v>6.602970429186605</v>
      </c>
      <c r="AA71" s="5">
        <f>+(G71*DEFLATOR!G71)</f>
        <v>1888.370178463675</v>
      </c>
      <c r="AB71" s="11">
        <f t="shared" si="96"/>
        <v>-0.3507982215713912</v>
      </c>
      <c r="AC71" s="11">
        <f t="shared" si="89"/>
        <v>2.883756065519316</v>
      </c>
      <c r="AD71" s="5">
        <f>+(H71*DEFLATOR!H71)</f>
        <v>1619.691563152486</v>
      </c>
      <c r="AE71" s="11">
        <f t="shared" si="97"/>
        <v>2.8507362174857276</v>
      </c>
      <c r="AF71" s="11">
        <f t="shared" si="90"/>
        <v>5.946361975396397</v>
      </c>
    </row>
    <row r="72" spans="1:32" ht="11.25">
      <c r="A72" s="25">
        <v>39326</v>
      </c>
      <c r="B72" s="32" t="s">
        <v>479</v>
      </c>
      <c r="C72" s="32" t="s">
        <v>219</v>
      </c>
      <c r="D72" s="32" t="s">
        <v>480</v>
      </c>
      <c r="E72" s="32" t="s">
        <v>481</v>
      </c>
      <c r="F72" s="32" t="s">
        <v>482</v>
      </c>
      <c r="G72" s="32" t="s">
        <v>483</v>
      </c>
      <c r="H72" s="32" t="s">
        <v>484</v>
      </c>
      <c r="I72" s="2"/>
      <c r="K72" s="25">
        <v>39326</v>
      </c>
      <c r="L72" s="5">
        <f>+(B72*DEFLATOR!B72)</f>
        <v>1717.3520323760208</v>
      </c>
      <c r="M72" s="11">
        <f t="shared" si="91"/>
        <v>0.351571242137072</v>
      </c>
      <c r="N72" s="11">
        <f t="shared" si="84"/>
        <v>1.1181766760797185</v>
      </c>
      <c r="O72" s="5">
        <f>+(C72*DEFLATOR!C72)</f>
        <v>1219.8458017999308</v>
      </c>
      <c r="P72" s="11">
        <f t="shared" si="92"/>
        <v>3.1666934191332485</v>
      </c>
      <c r="Q72" s="11">
        <f t="shared" si="85"/>
        <v>-1.1990977092230626</v>
      </c>
      <c r="R72" s="5">
        <f>+(D72*DEFLATOR!D72)</f>
        <v>1339.1481852316515</v>
      </c>
      <c r="S72" s="11">
        <f t="shared" si="93"/>
        <v>-1.3363200260108954</v>
      </c>
      <c r="T72" s="11">
        <f t="shared" si="86"/>
        <v>-3.936699806034938</v>
      </c>
      <c r="U72" s="5">
        <f>+(E72*DEFLATOR!E72)</f>
        <v>1609.2017402274705</v>
      </c>
      <c r="V72" s="11">
        <f t="shared" si="94"/>
        <v>1.2703148464968894</v>
      </c>
      <c r="W72" s="11">
        <f t="shared" si="87"/>
        <v>5.109893972953516</v>
      </c>
      <c r="X72" s="5">
        <f>+(F72*DEFLATOR!F72)</f>
        <v>1692.8741402776252</v>
      </c>
      <c r="Y72" s="11">
        <f t="shared" si="95"/>
        <v>-2.398599415164804</v>
      </c>
      <c r="Z72" s="11">
        <f t="shared" si="88"/>
        <v>0.5864603361613652</v>
      </c>
      <c r="AA72" s="5">
        <f>+(G72*DEFLATOR!G72)</f>
        <v>1919.3419206891842</v>
      </c>
      <c r="AB72" s="11">
        <f t="shared" si="96"/>
        <v>1.6401308693990702</v>
      </c>
      <c r="AC72" s="11">
        <f t="shared" si="89"/>
        <v>0.5372133410734614</v>
      </c>
      <c r="AD72" s="5">
        <f>+(H72*DEFLATOR!H72)</f>
        <v>1621.449611021956</v>
      </c>
      <c r="AE72" s="11">
        <f t="shared" si="97"/>
        <v>0.10854213910012067</v>
      </c>
      <c r="AF72" s="11">
        <f t="shared" si="90"/>
        <v>5.50220881537169</v>
      </c>
    </row>
    <row r="73" spans="1:32" ht="11.25">
      <c r="A73" s="25">
        <v>39356</v>
      </c>
      <c r="B73" s="32" t="s">
        <v>485</v>
      </c>
      <c r="C73" s="32" t="s">
        <v>486</v>
      </c>
      <c r="D73" s="32" t="s">
        <v>487</v>
      </c>
      <c r="E73" s="32" t="s">
        <v>488</v>
      </c>
      <c r="F73" s="32" t="s">
        <v>489</v>
      </c>
      <c r="G73" s="32" t="s">
        <v>490</v>
      </c>
      <c r="H73" s="32" t="s">
        <v>491</v>
      </c>
      <c r="I73" s="2"/>
      <c r="K73" s="25">
        <v>39356</v>
      </c>
      <c r="L73" s="5">
        <f>+(B73*DEFLATOR!B73)</f>
        <v>1747.3329794335464</v>
      </c>
      <c r="M73" s="11">
        <f t="shared" si="91"/>
        <v>1.7457659520189184</v>
      </c>
      <c r="N73" s="11">
        <f aca="true" t="shared" si="98" ref="N73:N78">+((L73/L61)-1)*100</f>
        <v>3.222381816256936</v>
      </c>
      <c r="O73" s="5">
        <f>+(C73*DEFLATOR!C73)</f>
        <v>1220.2478567808937</v>
      </c>
      <c r="P73" s="11">
        <f t="shared" si="92"/>
        <v>0.03295949212349658</v>
      </c>
      <c r="Q73" s="11">
        <f aca="true" t="shared" si="99" ref="Q73:Q78">+((O73/O61)-1)*100</f>
        <v>-4.183889398108242</v>
      </c>
      <c r="R73" s="5">
        <f>+(D73*DEFLATOR!D73)</f>
        <v>1386.5283381993936</v>
      </c>
      <c r="S73" s="11">
        <f t="shared" si="93"/>
        <v>3.5380814080367085</v>
      </c>
      <c r="T73" s="11">
        <f aca="true" t="shared" si="100" ref="T73:T78">+((R73/R61)-1)*100</f>
        <v>-1.7746839113955248</v>
      </c>
      <c r="U73" s="5">
        <f>+(E73*DEFLATOR!E73)</f>
        <v>1677.8778609322155</v>
      </c>
      <c r="V73" s="11">
        <f t="shared" si="94"/>
        <v>4.267713549392327</v>
      </c>
      <c r="W73" s="11">
        <f aca="true" t="shared" si="101" ref="W73:W78">+((U73/U61)-1)*100</f>
        <v>9.867082327231236</v>
      </c>
      <c r="X73" s="5">
        <f>+(F73*DEFLATOR!F73)</f>
        <v>1728.0294133466168</v>
      </c>
      <c r="Y73" s="11">
        <f t="shared" si="95"/>
        <v>2.0766619462464053</v>
      </c>
      <c r="Z73" s="11">
        <f aca="true" t="shared" si="102" ref="Z73:Z78">+((X73/X61)-1)*100</f>
        <v>7.529442468148351</v>
      </c>
      <c r="AA73" s="5">
        <f>+(G73*DEFLATOR!G73)</f>
        <v>1938.0364773787558</v>
      </c>
      <c r="AB73" s="11">
        <f t="shared" si="96"/>
        <v>0.97400866870343</v>
      </c>
      <c r="AC73" s="11">
        <f aca="true" t="shared" si="103" ref="AC73:AC78">+((AA73/AA61)-1)*100</f>
        <v>0.6463765292935353</v>
      </c>
      <c r="AD73" s="5">
        <f>+(H73*DEFLATOR!H73)</f>
        <v>1665.7087682725728</v>
      </c>
      <c r="AE73" s="11">
        <f t="shared" si="97"/>
        <v>2.7296042349858496</v>
      </c>
      <c r="AF73" s="11">
        <f aca="true" t="shared" si="104" ref="AF73:AF78">+((AD73/AD61)-1)*100</f>
        <v>6.090565504667178</v>
      </c>
    </row>
    <row r="74" spans="1:32" ht="11.25">
      <c r="A74" s="25">
        <v>39387</v>
      </c>
      <c r="B74" s="32" t="s">
        <v>492</v>
      </c>
      <c r="C74" s="32" t="s">
        <v>493</v>
      </c>
      <c r="D74" s="32" t="s">
        <v>494</v>
      </c>
      <c r="E74" s="32" t="s">
        <v>495</v>
      </c>
      <c r="F74" s="32" t="s">
        <v>496</v>
      </c>
      <c r="G74" s="32" t="s">
        <v>497</v>
      </c>
      <c r="H74" s="32" t="s">
        <v>498</v>
      </c>
      <c r="I74" s="2"/>
      <c r="K74" s="25">
        <v>39387</v>
      </c>
      <c r="L74" s="5">
        <f>+(B74*DEFLATOR!B74)</f>
        <v>1884.5081429598436</v>
      </c>
      <c r="M74" s="11">
        <f t="shared" si="91"/>
        <v>7.8505450959190926</v>
      </c>
      <c r="N74" s="11">
        <f t="shared" si="98"/>
        <v>2.397501925875134</v>
      </c>
      <c r="O74" s="5">
        <f>+(C74*DEFLATOR!C74)</f>
        <v>1303.951008648846</v>
      </c>
      <c r="P74" s="11">
        <f t="shared" si="92"/>
        <v>6.859520498463945</v>
      </c>
      <c r="Q74" s="11">
        <f t="shared" si="99"/>
        <v>6.112359279603963</v>
      </c>
      <c r="R74" s="5">
        <f>+(D74*DEFLATOR!D74)</f>
        <v>1517.5708351633034</v>
      </c>
      <c r="S74" s="11">
        <f t="shared" si="93"/>
        <v>9.451122876730178</v>
      </c>
      <c r="T74" s="11">
        <f t="shared" si="100"/>
        <v>-0.9282515233094535</v>
      </c>
      <c r="U74" s="5">
        <f>+(E74*DEFLATOR!E74)</f>
        <v>1700.8267463731113</v>
      </c>
      <c r="V74" s="11">
        <f t="shared" si="94"/>
        <v>1.3677327757424251</v>
      </c>
      <c r="W74" s="11">
        <f t="shared" si="101"/>
        <v>8.324972052989699</v>
      </c>
      <c r="X74" s="5">
        <f>+(F74*DEFLATOR!F74)</f>
        <v>1776.3069312122486</v>
      </c>
      <c r="Y74" s="11">
        <f t="shared" si="95"/>
        <v>2.793790284630293</v>
      </c>
      <c r="Z74" s="11">
        <f t="shared" si="102"/>
        <v>1.5668472956826607</v>
      </c>
      <c r="AA74" s="5">
        <f>+(G74*DEFLATOR!G74)</f>
        <v>2177.99211525568</v>
      </c>
      <c r="AB74" s="11">
        <f t="shared" si="96"/>
        <v>12.381378817052525</v>
      </c>
      <c r="AC74" s="11">
        <f t="shared" si="103"/>
        <v>0.5226115975191403</v>
      </c>
      <c r="AD74" s="5">
        <f>+(H74*DEFLATOR!H74)</f>
        <v>1745.7043425342326</v>
      </c>
      <c r="AE74" s="11">
        <f t="shared" si="97"/>
        <v>4.802494636839749</v>
      </c>
      <c r="AF74" s="11">
        <f t="shared" si="104"/>
        <v>11.171434745187735</v>
      </c>
    </row>
    <row r="75" spans="1:32" ht="11.25">
      <c r="A75" s="25">
        <v>39417</v>
      </c>
      <c r="B75" s="32" t="s">
        <v>499</v>
      </c>
      <c r="C75" s="32" t="s">
        <v>500</v>
      </c>
      <c r="D75" s="32" t="s">
        <v>501</v>
      </c>
      <c r="E75" s="32" t="s">
        <v>502</v>
      </c>
      <c r="F75" s="32" t="s">
        <v>503</v>
      </c>
      <c r="G75" s="32" t="s">
        <v>504</v>
      </c>
      <c r="H75" s="32" t="s">
        <v>505</v>
      </c>
      <c r="I75" s="2"/>
      <c r="K75" s="25">
        <v>39417</v>
      </c>
      <c r="L75" s="5">
        <f>+(B75*DEFLATOR!B75)</f>
        <v>2207.2985541704866</v>
      </c>
      <c r="M75" s="11">
        <f aca="true" t="shared" si="105" ref="M75:M80">+((L75/L74)-1)*100</f>
        <v>17.128629155386</v>
      </c>
      <c r="N75" s="11">
        <f t="shared" si="98"/>
        <v>6.316021999391164</v>
      </c>
      <c r="O75" s="5">
        <f>+(C75*DEFLATOR!C75)</f>
        <v>1673.1707392334529</v>
      </c>
      <c r="P75" s="11">
        <f aca="true" t="shared" si="106" ref="P75:P80">+((O75/O74)-1)*100</f>
        <v>28.31546033061414</v>
      </c>
      <c r="Q75" s="11">
        <f t="shared" si="99"/>
        <v>2.6648001646356834</v>
      </c>
      <c r="R75" s="5">
        <f>+(D75*DEFLATOR!D75)</f>
        <v>1907.7637516529448</v>
      </c>
      <c r="S75" s="11">
        <f aca="true" t="shared" si="107" ref="S75:S80">+((R75/R74)-1)*100</f>
        <v>25.711677336475258</v>
      </c>
      <c r="T75" s="11">
        <f t="shared" si="100"/>
        <v>18.49853409381561</v>
      </c>
      <c r="U75" s="5">
        <f>+(E75*DEFLATOR!E75)</f>
        <v>2123.348045146632</v>
      </c>
      <c r="V75" s="11">
        <f aca="true" t="shared" si="108" ref="V75:V80">+((U75/U74)-1)*100</f>
        <v>24.842112794528703</v>
      </c>
      <c r="W75" s="11">
        <f t="shared" si="101"/>
        <v>8.663459640410153</v>
      </c>
      <c r="X75" s="5">
        <f>+(F75*DEFLATOR!F75)</f>
        <v>2043.55309274609</v>
      </c>
      <c r="Y75" s="11">
        <f aca="true" t="shared" si="109" ref="Y75:Y80">+((X75/X74)-1)*100</f>
        <v>15.045044121482887</v>
      </c>
      <c r="Z75" s="11">
        <f t="shared" si="102"/>
        <v>0.6798007418781893</v>
      </c>
      <c r="AA75" s="5">
        <f>+(G75*DEFLATOR!G75)</f>
        <v>2491.7999138270616</v>
      </c>
      <c r="AB75" s="11">
        <f aca="true" t="shared" si="110" ref="AB75:AB80">+((AA75/AA74)-1)*100</f>
        <v>14.408123719701482</v>
      </c>
      <c r="AC75" s="11">
        <f t="shared" si="103"/>
        <v>6.740267828122581</v>
      </c>
      <c r="AD75" s="5">
        <f>+(H75*DEFLATOR!H75)</f>
        <v>2030.178906968442</v>
      </c>
      <c r="AE75" s="11">
        <f aca="true" t="shared" si="111" ref="AE75:AE80">+((AD75/AD74)-1)*100</f>
        <v>16.29568979711873</v>
      </c>
      <c r="AF75" s="11">
        <f t="shared" si="104"/>
        <v>12.34615822768832</v>
      </c>
    </row>
    <row r="76" spans="1:32" ht="11.25">
      <c r="A76" s="20" t="s">
        <v>1308</v>
      </c>
      <c r="B76" s="32" t="s">
        <v>506</v>
      </c>
      <c r="C76" s="32" t="s">
        <v>507</v>
      </c>
      <c r="D76" s="32" t="s">
        <v>508</v>
      </c>
      <c r="E76" s="32" t="s">
        <v>509</v>
      </c>
      <c r="F76" s="32" t="s">
        <v>510</v>
      </c>
      <c r="G76" s="32" t="s">
        <v>511</v>
      </c>
      <c r="H76" s="32" t="s">
        <v>512</v>
      </c>
      <c r="I76" s="2"/>
      <c r="K76" s="20" t="s">
        <v>1308</v>
      </c>
      <c r="L76" s="5">
        <f>+(B76*DEFLATOR!B76)</f>
        <v>1761.648074046106</v>
      </c>
      <c r="M76" s="11">
        <f t="shared" si="105"/>
        <v>-20.18985964913378</v>
      </c>
      <c r="N76" s="11">
        <f t="shared" si="98"/>
        <v>0.4518923861792423</v>
      </c>
      <c r="O76" s="5">
        <f>+(C76*DEFLATOR!C76)</f>
        <v>1176.1273849720646</v>
      </c>
      <c r="P76" s="11">
        <f t="shared" si="106"/>
        <v>-29.706672642930865</v>
      </c>
      <c r="Q76" s="11">
        <f t="shared" si="99"/>
        <v>-1.0770578794511043</v>
      </c>
      <c r="R76" s="5">
        <f>+(D76*DEFLATOR!D76)</f>
        <v>1458.675834020133</v>
      </c>
      <c r="S76" s="11">
        <f t="shared" si="107"/>
        <v>-23.540017323618212</v>
      </c>
      <c r="T76" s="11">
        <f t="shared" si="100"/>
        <v>1.1853890433147773</v>
      </c>
      <c r="U76" s="5">
        <f>+(E76*DEFLATOR!E76)</f>
        <v>1580.1260866251098</v>
      </c>
      <c r="V76" s="11">
        <f t="shared" si="108"/>
        <v>-25.583274478396167</v>
      </c>
      <c r="W76" s="11">
        <f t="shared" si="101"/>
        <v>1.06743271467733</v>
      </c>
      <c r="X76" s="5">
        <f>+(F76*DEFLATOR!F76)</f>
        <v>1673.6647575201541</v>
      </c>
      <c r="Y76" s="11">
        <f t="shared" si="109"/>
        <v>-18.100255703603306</v>
      </c>
      <c r="Z76" s="11">
        <f t="shared" si="102"/>
        <v>0.9780859019591581</v>
      </c>
      <c r="AA76" s="5">
        <f>+(G76*DEFLATOR!G76)</f>
        <v>2014.0802486824343</v>
      </c>
      <c r="AB76" s="11">
        <f t="shared" si="110"/>
        <v>-19.1716703453495</v>
      </c>
      <c r="AC76" s="11">
        <f t="shared" si="103"/>
        <v>-1.0199121232932096</v>
      </c>
      <c r="AD76" s="5">
        <f>+(H76*DEFLATOR!H76)</f>
        <v>1707.7665994952702</v>
      </c>
      <c r="AE76" s="11">
        <f t="shared" si="111"/>
        <v>-15.880980063703499</v>
      </c>
      <c r="AF76" s="11">
        <f t="shared" si="104"/>
        <v>9.227224022412607</v>
      </c>
    </row>
    <row r="77" spans="1:32" ht="11.25">
      <c r="A77" s="25">
        <v>39479</v>
      </c>
      <c r="B77" s="32" t="s">
        <v>513</v>
      </c>
      <c r="C77" s="32" t="s">
        <v>514</v>
      </c>
      <c r="D77" s="32" t="s">
        <v>515</v>
      </c>
      <c r="E77" s="32" t="s">
        <v>516</v>
      </c>
      <c r="F77" s="32" t="s">
        <v>516</v>
      </c>
      <c r="G77" s="32" t="s">
        <v>517</v>
      </c>
      <c r="H77" s="32" t="s">
        <v>518</v>
      </c>
      <c r="I77" s="2"/>
      <c r="K77" s="25">
        <v>39479</v>
      </c>
      <c r="L77" s="5">
        <f>+(B77*DEFLATOR!B77)</f>
        <v>1752.0549091803068</v>
      </c>
      <c r="M77" s="11">
        <f t="shared" si="105"/>
        <v>-0.544556259966611</v>
      </c>
      <c r="N77" s="11">
        <f t="shared" si="98"/>
        <v>1.8024288567045854</v>
      </c>
      <c r="O77" s="5">
        <f>+(C77*DEFLATOR!C77)</f>
        <v>1149.4712805620954</v>
      </c>
      <c r="P77" s="11">
        <f t="shared" si="106"/>
        <v>-2.266430044106349</v>
      </c>
      <c r="Q77" s="11">
        <f t="shared" si="99"/>
        <v>-4.607084383255955</v>
      </c>
      <c r="R77" s="5">
        <f>+(D77*DEFLATOR!D77)</f>
        <v>1401.0509805420338</v>
      </c>
      <c r="S77" s="11">
        <f t="shared" si="107"/>
        <v>-3.9504907213883222</v>
      </c>
      <c r="T77" s="11">
        <f t="shared" si="100"/>
        <v>3.4460594196177974</v>
      </c>
      <c r="U77" s="5">
        <f>+(E77*DEFLATOR!E77)</f>
        <v>1632.273610454045</v>
      </c>
      <c r="V77" s="11">
        <f t="shared" si="108"/>
        <v>3.300212829237803</v>
      </c>
      <c r="W77" s="11">
        <f t="shared" si="101"/>
        <v>7.946077904435156</v>
      </c>
      <c r="X77" s="5">
        <f>+(F77*DEFLATOR!F77)</f>
        <v>1696.516616711922</v>
      </c>
      <c r="Y77" s="11">
        <f t="shared" si="109"/>
        <v>1.365378525722627</v>
      </c>
      <c r="Z77" s="11">
        <f t="shared" si="102"/>
        <v>-0.8395486695477183</v>
      </c>
      <c r="AA77" s="5">
        <f>+(G77*DEFLATOR!G77)</f>
        <v>1978.8379589378228</v>
      </c>
      <c r="AB77" s="11">
        <f t="shared" si="110"/>
        <v>-1.7497957078754012</v>
      </c>
      <c r="AC77" s="11">
        <f t="shared" si="103"/>
        <v>1.7138257175678184</v>
      </c>
      <c r="AD77" s="5">
        <f>+(H77*DEFLATOR!H77)</f>
        <v>1711.5970618546908</v>
      </c>
      <c r="AE77" s="11">
        <f t="shared" si="111"/>
        <v>0.22429659653449008</v>
      </c>
      <c r="AF77" s="11">
        <f t="shared" si="104"/>
        <v>8.102795106278005</v>
      </c>
    </row>
    <row r="78" spans="1:32" ht="11.25">
      <c r="A78" s="25">
        <v>39508</v>
      </c>
      <c r="B78" s="32" t="s">
        <v>519</v>
      </c>
      <c r="C78" s="32" t="s">
        <v>520</v>
      </c>
      <c r="D78" s="32" t="s">
        <v>521</v>
      </c>
      <c r="E78" s="32" t="s">
        <v>522</v>
      </c>
      <c r="F78" s="32" t="s">
        <v>523</v>
      </c>
      <c r="G78" s="32" t="s">
        <v>524</v>
      </c>
      <c r="H78" s="32" t="s">
        <v>525</v>
      </c>
      <c r="I78" s="2"/>
      <c r="K78" s="25">
        <v>39508</v>
      </c>
      <c r="L78" s="5">
        <f>+(B78*DEFLATOR!B78)</f>
        <v>1768.93615264102</v>
      </c>
      <c r="M78" s="11">
        <f t="shared" si="105"/>
        <v>0.963511096156866</v>
      </c>
      <c r="N78" s="11">
        <f t="shared" si="98"/>
        <v>3.488263011826831</v>
      </c>
      <c r="O78" s="5">
        <f>+(C78*DEFLATOR!C78)</f>
        <v>1235.440106281481</v>
      </c>
      <c r="P78" s="11">
        <f t="shared" si="106"/>
        <v>7.478988572671974</v>
      </c>
      <c r="Q78" s="11">
        <f t="shared" si="99"/>
        <v>0.04044765452879684</v>
      </c>
      <c r="R78" s="5">
        <f>+(D78*DEFLATOR!D78)</f>
        <v>1328.461866738513</v>
      </c>
      <c r="S78" s="11">
        <f t="shared" si="107"/>
        <v>-5.181047286047924</v>
      </c>
      <c r="T78" s="11">
        <f t="shared" si="100"/>
        <v>-2.4321855450386787</v>
      </c>
      <c r="U78" s="5">
        <f>+(E78*DEFLATOR!E78)</f>
        <v>1587.9920196652324</v>
      </c>
      <c r="V78" s="11">
        <f t="shared" si="108"/>
        <v>-2.7128779455360297</v>
      </c>
      <c r="W78" s="11">
        <f t="shared" si="101"/>
        <v>2.6551745616657074</v>
      </c>
      <c r="X78" s="5">
        <f>+(F78*DEFLATOR!F78)</f>
        <v>1845.2762720320338</v>
      </c>
      <c r="Y78" s="11">
        <f t="shared" si="109"/>
        <v>8.768535118060194</v>
      </c>
      <c r="Z78" s="11">
        <f t="shared" si="102"/>
        <v>8.473990987825042</v>
      </c>
      <c r="AA78" s="5">
        <f>+(G78*DEFLATOR!G78)</f>
        <v>1947.4111297662894</v>
      </c>
      <c r="AB78" s="11">
        <f t="shared" si="110"/>
        <v>-1.588145660415896</v>
      </c>
      <c r="AC78" s="11">
        <f t="shared" si="103"/>
        <v>1.8461540956151712</v>
      </c>
      <c r="AD78" s="5">
        <f>+(H78*DEFLATOR!H78)</f>
        <v>1695.4481955771223</v>
      </c>
      <c r="AE78" s="11">
        <f t="shared" si="111"/>
        <v>-0.9434969618415612</v>
      </c>
      <c r="AF78" s="11">
        <f t="shared" si="104"/>
        <v>7.087826183896184</v>
      </c>
    </row>
    <row r="79" spans="1:32" ht="11.25">
      <c r="A79" s="25">
        <v>39539</v>
      </c>
      <c r="B79" s="32" t="s">
        <v>526</v>
      </c>
      <c r="C79" s="32" t="s">
        <v>527</v>
      </c>
      <c r="D79" s="32" t="s">
        <v>528</v>
      </c>
      <c r="E79" s="32" t="s">
        <v>529</v>
      </c>
      <c r="F79" s="32" t="s">
        <v>530</v>
      </c>
      <c r="G79" s="32" t="s">
        <v>531</v>
      </c>
      <c r="H79" s="32" t="s">
        <v>532</v>
      </c>
      <c r="I79" s="2"/>
      <c r="K79" s="25">
        <v>39539</v>
      </c>
      <c r="L79" s="5">
        <f>+(B79*DEFLATOR!B79)</f>
        <v>1786.6848403257895</v>
      </c>
      <c r="M79" s="11">
        <f t="shared" si="105"/>
        <v>1.0033537761253042</v>
      </c>
      <c r="N79" s="11">
        <f aca="true" t="shared" si="112" ref="N79:N84">+((L79/L67)-1)*100</f>
        <v>3.3836459072490888</v>
      </c>
      <c r="O79" s="5">
        <f>+(C79*DEFLATOR!C79)</f>
        <v>1156.5530693695173</v>
      </c>
      <c r="P79" s="11">
        <f t="shared" si="106"/>
        <v>-6.3853388368136805</v>
      </c>
      <c r="Q79" s="11">
        <f aca="true" t="shared" si="113" ref="Q79:Q84">+((O79/O67)-1)*100</f>
        <v>-1.9718747651929047</v>
      </c>
      <c r="R79" s="5">
        <f>+(D79*DEFLATOR!D79)</f>
        <v>1428.8189847888746</v>
      </c>
      <c r="S79" s="11">
        <f t="shared" si="107"/>
        <v>7.554384552772064</v>
      </c>
      <c r="T79" s="11">
        <f aca="true" t="shared" si="114" ref="T79:T84">+((R79/R67)-1)*100</f>
        <v>-3.0921703187492877</v>
      </c>
      <c r="U79" s="5">
        <f>+(E79*DEFLATOR!E79)</f>
        <v>1648.81376497564</v>
      </c>
      <c r="V79" s="11">
        <f t="shared" si="108"/>
        <v>3.830103965083498</v>
      </c>
      <c r="W79" s="11">
        <f aca="true" t="shared" si="115" ref="W79:W84">+((U79/U67)-1)*100</f>
        <v>5.25272979034348</v>
      </c>
      <c r="X79" s="5">
        <f>+(F79*DEFLATOR!F79)</f>
        <v>1808.3910961907825</v>
      </c>
      <c r="Y79" s="11">
        <f t="shared" si="109"/>
        <v>-1.9988972058169407</v>
      </c>
      <c r="Z79" s="11">
        <f aca="true" t="shared" si="116" ref="Z79:Z84">+((X79/X67)-1)*100</f>
        <v>4.814394621837481</v>
      </c>
      <c r="AA79" s="5">
        <f>+(G79*DEFLATOR!G79)</f>
        <v>2003.3606144736625</v>
      </c>
      <c r="AB79" s="11">
        <f t="shared" si="110"/>
        <v>2.8730186375225175</v>
      </c>
      <c r="AC79" s="11">
        <f aca="true" t="shared" si="117" ref="AC79:AC84">+((AA79/AA67)-1)*100</f>
        <v>3.878283817776662</v>
      </c>
      <c r="AD79" s="5">
        <f>+(H79*DEFLATOR!H79)</f>
        <v>1622.1233242037742</v>
      </c>
      <c r="AE79" s="11">
        <f t="shared" si="111"/>
        <v>-4.324807538480324</v>
      </c>
      <c r="AF79" s="11">
        <f aca="true" t="shared" si="118" ref="AF79:AF84">+((AD79/AD67)-1)*100</f>
        <v>2.9160110733875255</v>
      </c>
    </row>
    <row r="80" spans="1:32" ht="11.25">
      <c r="A80" s="31">
        <v>39569</v>
      </c>
      <c r="B80" s="32" t="s">
        <v>533</v>
      </c>
      <c r="C80" s="32" t="s">
        <v>534</v>
      </c>
      <c r="D80" s="32" t="s">
        <v>535</v>
      </c>
      <c r="E80" s="32" t="s">
        <v>536</v>
      </c>
      <c r="F80" s="32" t="s">
        <v>537</v>
      </c>
      <c r="G80" s="32" t="s">
        <v>538</v>
      </c>
      <c r="H80" s="32" t="s">
        <v>539</v>
      </c>
      <c r="K80" s="31">
        <v>39569</v>
      </c>
      <c r="L80" s="5">
        <f>+(B80*DEFLATOR!B80)</f>
        <v>1767.0141394053821</v>
      </c>
      <c r="M80" s="11">
        <f t="shared" si="105"/>
        <v>-1.1009608676603833</v>
      </c>
      <c r="N80" s="11">
        <f t="shared" si="112"/>
        <v>2.921842988332868</v>
      </c>
      <c r="O80" s="5">
        <f>+(C80*DEFLATOR!C80)</f>
        <v>1092.2034016666473</v>
      </c>
      <c r="P80" s="11">
        <f t="shared" si="106"/>
        <v>-5.5639182850424245</v>
      </c>
      <c r="Q80" s="11">
        <f t="shared" si="113"/>
        <v>-6.585705667565422</v>
      </c>
      <c r="R80" s="5">
        <f>+(D80*DEFLATOR!D80)</f>
        <v>1449.5598855147794</v>
      </c>
      <c r="S80" s="11">
        <f t="shared" si="107"/>
        <v>1.451611501996486</v>
      </c>
      <c r="T80" s="11">
        <f t="shared" si="114"/>
        <v>4.473611457286175</v>
      </c>
      <c r="U80" s="5">
        <f>+(E80*DEFLATOR!E80)</f>
        <v>1605.1866071772968</v>
      </c>
      <c r="V80" s="11">
        <f t="shared" si="108"/>
        <v>-2.645972439403288</v>
      </c>
      <c r="W80" s="11">
        <f t="shared" si="115"/>
        <v>2.2334139564345046</v>
      </c>
      <c r="X80" s="5">
        <f>+(F80*DEFLATOR!F80)</f>
        <v>1855.8140435519401</v>
      </c>
      <c r="Y80" s="11">
        <f t="shared" si="109"/>
        <v>2.622383369451997</v>
      </c>
      <c r="Z80" s="11">
        <f t="shared" si="116"/>
        <v>6.004699791975199</v>
      </c>
      <c r="AA80" s="5">
        <f>+(G80*DEFLATOR!G80)</f>
        <v>1958.5275438875572</v>
      </c>
      <c r="AB80" s="11">
        <f t="shared" si="110"/>
        <v>-2.2378931811976477</v>
      </c>
      <c r="AC80" s="11">
        <f t="shared" si="117"/>
        <v>3.330323933158952</v>
      </c>
      <c r="AD80" s="5">
        <f>+(H80*DEFLATOR!H80)</f>
        <v>1572.1173727480648</v>
      </c>
      <c r="AE80" s="11">
        <f t="shared" si="111"/>
        <v>-3.082746589582208</v>
      </c>
      <c r="AF80" s="11">
        <f t="shared" si="118"/>
        <v>-1.1210521095210257</v>
      </c>
    </row>
    <row r="81" spans="1:32" ht="11.25">
      <c r="A81" s="31">
        <v>39600</v>
      </c>
      <c r="B81" s="32" t="s">
        <v>540</v>
      </c>
      <c r="C81" s="32" t="s">
        <v>541</v>
      </c>
      <c r="D81" s="32" t="s">
        <v>542</v>
      </c>
      <c r="E81" s="32" t="s">
        <v>543</v>
      </c>
      <c r="F81" s="32" t="s">
        <v>544</v>
      </c>
      <c r="G81" s="32" t="s">
        <v>545</v>
      </c>
      <c r="H81" s="32" t="s">
        <v>546</v>
      </c>
      <c r="K81" s="31">
        <v>39600</v>
      </c>
      <c r="L81" s="5">
        <f>+(B81*DEFLATOR!B81)</f>
        <v>1756.4110327442424</v>
      </c>
      <c r="M81" s="11">
        <f aca="true" t="shared" si="119" ref="M81:M86">+((L81/L80)-1)*100</f>
        <v>-0.6000578277606583</v>
      </c>
      <c r="N81" s="11">
        <f t="shared" si="112"/>
        <v>2.7435984489531773</v>
      </c>
      <c r="O81" s="5">
        <f>+(C81*DEFLATOR!C81)</f>
        <v>1111.4181430568215</v>
      </c>
      <c r="P81" s="11">
        <f aca="true" t="shared" si="120" ref="P81:P86">+((O81/O80)-1)*100</f>
        <v>1.7592640126237846</v>
      </c>
      <c r="Q81" s="11">
        <f t="shared" si="113"/>
        <v>-8.291047748270419</v>
      </c>
      <c r="R81" s="5">
        <f>+(D81*DEFLATOR!D81)</f>
        <v>1446.2570451317008</v>
      </c>
      <c r="S81" s="11">
        <f aca="true" t="shared" si="121" ref="S81:S86">+((R81/R80)-1)*100</f>
        <v>-0.22785125444511056</v>
      </c>
      <c r="T81" s="11">
        <f t="shared" si="114"/>
        <v>3.6935789756712856</v>
      </c>
      <c r="U81" s="5">
        <f>+(E81*DEFLATOR!E81)</f>
        <v>1621.0118577483104</v>
      </c>
      <c r="V81" s="11">
        <f aca="true" t="shared" si="122" ref="V81:V86">+((U81/U80)-1)*100</f>
        <v>0.9858822955694846</v>
      </c>
      <c r="W81" s="11">
        <f t="shared" si="115"/>
        <v>2.773091735877964</v>
      </c>
      <c r="X81" s="5">
        <f>+(F81*DEFLATOR!F81)</f>
        <v>1841.4037299952156</v>
      </c>
      <c r="Y81" s="11">
        <f aca="true" t="shared" si="123" ref="Y81:Y86">+((X81/X80)-1)*100</f>
        <v>-0.7764955549718677</v>
      </c>
      <c r="Z81" s="11">
        <f t="shared" si="116"/>
        <v>6.02173676375144</v>
      </c>
      <c r="AA81" s="5">
        <f>+(G81*DEFLATOR!G81)</f>
        <v>1938.813604964554</v>
      </c>
      <c r="AB81" s="11">
        <f aca="true" t="shared" si="124" ref="AB81:AB86">+((AA81/AA80)-1)*100</f>
        <v>-1.0065693987571955</v>
      </c>
      <c r="AC81" s="11">
        <f t="shared" si="117"/>
        <v>3.152472069558887</v>
      </c>
      <c r="AD81" s="5">
        <f>+(H81*DEFLATOR!H81)</f>
        <v>1557.2380995888511</v>
      </c>
      <c r="AE81" s="11">
        <f aca="true" t="shared" si="125" ref="AE81:AE86">+((AD81/AD80)-1)*100</f>
        <v>-0.9464479826467809</v>
      </c>
      <c r="AF81" s="11">
        <f t="shared" si="118"/>
        <v>-2.524470032357795</v>
      </c>
    </row>
    <row r="82" spans="1:32" ht="11.25">
      <c r="A82" s="31">
        <v>39630</v>
      </c>
      <c r="B82" s="32" t="s">
        <v>547</v>
      </c>
      <c r="C82" s="32" t="s">
        <v>548</v>
      </c>
      <c r="D82" s="32" t="s">
        <v>549</v>
      </c>
      <c r="E82" s="32" t="s">
        <v>550</v>
      </c>
      <c r="F82" s="32" t="s">
        <v>551</v>
      </c>
      <c r="G82" s="32" t="s">
        <v>552</v>
      </c>
      <c r="H82" s="32" t="s">
        <v>553</v>
      </c>
      <c r="K82" s="31">
        <v>39630</v>
      </c>
      <c r="L82" s="5">
        <f>+(B82*DEFLATOR!B82)</f>
        <v>1805.797390004576</v>
      </c>
      <c r="M82" s="11">
        <f t="shared" si="119"/>
        <v>2.8117767617965583</v>
      </c>
      <c r="N82" s="11">
        <f t="shared" si="112"/>
        <v>5.535941615000928</v>
      </c>
      <c r="O82" s="5">
        <f>+(C82*DEFLATOR!C82)</f>
        <v>1140.9152705438064</v>
      </c>
      <c r="P82" s="11">
        <f t="shared" si="120"/>
        <v>2.6540080950862244</v>
      </c>
      <c r="Q82" s="11">
        <f t="shared" si="113"/>
        <v>-9.195724800417738</v>
      </c>
      <c r="R82" s="5">
        <f>+(D82*DEFLATOR!D82)</f>
        <v>1410.7335447790604</v>
      </c>
      <c r="S82" s="11">
        <f t="shared" si="121"/>
        <v>-2.4562369789116967</v>
      </c>
      <c r="T82" s="11">
        <f t="shared" si="114"/>
        <v>0.40870932082286426</v>
      </c>
      <c r="U82" s="5">
        <f>+(E82*DEFLATOR!E82)</f>
        <v>1645.2985477922998</v>
      </c>
      <c r="V82" s="11">
        <f t="shared" si="122"/>
        <v>1.4982425901390428</v>
      </c>
      <c r="W82" s="11">
        <f t="shared" si="115"/>
        <v>2.116445364228814</v>
      </c>
      <c r="X82" s="5">
        <f>+(F82*DEFLATOR!F82)</f>
        <v>1942.5143107131614</v>
      </c>
      <c r="Y82" s="11">
        <f t="shared" si="123"/>
        <v>5.490951227638097</v>
      </c>
      <c r="Z82" s="11">
        <f t="shared" si="116"/>
        <v>14.598509458845822</v>
      </c>
      <c r="AA82" s="5">
        <f>+(G82*DEFLATOR!G82)</f>
        <v>1981.9995964791758</v>
      </c>
      <c r="AB82" s="11">
        <f t="shared" si="124"/>
        <v>2.227444216609542</v>
      </c>
      <c r="AC82" s="11">
        <f t="shared" si="117"/>
        <v>4.590021578820802</v>
      </c>
      <c r="AD82" s="5">
        <f>+(H82*DEFLATOR!H82)</f>
        <v>1585.5562951779366</v>
      </c>
      <c r="AE82" s="11">
        <f t="shared" si="125"/>
        <v>1.8184884891117248</v>
      </c>
      <c r="AF82" s="11">
        <f t="shared" si="118"/>
        <v>0.6831399157983364</v>
      </c>
    </row>
    <row r="83" spans="1:32" ht="11.25">
      <c r="A83" s="31">
        <v>39661</v>
      </c>
      <c r="B83" s="32" t="s">
        <v>554</v>
      </c>
      <c r="C83" s="32" t="s">
        <v>555</v>
      </c>
      <c r="D83" s="32" t="s">
        <v>556</v>
      </c>
      <c r="E83" s="32" t="s">
        <v>557</v>
      </c>
      <c r="F83" s="32" t="s">
        <v>558</v>
      </c>
      <c r="G83" s="32" t="s">
        <v>559</v>
      </c>
      <c r="H83" s="32" t="s">
        <v>560</v>
      </c>
      <c r="K83" s="31">
        <v>39661</v>
      </c>
      <c r="L83" s="5">
        <f>+(B83*DEFLATOR!B83)</f>
        <v>1819.3706601235133</v>
      </c>
      <c r="M83" s="11">
        <f t="shared" si="119"/>
        <v>0.7516496697839825</v>
      </c>
      <c r="N83" s="11">
        <f t="shared" si="112"/>
        <v>6.312917196503398</v>
      </c>
      <c r="O83" s="5">
        <f>+(C83*DEFLATOR!C83)</f>
        <v>1165.1567910610445</v>
      </c>
      <c r="P83" s="11">
        <f t="shared" si="120"/>
        <v>2.1247432778845665</v>
      </c>
      <c r="Q83" s="11">
        <f t="shared" si="113"/>
        <v>-1.4585505223298822</v>
      </c>
      <c r="R83" s="5">
        <f>+(D83*DEFLATOR!D83)</f>
        <v>1515.709665465707</v>
      </c>
      <c r="S83" s="11">
        <f t="shared" si="121"/>
        <v>7.441243676039999</v>
      </c>
      <c r="T83" s="11">
        <f t="shared" si="114"/>
        <v>11.672102472454604</v>
      </c>
      <c r="U83" s="5">
        <f>+(E83*DEFLATOR!E83)</f>
        <v>1710.3279074791815</v>
      </c>
      <c r="V83" s="11">
        <f t="shared" si="122"/>
        <v>3.952435244906738</v>
      </c>
      <c r="W83" s="11">
        <f t="shared" si="115"/>
        <v>7.634388747729837</v>
      </c>
      <c r="X83" s="5">
        <f>+(F83*DEFLATOR!F83)</f>
        <v>1896.4761567499868</v>
      </c>
      <c r="Y83" s="11">
        <f t="shared" si="123"/>
        <v>-2.3700290756814346</v>
      </c>
      <c r="Z83" s="11">
        <f t="shared" si="116"/>
        <v>9.339923548119566</v>
      </c>
      <c r="AA83" s="5">
        <f>+(G83*DEFLATOR!G83)</f>
        <v>1992.8427516012866</v>
      </c>
      <c r="AB83" s="11">
        <f t="shared" si="124"/>
        <v>0.5470816008929846</v>
      </c>
      <c r="AC83" s="11">
        <f t="shared" si="117"/>
        <v>5.532420196479038</v>
      </c>
      <c r="AD83" s="5">
        <f>+(H83*DEFLATOR!H83)</f>
        <v>1629.5178529052168</v>
      </c>
      <c r="AE83" s="11">
        <f t="shared" si="125"/>
        <v>2.772626734287398</v>
      </c>
      <c r="AF83" s="11">
        <f t="shared" si="118"/>
        <v>0.6066766028962611</v>
      </c>
    </row>
    <row r="84" spans="1:32" ht="11.25">
      <c r="A84" s="31">
        <v>39692</v>
      </c>
      <c r="B84" s="32" t="s">
        <v>561</v>
      </c>
      <c r="C84" s="32" t="s">
        <v>562</v>
      </c>
      <c r="D84" s="32" t="s">
        <v>403</v>
      </c>
      <c r="E84" s="32" t="s">
        <v>563</v>
      </c>
      <c r="F84" s="32" t="s">
        <v>564</v>
      </c>
      <c r="G84" s="32" t="s">
        <v>565</v>
      </c>
      <c r="H84" s="32" t="s">
        <v>566</v>
      </c>
      <c r="K84" s="31">
        <v>39692</v>
      </c>
      <c r="L84" s="5">
        <f>+(B84*DEFLATOR!B84)</f>
        <v>1804.5139841092769</v>
      </c>
      <c r="M84" s="11">
        <f t="shared" si="119"/>
        <v>-0.8165832471557999</v>
      </c>
      <c r="N84" s="11">
        <f t="shared" si="112"/>
        <v>5.075368945332914</v>
      </c>
      <c r="O84" s="5">
        <f>+(C84*DEFLATOR!C84)</f>
        <v>1179.9543827638417</v>
      </c>
      <c r="P84" s="11">
        <f t="shared" si="120"/>
        <v>1.270008621699903</v>
      </c>
      <c r="Q84" s="11">
        <f t="shared" si="113"/>
        <v>-3.2702017728165056</v>
      </c>
      <c r="R84" s="5">
        <f>+(D84*DEFLATOR!D84)</f>
        <v>1528.0886046410712</v>
      </c>
      <c r="S84" s="11">
        <f t="shared" si="121"/>
        <v>0.8167091269132065</v>
      </c>
      <c r="T84" s="11">
        <f t="shared" si="114"/>
        <v>14.109000145994743</v>
      </c>
      <c r="U84" s="5">
        <f>+(E84*DEFLATOR!E84)</f>
        <v>1737.662347222651</v>
      </c>
      <c r="V84" s="11">
        <f t="shared" si="122"/>
        <v>1.5981987795403052</v>
      </c>
      <c r="W84" s="11">
        <f t="shared" si="115"/>
        <v>7.982877707864144</v>
      </c>
      <c r="X84" s="5">
        <f>+(F84*DEFLATOR!F84)</f>
        <v>1855.1914168856395</v>
      </c>
      <c r="Y84" s="11">
        <f t="shared" si="123"/>
        <v>-2.176918476797385</v>
      </c>
      <c r="Z84" s="11">
        <f t="shared" si="116"/>
        <v>9.588266058656592</v>
      </c>
      <c r="AA84" s="5">
        <f>+(G84*DEFLATOR!G84)</f>
        <v>1967.232711384817</v>
      </c>
      <c r="AB84" s="11">
        <f t="shared" si="124"/>
        <v>-1.2851009040172112</v>
      </c>
      <c r="AC84" s="11">
        <f t="shared" si="117"/>
        <v>2.4951672330710384</v>
      </c>
      <c r="AD84" s="5">
        <f>+(H84*DEFLATOR!H84)</f>
        <v>1647.8515236982564</v>
      </c>
      <c r="AE84" s="11">
        <f t="shared" si="125"/>
        <v>1.1250978785137589</v>
      </c>
      <c r="AF84" s="11">
        <f t="shared" si="118"/>
        <v>1.6282906663784624</v>
      </c>
    </row>
    <row r="85" spans="1:32" ht="11.25">
      <c r="A85" s="31">
        <v>39722</v>
      </c>
      <c r="B85" s="32" t="s">
        <v>567</v>
      </c>
      <c r="C85" s="32" t="s">
        <v>568</v>
      </c>
      <c r="D85" s="32" t="s">
        <v>569</v>
      </c>
      <c r="E85" s="32" t="s">
        <v>570</v>
      </c>
      <c r="F85" s="32" t="s">
        <v>571</v>
      </c>
      <c r="G85" s="32" t="s">
        <v>572</v>
      </c>
      <c r="H85" s="32" t="s">
        <v>573</v>
      </c>
      <c r="K85" s="31">
        <v>39722</v>
      </c>
      <c r="L85" s="5">
        <f>+(B85*DEFLATOR!B85)</f>
        <v>1825.6581324970164</v>
      </c>
      <c r="M85" s="11">
        <f t="shared" si="119"/>
        <v>1.171736466103157</v>
      </c>
      <c r="N85" s="11">
        <f aca="true" t="shared" si="126" ref="N85:N90">+((L85/L73)-1)*100</f>
        <v>4.482554497933289</v>
      </c>
      <c r="O85" s="5">
        <f>+(C85*DEFLATOR!C85)</f>
        <v>1169.4059051353192</v>
      </c>
      <c r="P85" s="11">
        <f t="shared" si="120"/>
        <v>-0.8939733419027984</v>
      </c>
      <c r="Q85" s="11">
        <f aca="true" t="shared" si="127" ref="Q85:Q90">+((O85/O73)-1)*100</f>
        <v>-4.166526608757948</v>
      </c>
      <c r="R85" s="5">
        <f>+(D85*DEFLATOR!D85)</f>
        <v>1559.9191799543896</v>
      </c>
      <c r="S85" s="11">
        <f t="shared" si="121"/>
        <v>2.0830320451735274</v>
      </c>
      <c r="T85" s="11">
        <f aca="true" t="shared" si="128" ref="T85:T90">+((R85/R73)-1)*100</f>
        <v>12.505394731431817</v>
      </c>
      <c r="U85" s="5">
        <f>+(E85*DEFLATOR!E85)</f>
        <v>1709.6346372760756</v>
      </c>
      <c r="V85" s="11">
        <f t="shared" si="122"/>
        <v>-1.6129548983652042</v>
      </c>
      <c r="W85" s="11">
        <f aca="true" t="shared" si="129" ref="W85:W90">+((U85/U73)-1)*100</f>
        <v>1.8926750917505064</v>
      </c>
      <c r="X85" s="5">
        <f>+(F85*DEFLATOR!F85)</f>
        <v>1847.769536196651</v>
      </c>
      <c r="Y85" s="11">
        <f t="shared" si="123"/>
        <v>-0.40006010277083837</v>
      </c>
      <c r="Z85" s="11">
        <f aca="true" t="shared" si="130" ref="Z85:Z90">+((X85/X73)-1)*100</f>
        <v>6.929287309880761</v>
      </c>
      <c r="AA85" s="5">
        <f>+(G85*DEFLATOR!G85)</f>
        <v>2025.4238696741118</v>
      </c>
      <c r="AB85" s="11">
        <f t="shared" si="124"/>
        <v>2.9580210796886997</v>
      </c>
      <c r="AC85" s="11">
        <f aca="true" t="shared" si="131" ref="AC85:AC90">+((AA85/AA73)-1)*100</f>
        <v>4.509068498728652</v>
      </c>
      <c r="AD85" s="5">
        <f>+(H85*DEFLATOR!H85)</f>
        <v>1635.9614142225969</v>
      </c>
      <c r="AE85" s="11">
        <f t="shared" si="125"/>
        <v>-0.7215522336001867</v>
      </c>
      <c r="AF85" s="11">
        <f aca="true" t="shared" si="132" ref="AF85:AF90">+((AD85/AD73)-1)*100</f>
        <v>-1.785867650851447</v>
      </c>
    </row>
    <row r="86" spans="1:32" ht="11.25">
      <c r="A86" s="31">
        <v>39753</v>
      </c>
      <c r="B86" s="32" t="s">
        <v>574</v>
      </c>
      <c r="C86" s="32" t="s">
        <v>575</v>
      </c>
      <c r="D86" s="32" t="s">
        <v>576</v>
      </c>
      <c r="E86" s="32" t="s">
        <v>577</v>
      </c>
      <c r="F86" s="32" t="s">
        <v>578</v>
      </c>
      <c r="G86" s="32" t="s">
        <v>579</v>
      </c>
      <c r="H86" s="32" t="s">
        <v>580</v>
      </c>
      <c r="K86" s="31">
        <v>39753</v>
      </c>
      <c r="L86" s="5">
        <f>+(B86*DEFLATOR!B86)</f>
        <v>1952.1768014669428</v>
      </c>
      <c r="M86" s="11">
        <f t="shared" si="119"/>
        <v>6.930030695116085</v>
      </c>
      <c r="N86" s="11">
        <f t="shared" si="126"/>
        <v>3.590786209117547</v>
      </c>
      <c r="O86" s="5">
        <f>+(C86*DEFLATOR!C86)</f>
        <v>1246.3138039489675</v>
      </c>
      <c r="P86" s="11">
        <f t="shared" si="120"/>
        <v>6.57666413996334</v>
      </c>
      <c r="Q86" s="11">
        <f t="shared" si="127"/>
        <v>-4.420197102313084</v>
      </c>
      <c r="R86" s="5">
        <f>+(D86*DEFLATOR!D86)</f>
        <v>1601.5028096048932</v>
      </c>
      <c r="S86" s="11">
        <f t="shared" si="121"/>
        <v>2.6657553920017563</v>
      </c>
      <c r="T86" s="11">
        <f t="shared" si="128"/>
        <v>5.53067919446133</v>
      </c>
      <c r="U86" s="5">
        <f>+(E86*DEFLATOR!E86)</f>
        <v>1883.394640071054</v>
      </c>
      <c r="V86" s="11">
        <f t="shared" si="122"/>
        <v>10.16357524621907</v>
      </c>
      <c r="W86" s="11">
        <f t="shared" si="129"/>
        <v>10.734067657817326</v>
      </c>
      <c r="X86" s="5">
        <f>+(F86*DEFLATOR!F86)</f>
        <v>1947.7837540861483</v>
      </c>
      <c r="Y86" s="11">
        <f t="shared" si="123"/>
        <v>5.412699794551279</v>
      </c>
      <c r="Z86" s="11">
        <f t="shared" si="130"/>
        <v>9.653558169526178</v>
      </c>
      <c r="AA86" s="5">
        <f>+(G86*DEFLATOR!G86)</f>
        <v>2195.413276026021</v>
      </c>
      <c r="AB86" s="11">
        <f t="shared" si="124"/>
        <v>8.392781821972918</v>
      </c>
      <c r="AC86" s="11">
        <f t="shared" si="131"/>
        <v>0.7998725361912484</v>
      </c>
      <c r="AD86" s="5">
        <f>+(H86*DEFLATOR!H86)</f>
        <v>1694.7427383353793</v>
      </c>
      <c r="AE86" s="11">
        <f t="shared" si="125"/>
        <v>3.593075215696029</v>
      </c>
      <c r="AF86" s="11">
        <f t="shared" si="132"/>
        <v>-2.9192574571288876</v>
      </c>
    </row>
    <row r="87" spans="1:32" ht="11.25">
      <c r="A87" s="31">
        <v>39784</v>
      </c>
      <c r="B87" s="32" t="s">
        <v>581</v>
      </c>
      <c r="C87" s="32" t="s">
        <v>582</v>
      </c>
      <c r="D87" s="32" t="s">
        <v>387</v>
      </c>
      <c r="E87" s="32" t="s">
        <v>583</v>
      </c>
      <c r="F87" s="32" t="s">
        <v>584</v>
      </c>
      <c r="G87" s="32" t="s">
        <v>585</v>
      </c>
      <c r="H87" s="32" t="s">
        <v>586</v>
      </c>
      <c r="K87" s="37">
        <v>39784</v>
      </c>
      <c r="L87" s="22">
        <f>+(B87*DEFLATOR!B87)</f>
        <v>2309.354792214599</v>
      </c>
      <c r="M87" s="23">
        <f aca="true" t="shared" si="133" ref="M87:M94">+((L87/L86)-1)*100</f>
        <v>18.296395617408145</v>
      </c>
      <c r="N87" s="23">
        <f t="shared" si="126"/>
        <v>4.623581067059845</v>
      </c>
      <c r="O87" s="22">
        <f>+(C87*DEFLATOR!C87)</f>
        <v>1680.0186672585064</v>
      </c>
      <c r="P87" s="23">
        <f aca="true" t="shared" si="134" ref="P87:P94">+((O87/O86)-1)*100</f>
        <v>34.799009842893284</v>
      </c>
      <c r="Q87" s="23">
        <f t="shared" si="127"/>
        <v>0.40927849528320515</v>
      </c>
      <c r="R87" s="22">
        <f>+(D87*DEFLATOR!D87)</f>
        <v>1679.450454115332</v>
      </c>
      <c r="S87" s="23">
        <f aca="true" t="shared" si="135" ref="S87:S94">+((R87/R86)-1)*100</f>
        <v>4.867156276152218</v>
      </c>
      <c r="T87" s="23">
        <f t="shared" si="128"/>
        <v>-11.967587566321846</v>
      </c>
      <c r="U87" s="22">
        <f>+(E87*DEFLATOR!E87)</f>
        <v>2180.0912814298667</v>
      </c>
      <c r="V87" s="23">
        <f aca="true" t="shared" si="136" ref="V87:V94">+((U87/U86)-1)*100</f>
        <v>15.753291160880622</v>
      </c>
      <c r="W87" s="23">
        <f t="shared" si="129"/>
        <v>2.6723474002735115</v>
      </c>
      <c r="X87" s="22">
        <f>+(F87*DEFLATOR!F87)</f>
        <v>2276.2439008233223</v>
      </c>
      <c r="Y87" s="23">
        <f aca="true" t="shared" si="137" ref="Y87:Y94">+((X87/X86)-1)*100</f>
        <v>16.863275815301137</v>
      </c>
      <c r="Z87" s="23">
        <f t="shared" si="130"/>
        <v>11.386580016110393</v>
      </c>
      <c r="AA87" s="22">
        <f>+(G87*DEFLATOR!G87)</f>
        <v>2600.4186820434934</v>
      </c>
      <c r="AB87" s="23">
        <f aca="true" t="shared" si="138" ref="AB87:AB94">+((AA87/AA86)-1)*100</f>
        <v>18.447797981370705</v>
      </c>
      <c r="AC87" s="23">
        <f t="shared" si="131"/>
        <v>4.359048558180922</v>
      </c>
      <c r="AD87" s="22">
        <f>+(H87*DEFLATOR!H87)</f>
        <v>2156.2126031325893</v>
      </c>
      <c r="AE87" s="23">
        <f aca="true" t="shared" si="139" ref="AE87:AE94">+((AD87/AD86)-1)*100</f>
        <v>27.229493560213026</v>
      </c>
      <c r="AF87" s="23">
        <f t="shared" si="132"/>
        <v>6.208009340041198</v>
      </c>
    </row>
    <row r="88" spans="1:32" ht="11.25">
      <c r="A88" s="33" t="s">
        <v>1309</v>
      </c>
      <c r="B88" s="32" t="s">
        <v>587</v>
      </c>
      <c r="C88" s="32" t="s">
        <v>186</v>
      </c>
      <c r="D88" s="32" t="s">
        <v>588</v>
      </c>
      <c r="E88" s="32" t="s">
        <v>589</v>
      </c>
      <c r="F88" s="32" t="s">
        <v>336</v>
      </c>
      <c r="G88" s="32" t="s">
        <v>590</v>
      </c>
      <c r="H88" s="32" t="s">
        <v>591</v>
      </c>
      <c r="K88" s="33" t="s">
        <v>1309</v>
      </c>
      <c r="L88" s="5">
        <f>+(B88*DEFLATOR!B88)</f>
        <v>1858.5505927770257</v>
      </c>
      <c r="M88" s="11">
        <f t="shared" si="133"/>
        <v>-19.520785673875007</v>
      </c>
      <c r="N88" s="11">
        <f t="shared" si="126"/>
        <v>5.5006740653004815</v>
      </c>
      <c r="O88" s="5">
        <f>+(C88*DEFLATOR!C88)</f>
        <v>1146.7021323669935</v>
      </c>
      <c r="P88" s="11">
        <f t="shared" si="134"/>
        <v>-31.744679108940577</v>
      </c>
      <c r="Q88" s="11">
        <f t="shared" si="127"/>
        <v>-2.501876325732355</v>
      </c>
      <c r="R88" s="5">
        <f>+(D88*DEFLATOR!D88)</f>
        <v>1459.4805529360708</v>
      </c>
      <c r="S88" s="11">
        <f t="shared" si="135"/>
        <v>-13.097730905978555</v>
      </c>
      <c r="T88" s="11">
        <f t="shared" si="128"/>
        <v>0.05516776909371135</v>
      </c>
      <c r="U88" s="5">
        <f>+(E88*DEFLATOR!E88)</f>
        <v>1700.7150484492279</v>
      </c>
      <c r="V88" s="11">
        <f t="shared" si="136"/>
        <v>-21.988814737437423</v>
      </c>
      <c r="W88" s="11">
        <f t="shared" si="129"/>
        <v>7.631603759018768</v>
      </c>
      <c r="X88" s="5">
        <f>+(F88*DEFLATOR!F88)</f>
        <v>1821.0708616698812</v>
      </c>
      <c r="Y88" s="11">
        <f t="shared" si="137"/>
        <v>-19.996672544133077</v>
      </c>
      <c r="Z88" s="11">
        <f t="shared" si="130"/>
        <v>8.807385319395532</v>
      </c>
      <c r="AA88" s="5">
        <f>+(G88*DEFLATOR!G88)</f>
        <v>2119.0366270844365</v>
      </c>
      <c r="AB88" s="11">
        <f t="shared" si="138"/>
        <v>-18.511713451495872</v>
      </c>
      <c r="AC88" s="11">
        <f t="shared" si="131"/>
        <v>5.2111319035407</v>
      </c>
      <c r="AD88" s="5">
        <f>+(H88*DEFLATOR!H88)</f>
        <v>1757.798429896975</v>
      </c>
      <c r="AE88" s="11">
        <f t="shared" si="139"/>
        <v>-18.477499512654273</v>
      </c>
      <c r="AF88" s="11">
        <f t="shared" si="132"/>
        <v>2.9296644176371567</v>
      </c>
    </row>
    <row r="89" spans="1:32" ht="11.25">
      <c r="A89" s="31">
        <v>39845</v>
      </c>
      <c r="B89" s="32" t="s">
        <v>592</v>
      </c>
      <c r="C89" s="32" t="s">
        <v>593</v>
      </c>
      <c r="D89" s="32" t="s">
        <v>594</v>
      </c>
      <c r="E89" s="32" t="s">
        <v>595</v>
      </c>
      <c r="F89" s="32" t="s">
        <v>596</v>
      </c>
      <c r="G89" s="32" t="s">
        <v>597</v>
      </c>
      <c r="H89" s="32" t="s">
        <v>598</v>
      </c>
      <c r="K89" s="31">
        <v>39845</v>
      </c>
      <c r="L89" s="5">
        <f>+(B89*DEFLATOR!B89)</f>
        <v>1822.5181546727763</v>
      </c>
      <c r="M89" s="11">
        <f t="shared" si="133"/>
        <v>-1.9387386194534617</v>
      </c>
      <c r="N89" s="11">
        <f t="shared" si="126"/>
        <v>4.021748697672689</v>
      </c>
      <c r="O89" s="5">
        <f>+(C89*DEFLATOR!C89)</f>
        <v>1060.1522863019925</v>
      </c>
      <c r="P89" s="11">
        <f t="shared" si="134"/>
        <v>-7.547718245395341</v>
      </c>
      <c r="Q89" s="11">
        <f t="shared" si="127"/>
        <v>-7.770441573488085</v>
      </c>
      <c r="R89" s="5">
        <f>+(D89*DEFLATOR!D89)</f>
        <v>1461.7738294417911</v>
      </c>
      <c r="S89" s="11">
        <f t="shared" si="135"/>
        <v>0.15712963774041633</v>
      </c>
      <c r="T89" s="11">
        <f t="shared" si="128"/>
        <v>4.334092744881057</v>
      </c>
      <c r="U89" s="5">
        <f>+(E89*DEFLATOR!E89)</f>
        <v>1683.3983389155799</v>
      </c>
      <c r="V89" s="11">
        <f t="shared" si="136"/>
        <v>-1.0182016998931176</v>
      </c>
      <c r="W89" s="11">
        <f t="shared" si="129"/>
        <v>3.1321175649781985</v>
      </c>
      <c r="X89" s="5">
        <f>+(F89*DEFLATOR!F89)</f>
        <v>1854.0852099332064</v>
      </c>
      <c r="Y89" s="11">
        <f t="shared" si="137"/>
        <v>1.81290849017548</v>
      </c>
      <c r="Z89" s="11">
        <f t="shared" si="130"/>
        <v>9.287771877334961</v>
      </c>
      <c r="AA89" s="5">
        <f>+(G89*DEFLATOR!G89)</f>
        <v>2041.4126971078776</v>
      </c>
      <c r="AB89" s="11">
        <f t="shared" si="138"/>
        <v>-3.6631707533701707</v>
      </c>
      <c r="AC89" s="11">
        <f t="shared" si="131"/>
        <v>3.162196171112619</v>
      </c>
      <c r="AD89" s="5">
        <f>+(H89*DEFLATOR!H89)</f>
        <v>1736.6626529432176</v>
      </c>
      <c r="AE89" s="11">
        <f t="shared" si="139"/>
        <v>-1.2024004911072805</v>
      </c>
      <c r="AF89" s="11">
        <f t="shared" si="132"/>
        <v>1.4644563050000725</v>
      </c>
    </row>
    <row r="90" spans="1:32" ht="11.25">
      <c r="A90" s="31">
        <v>39873</v>
      </c>
      <c r="B90" s="32" t="s">
        <v>558</v>
      </c>
      <c r="C90" s="32" t="s">
        <v>599</v>
      </c>
      <c r="D90" s="32" t="s">
        <v>600</v>
      </c>
      <c r="E90" s="32" t="s">
        <v>601</v>
      </c>
      <c r="F90" s="32" t="s">
        <v>602</v>
      </c>
      <c r="G90" s="32" t="s">
        <v>603</v>
      </c>
      <c r="H90" s="32" t="s">
        <v>604</v>
      </c>
      <c r="K90" s="31">
        <v>39873</v>
      </c>
      <c r="L90" s="5">
        <f>+(B90*DEFLATOR!B90)</f>
        <v>1817.8903384066018</v>
      </c>
      <c r="M90" s="11">
        <f t="shared" si="133"/>
        <v>-0.25392428900140596</v>
      </c>
      <c r="N90" s="11">
        <f t="shared" si="126"/>
        <v>2.767436557418601</v>
      </c>
      <c r="O90" s="5">
        <f>+(C90*DEFLATOR!C90)</f>
        <v>1151.258399613094</v>
      </c>
      <c r="P90" s="11">
        <f t="shared" si="134"/>
        <v>8.593681727452251</v>
      </c>
      <c r="Q90" s="11">
        <f t="shared" si="127"/>
        <v>-6.813904311538266</v>
      </c>
      <c r="R90" s="5">
        <f>+(D90*DEFLATOR!D90)</f>
        <v>1465.3384583090422</v>
      </c>
      <c r="S90" s="11">
        <f t="shared" si="135"/>
        <v>0.24385638841353252</v>
      </c>
      <c r="T90" s="11">
        <f t="shared" si="128"/>
        <v>10.303388828658889</v>
      </c>
      <c r="U90" s="5">
        <f>+(E90*DEFLATOR!E90)</f>
        <v>1641.520858470011</v>
      </c>
      <c r="V90" s="11">
        <f t="shared" si="136"/>
        <v>-2.487675048589255</v>
      </c>
      <c r="W90" s="11">
        <f t="shared" si="129"/>
        <v>3.3708506177545505</v>
      </c>
      <c r="X90" s="5">
        <f>+(F90*DEFLATOR!F90)</f>
        <v>1864.7099570596256</v>
      </c>
      <c r="Y90" s="11">
        <f t="shared" si="137"/>
        <v>0.5730452446035095</v>
      </c>
      <c r="Z90" s="11">
        <f t="shared" si="130"/>
        <v>1.0531585607065352</v>
      </c>
      <c r="AA90" s="5">
        <f>+(G90*DEFLATOR!G90)</f>
        <v>2013.1067897397866</v>
      </c>
      <c r="AB90" s="11">
        <f t="shared" si="138"/>
        <v>-1.3865842711859644</v>
      </c>
      <c r="AC90" s="11">
        <f t="shared" si="131"/>
        <v>3.373486931923897</v>
      </c>
      <c r="AD90" s="5">
        <f>+(H90*DEFLATOR!H90)</f>
        <v>1762.7969378294379</v>
      </c>
      <c r="AE90" s="11">
        <f t="shared" si="139"/>
        <v>1.5048567343766583</v>
      </c>
      <c r="AF90" s="11">
        <f t="shared" si="132"/>
        <v>3.9723267527729034</v>
      </c>
    </row>
    <row r="91" spans="1:32" ht="11.25">
      <c r="A91" s="31">
        <v>39904</v>
      </c>
      <c r="B91" s="32" t="s">
        <v>605</v>
      </c>
      <c r="C91" s="32" t="s">
        <v>606</v>
      </c>
      <c r="D91" s="32" t="s">
        <v>607</v>
      </c>
      <c r="E91" s="32" t="s">
        <v>608</v>
      </c>
      <c r="F91" s="32" t="s">
        <v>609</v>
      </c>
      <c r="G91" s="32" t="s">
        <v>610</v>
      </c>
      <c r="H91" s="32" t="s">
        <v>611</v>
      </c>
      <c r="K91" s="31">
        <v>39904</v>
      </c>
      <c r="L91" s="5">
        <f>+(B91*DEFLATOR!B91)</f>
        <v>1799.9831903436132</v>
      </c>
      <c r="M91" s="11">
        <f t="shared" si="133"/>
        <v>-0.9850510608183538</v>
      </c>
      <c r="N91" s="11">
        <f aca="true" t="shared" si="140" ref="N91:N96">+((L91/L79)-1)*100</f>
        <v>0.7443030644060711</v>
      </c>
      <c r="O91" s="5">
        <f>+(C91*DEFLATOR!C91)</f>
        <v>1114.2031377142848</v>
      </c>
      <c r="P91" s="11">
        <f t="shared" si="134"/>
        <v>-3.218674618249251</v>
      </c>
      <c r="Q91" s="11">
        <f aca="true" t="shared" si="141" ref="Q91:Q96">+((O91/O79)-1)*100</f>
        <v>-3.661736999091536</v>
      </c>
      <c r="R91" s="5">
        <f>+(D91*DEFLATOR!D91)</f>
        <v>1513.7985819980372</v>
      </c>
      <c r="S91" s="11">
        <f t="shared" si="135"/>
        <v>3.307094235751973</v>
      </c>
      <c r="T91" s="11">
        <f aca="true" t="shared" si="142" ref="T91:T96">+((R91/R79)-1)*100</f>
        <v>5.947541159086667</v>
      </c>
      <c r="U91" s="5">
        <f>+(E91*DEFLATOR!E91)</f>
        <v>1739.2196207059487</v>
      </c>
      <c r="V91" s="11">
        <f t="shared" si="136"/>
        <v>5.95172225389804</v>
      </c>
      <c r="W91" s="11">
        <f aca="true" t="shared" si="143" ref="W91:W96">+((U91/U79)-1)*100</f>
        <v>5.483084727379417</v>
      </c>
      <c r="X91" s="5">
        <f>+(F91*DEFLATOR!F91)</f>
        <v>1768.314483328459</v>
      </c>
      <c r="Y91" s="11">
        <f t="shared" si="137"/>
        <v>-5.169462058494512</v>
      </c>
      <c r="Z91" s="11">
        <f aca="true" t="shared" si="144" ref="Z91:Z96">+((X91/X79)-1)*100</f>
        <v>-2.216147433303639</v>
      </c>
      <c r="AA91" s="5">
        <f>+(G91*DEFLATOR!G91)</f>
        <v>2005.9057379267208</v>
      </c>
      <c r="AB91" s="11">
        <f t="shared" si="138"/>
        <v>-0.3577083863492647</v>
      </c>
      <c r="AC91" s="11">
        <f aca="true" t="shared" si="145" ref="AC91:AC96">+((AA91/AA79)-1)*100</f>
        <v>0.1270427018815523</v>
      </c>
      <c r="AD91" s="5">
        <f>+(H91*DEFLATOR!H91)</f>
        <v>1720.2163208332804</v>
      </c>
      <c r="AE91" s="11">
        <f t="shared" si="139"/>
        <v>-2.415514576998734</v>
      </c>
      <c r="AF91" s="11">
        <f aca="true" t="shared" si="146" ref="AF91:AF96">+((AD91/AD79)-1)*100</f>
        <v>6.047197223901302</v>
      </c>
    </row>
    <row r="92" spans="1:32" ht="11.25">
      <c r="A92" s="31">
        <v>39934</v>
      </c>
      <c r="B92" s="32" t="s">
        <v>612</v>
      </c>
      <c r="C92" s="32" t="s">
        <v>404</v>
      </c>
      <c r="D92" s="32" t="s">
        <v>613</v>
      </c>
      <c r="E92" s="32" t="s">
        <v>614</v>
      </c>
      <c r="F92" s="32" t="s">
        <v>615</v>
      </c>
      <c r="G92" s="32" t="s">
        <v>616</v>
      </c>
      <c r="H92" s="32" t="s">
        <v>617</v>
      </c>
      <c r="K92" s="31">
        <v>39934</v>
      </c>
      <c r="L92" s="5">
        <f>+(B92*DEFLATOR!B92)</f>
        <v>1796.606756027698</v>
      </c>
      <c r="M92" s="11">
        <f t="shared" si="133"/>
        <v>-0.18758143598388566</v>
      </c>
      <c r="N92" s="11">
        <f t="shared" si="140"/>
        <v>1.6747243817909707</v>
      </c>
      <c r="O92" s="5">
        <f>+(C92*DEFLATOR!C92)</f>
        <v>1093.1743847119435</v>
      </c>
      <c r="P92" s="11">
        <f t="shared" si="134"/>
        <v>-1.8873356473829705</v>
      </c>
      <c r="Q92" s="11">
        <f t="shared" si="141"/>
        <v>0.08890130206649083</v>
      </c>
      <c r="R92" s="5">
        <f>+(D92*DEFLATOR!D92)</f>
        <v>1531.693604081159</v>
      </c>
      <c r="S92" s="11">
        <f t="shared" si="135"/>
        <v>1.182127021119439</v>
      </c>
      <c r="T92" s="11">
        <f t="shared" si="142"/>
        <v>5.66611420384413</v>
      </c>
      <c r="U92" s="5">
        <f>+(E92*DEFLATOR!E92)</f>
        <v>1751.5323337685236</v>
      </c>
      <c r="V92" s="11">
        <f t="shared" si="136"/>
        <v>0.7079446963447422</v>
      </c>
      <c r="W92" s="11">
        <f t="shared" si="143"/>
        <v>9.117053801524943</v>
      </c>
      <c r="X92" s="5">
        <f>+(F92*DEFLATOR!F92)</f>
        <v>1769.591550853152</v>
      </c>
      <c r="Y92" s="11">
        <f t="shared" si="137"/>
        <v>0.07221948000388778</v>
      </c>
      <c r="Z92" s="11">
        <f t="shared" si="144"/>
        <v>-4.646073942503548</v>
      </c>
      <c r="AA92" s="5">
        <f>+(G92*DEFLATOR!G92)</f>
        <v>2008.6973353869234</v>
      </c>
      <c r="AB92" s="11">
        <f t="shared" si="138"/>
        <v>0.13916892540961623</v>
      </c>
      <c r="AC92" s="11">
        <f t="shared" si="145"/>
        <v>2.561607655503395</v>
      </c>
      <c r="AD92" s="5">
        <f>+(H92*DEFLATOR!H92)</f>
        <v>1672.5074903148297</v>
      </c>
      <c r="AE92" s="11">
        <f t="shared" si="139"/>
        <v>-2.7734204088553427</v>
      </c>
      <c r="AF92" s="11">
        <f t="shared" si="146"/>
        <v>6.38566301136172</v>
      </c>
    </row>
    <row r="93" spans="1:32" ht="11.25">
      <c r="A93" s="31">
        <v>39965</v>
      </c>
      <c r="B93" s="32" t="s">
        <v>618</v>
      </c>
      <c r="C93" s="32" t="s">
        <v>619</v>
      </c>
      <c r="D93" s="32" t="s">
        <v>620</v>
      </c>
      <c r="E93" s="32" t="s">
        <v>621</v>
      </c>
      <c r="F93" s="32" t="s">
        <v>622</v>
      </c>
      <c r="G93" s="32" t="s">
        <v>623</v>
      </c>
      <c r="H93" s="32" t="s">
        <v>624</v>
      </c>
      <c r="K93" s="31">
        <v>39965</v>
      </c>
      <c r="L93" s="5">
        <f>+(B93*DEFLATOR!B93)</f>
        <v>1806.5066233376938</v>
      </c>
      <c r="M93" s="11">
        <f t="shared" si="133"/>
        <v>0.5510313972037162</v>
      </c>
      <c r="N93" s="11">
        <f t="shared" si="140"/>
        <v>2.8521564519656373</v>
      </c>
      <c r="O93" s="5">
        <f>+(C93*DEFLATOR!C93)</f>
        <v>1170.3555940018655</v>
      </c>
      <c r="P93" s="11">
        <f t="shared" si="134"/>
        <v>7.060283370091924</v>
      </c>
      <c r="Q93" s="11">
        <f t="shared" si="141"/>
        <v>5.302905239871625</v>
      </c>
      <c r="R93" s="5">
        <f>+(D93*DEFLATOR!D93)</f>
        <v>1536.3682260473129</v>
      </c>
      <c r="S93" s="11">
        <f t="shared" si="135"/>
        <v>0.30519301991589476</v>
      </c>
      <c r="T93" s="11">
        <f t="shared" si="142"/>
        <v>6.2306476721367465</v>
      </c>
      <c r="U93" s="5">
        <f>+(E93*DEFLATOR!E93)</f>
        <v>1701.4342514394161</v>
      </c>
      <c r="V93" s="11">
        <f t="shared" si="136"/>
        <v>-2.8602430776324073</v>
      </c>
      <c r="W93" s="11">
        <f t="shared" si="143"/>
        <v>4.961246477420445</v>
      </c>
      <c r="X93" s="5">
        <f>+(F93*DEFLATOR!F93)</f>
        <v>1857.0331873577973</v>
      </c>
      <c r="Y93" s="11">
        <f t="shared" si="137"/>
        <v>4.941345728198576</v>
      </c>
      <c r="Z93" s="11">
        <f t="shared" si="144"/>
        <v>0.8487794994649134</v>
      </c>
      <c r="AA93" s="5">
        <f>+(G93*DEFLATOR!G93)</f>
        <v>1973.7278894416877</v>
      </c>
      <c r="AB93" s="11">
        <f t="shared" si="138"/>
        <v>-1.7409016943062627</v>
      </c>
      <c r="AC93" s="11">
        <f t="shared" si="145"/>
        <v>1.8008066576246318</v>
      </c>
      <c r="AD93" s="5">
        <f>+(H93*DEFLATOR!H93)</f>
        <v>1702.900521730539</v>
      </c>
      <c r="AE93" s="11">
        <f t="shared" si="139"/>
        <v>1.8172134708938081</v>
      </c>
      <c r="AF93" s="11">
        <f t="shared" si="146"/>
        <v>9.3538953471628</v>
      </c>
    </row>
    <row r="94" spans="1:32" ht="11.25">
      <c r="A94" s="31">
        <v>39995</v>
      </c>
      <c r="B94" s="32" t="s">
        <v>625</v>
      </c>
      <c r="C94" s="32" t="s">
        <v>626</v>
      </c>
      <c r="D94" s="32" t="s">
        <v>627</v>
      </c>
      <c r="E94" s="32" t="s">
        <v>628</v>
      </c>
      <c r="F94" s="32" t="s">
        <v>629</v>
      </c>
      <c r="G94" s="32" t="s">
        <v>630</v>
      </c>
      <c r="H94" s="32" t="s">
        <v>631</v>
      </c>
      <c r="K94" s="31">
        <v>39995</v>
      </c>
      <c r="L94" s="5">
        <f>+(B94*DEFLATOR!B94)</f>
        <v>1819.3396065113877</v>
      </c>
      <c r="M94" s="11">
        <f t="shared" si="133"/>
        <v>0.7103756503247016</v>
      </c>
      <c r="N94" s="11">
        <f t="shared" si="140"/>
        <v>0.7499300077500548</v>
      </c>
      <c r="O94" s="5">
        <f>+(C94*DEFLATOR!C94)</f>
        <v>1149.0287673326945</v>
      </c>
      <c r="P94" s="11">
        <f t="shared" si="134"/>
        <v>-1.8222518675923838</v>
      </c>
      <c r="Q94" s="11">
        <f t="shared" si="141"/>
        <v>0.7111392930187366</v>
      </c>
      <c r="R94" s="5">
        <f>+(D94*DEFLATOR!D94)</f>
        <v>1493.345441339007</v>
      </c>
      <c r="S94" s="11">
        <f t="shared" si="135"/>
        <v>-2.800291230897989</v>
      </c>
      <c r="T94" s="11">
        <f t="shared" si="142"/>
        <v>5.8559532284237825</v>
      </c>
      <c r="U94" s="5">
        <f>+(E94*DEFLATOR!E94)</f>
        <v>1723.581143036755</v>
      </c>
      <c r="V94" s="11">
        <f t="shared" si="136"/>
        <v>1.301660148113437</v>
      </c>
      <c r="W94" s="11">
        <f t="shared" si="143"/>
        <v>4.757956867432767</v>
      </c>
      <c r="X94" s="5">
        <f>+(F94*DEFLATOR!F94)</f>
        <v>1891.0710460781727</v>
      </c>
      <c r="Y94" s="11">
        <f t="shared" si="137"/>
        <v>1.8329160163693459</v>
      </c>
      <c r="Z94" s="11">
        <f t="shared" si="144"/>
        <v>-2.6482824013843276</v>
      </c>
      <c r="AA94" s="5">
        <f>+(G94*DEFLATOR!G94)</f>
        <v>1990.516710836783</v>
      </c>
      <c r="AB94" s="11">
        <f t="shared" si="138"/>
        <v>0.8506147926928387</v>
      </c>
      <c r="AC94" s="11">
        <f t="shared" si="145"/>
        <v>0.42972331441122336</v>
      </c>
      <c r="AD94" s="5">
        <f>+(H94*DEFLATOR!H94)</f>
        <v>1690.732430193782</v>
      </c>
      <c r="AE94" s="11">
        <f t="shared" si="139"/>
        <v>-0.7145509312776133</v>
      </c>
      <c r="AF94" s="11">
        <f t="shared" si="146"/>
        <v>6.63339014424853</v>
      </c>
    </row>
    <row r="95" spans="1:32" ht="11.25">
      <c r="A95" s="31">
        <v>40026</v>
      </c>
      <c r="B95" s="32" t="s">
        <v>632</v>
      </c>
      <c r="C95" s="32" t="s">
        <v>633</v>
      </c>
      <c r="D95" s="32" t="s">
        <v>634</v>
      </c>
      <c r="E95" s="32" t="s">
        <v>635</v>
      </c>
      <c r="F95" s="32" t="s">
        <v>636</v>
      </c>
      <c r="G95" s="32" t="s">
        <v>637</v>
      </c>
      <c r="H95" s="32" t="s">
        <v>638</v>
      </c>
      <c r="K95" s="31">
        <v>40026</v>
      </c>
      <c r="L95" s="5">
        <f>+(B95*DEFLATOR!B95)</f>
        <v>1841.384695448103</v>
      </c>
      <c r="M95" s="11">
        <f aca="true" t="shared" si="147" ref="M95:M101">+((L95/L94)-1)*100</f>
        <v>1.2117082955714453</v>
      </c>
      <c r="N95" s="11">
        <f t="shared" si="140"/>
        <v>1.2099807811067675</v>
      </c>
      <c r="O95" s="5">
        <f>+(C95*DEFLATOR!C95)</f>
        <v>1231.356286378416</v>
      </c>
      <c r="P95" s="11">
        <f aca="true" t="shared" si="148" ref="P95:P101">+((O95/O94)-1)*100</f>
        <v>7.164965872598028</v>
      </c>
      <c r="Q95" s="11">
        <f t="shared" si="141"/>
        <v>5.681595457817079</v>
      </c>
      <c r="R95" s="5">
        <f>+(D95*DEFLATOR!D95)</f>
        <v>1528.2062537974944</v>
      </c>
      <c r="S95" s="11">
        <f aca="true" t="shared" si="149" ref="S95:S101">+((R95/R94)-1)*100</f>
        <v>2.3344104782098807</v>
      </c>
      <c r="T95" s="11">
        <f t="shared" si="142"/>
        <v>0.8244711118832626</v>
      </c>
      <c r="U95" s="5">
        <f>+(E95*DEFLATOR!E95)</f>
        <v>1699.1193351380014</v>
      </c>
      <c r="V95" s="11">
        <f aca="true" t="shared" si="150" ref="V95:V101">+((U95/U94)-1)*100</f>
        <v>-1.4192431843188302</v>
      </c>
      <c r="W95" s="11">
        <f t="shared" si="143"/>
        <v>-0.6553463983231311</v>
      </c>
      <c r="X95" s="5">
        <f>+(F95*DEFLATOR!F95)</f>
        <v>1897.5533485780106</v>
      </c>
      <c r="Y95" s="11">
        <f aca="true" t="shared" si="151" ref="Y95:Y101">+((X95/X94)-1)*100</f>
        <v>0.3427847152163599</v>
      </c>
      <c r="Z95" s="11">
        <f t="shared" si="144"/>
        <v>0.05679965045644053</v>
      </c>
      <c r="AA95" s="5">
        <f>+(G95*DEFLATOR!G95)</f>
        <v>2023.7664566865255</v>
      </c>
      <c r="AB95" s="11">
        <f aca="true" t="shared" si="152" ref="AB95:AB101">+((AA95/AA94)-1)*100</f>
        <v>1.670407772450444</v>
      </c>
      <c r="AC95" s="11">
        <f t="shared" si="145"/>
        <v>1.551738342646014</v>
      </c>
      <c r="AD95" s="5">
        <f>+(H95*DEFLATOR!H95)</f>
        <v>1701.9091895308263</v>
      </c>
      <c r="AE95" s="11">
        <f aca="true" t="shared" si="153" ref="AE95:AE101">+((AD95/AD94)-1)*100</f>
        <v>0.6610602090221462</v>
      </c>
      <c r="AF95" s="11">
        <f t="shared" si="146"/>
        <v>4.442500368838864</v>
      </c>
    </row>
    <row r="96" spans="1:32" ht="11.25">
      <c r="A96" s="31">
        <v>40057</v>
      </c>
      <c r="B96" s="32" t="s">
        <v>639</v>
      </c>
      <c r="C96" s="32" t="s">
        <v>640</v>
      </c>
      <c r="D96" s="32" t="s">
        <v>641</v>
      </c>
      <c r="E96" s="32" t="s">
        <v>642</v>
      </c>
      <c r="F96" s="32" t="s">
        <v>643</v>
      </c>
      <c r="G96" s="32" t="s">
        <v>644</v>
      </c>
      <c r="H96" s="32" t="s">
        <v>645</v>
      </c>
      <c r="K96" s="31">
        <v>40057</v>
      </c>
      <c r="L96" s="5">
        <f>+(B96*DEFLATOR!B96)</f>
        <v>1846.420363136649</v>
      </c>
      <c r="M96" s="11">
        <f t="shared" si="147"/>
        <v>0.27347179006071975</v>
      </c>
      <c r="N96" s="11">
        <f t="shared" si="140"/>
        <v>2.3223083554022805</v>
      </c>
      <c r="O96" s="5">
        <f>+(C96*DEFLATOR!C96)</f>
        <v>1197.8914136540204</v>
      </c>
      <c r="P96" s="11">
        <f t="shared" si="148"/>
        <v>-2.7177246012866196</v>
      </c>
      <c r="Q96" s="11">
        <f t="shared" si="141"/>
        <v>1.5201461304092279</v>
      </c>
      <c r="R96" s="5">
        <f>+(D96*DEFLATOR!D96)</f>
        <v>1599.5303536994054</v>
      </c>
      <c r="S96" s="11">
        <f t="shared" si="149"/>
        <v>4.667177596261962</v>
      </c>
      <c r="T96" s="11">
        <f t="shared" si="142"/>
        <v>4.675236032868324</v>
      </c>
      <c r="U96" s="5">
        <f>+(E96*DEFLATOR!E96)</f>
        <v>1724.2939791597437</v>
      </c>
      <c r="V96" s="11">
        <f t="shared" si="150"/>
        <v>1.4816289533717608</v>
      </c>
      <c r="W96" s="11">
        <f t="shared" si="143"/>
        <v>-0.7693305943052953</v>
      </c>
      <c r="X96" s="5">
        <f>+(F96*DEFLATOR!F96)</f>
        <v>1892.9748352013569</v>
      </c>
      <c r="Y96" s="11">
        <f t="shared" si="151"/>
        <v>-0.2412850937806188</v>
      </c>
      <c r="Z96" s="11">
        <f t="shared" si="144"/>
        <v>2.0366317983049775</v>
      </c>
      <c r="AA96" s="5">
        <f>+(G96*DEFLATOR!G96)</f>
        <v>2025.2989930939484</v>
      </c>
      <c r="AB96" s="11">
        <f t="shared" si="152"/>
        <v>0.07572693985313794</v>
      </c>
      <c r="AC96" s="11">
        <f t="shared" si="145"/>
        <v>2.951673250098419</v>
      </c>
      <c r="AD96" s="5">
        <f>+(H96*DEFLATOR!H96)</f>
        <v>1701.3661462316643</v>
      </c>
      <c r="AE96" s="11">
        <f t="shared" si="153"/>
        <v>-0.031907889240068155</v>
      </c>
      <c r="AF96" s="11">
        <f t="shared" si="146"/>
        <v>3.247539099475749</v>
      </c>
    </row>
    <row r="97" spans="1:32" ht="11.25">
      <c r="A97" s="31">
        <v>40087</v>
      </c>
      <c r="B97" s="32" t="s">
        <v>646</v>
      </c>
      <c r="C97" s="32" t="s">
        <v>647</v>
      </c>
      <c r="D97" s="32" t="s">
        <v>295</v>
      </c>
      <c r="E97" s="32" t="s">
        <v>648</v>
      </c>
      <c r="F97" s="32" t="s">
        <v>649</v>
      </c>
      <c r="G97" s="32" t="s">
        <v>650</v>
      </c>
      <c r="H97" s="32" t="s">
        <v>651</v>
      </c>
      <c r="K97" s="31">
        <v>40087</v>
      </c>
      <c r="L97" s="5">
        <f>+(B97*DEFLATOR!B97)</f>
        <v>1845.0401430782292</v>
      </c>
      <c r="M97" s="11">
        <f t="shared" si="147"/>
        <v>-0.07475112850657828</v>
      </c>
      <c r="N97" s="11">
        <f aca="true" t="shared" si="154" ref="N97:N102">+((L97/L85)-1)*100</f>
        <v>1.0616451260074378</v>
      </c>
      <c r="O97" s="5">
        <f>+(C97*DEFLATOR!C97)</f>
        <v>1163.9554011307798</v>
      </c>
      <c r="P97" s="11">
        <f t="shared" si="148"/>
        <v>-2.8329790276835687</v>
      </c>
      <c r="Q97" s="11">
        <f aca="true" t="shared" si="155" ref="Q97:Q102">+((O97/O85)-1)*100</f>
        <v>-0.4660917120910768</v>
      </c>
      <c r="R97" s="5">
        <f>+(D97*DEFLATOR!D97)</f>
        <v>1503.1202727179948</v>
      </c>
      <c r="S97" s="11">
        <f t="shared" si="149"/>
        <v>-6.027399277446199</v>
      </c>
      <c r="T97" s="11">
        <f aca="true" t="shared" si="156" ref="T97:T102">+((R97/R85)-1)*100</f>
        <v>-3.641144231463045</v>
      </c>
      <c r="U97" s="5">
        <f>+(E97*DEFLATOR!E97)</f>
        <v>1741.0277000618862</v>
      </c>
      <c r="V97" s="11">
        <f t="shared" si="150"/>
        <v>0.9704679772933433</v>
      </c>
      <c r="W97" s="11">
        <f aca="true" t="shared" si="157" ref="W97:W102">+((U97/U85)-1)*100</f>
        <v>1.8362439612143344</v>
      </c>
      <c r="X97" s="5">
        <f>+(F97*DEFLATOR!F97)</f>
        <v>1861.2880561239044</v>
      </c>
      <c r="Y97" s="11">
        <f t="shared" si="151"/>
        <v>-1.6739144381748727</v>
      </c>
      <c r="Z97" s="11">
        <f aca="true" t="shared" si="158" ref="Z97:Z102">+((X97/X85)-1)*100</f>
        <v>0.7316128804179423</v>
      </c>
      <c r="AA97" s="5">
        <f>+(G97*DEFLATOR!G97)</f>
        <v>2056.1398910748276</v>
      </c>
      <c r="AB97" s="11">
        <f t="shared" si="152"/>
        <v>1.5227824674797885</v>
      </c>
      <c r="AC97" s="11">
        <f aca="true" t="shared" si="159" ref="AC97:AC102">+((AA97/AA85)-1)*100</f>
        <v>1.5165231268681634</v>
      </c>
      <c r="AD97" s="5">
        <f>+(H97*DEFLATOR!H97)</f>
        <v>1713.329971805072</v>
      </c>
      <c r="AE97" s="11">
        <f t="shared" si="153"/>
        <v>0.7031893516810772</v>
      </c>
      <c r="AF97" s="11">
        <f aca="true" t="shared" si="160" ref="AF97:AF102">+((AD97/AD85)-1)*100</f>
        <v>4.729240977803895</v>
      </c>
    </row>
    <row r="98" spans="1:32" ht="11.25">
      <c r="A98" s="31">
        <v>40118</v>
      </c>
      <c r="B98" s="32" t="s">
        <v>652</v>
      </c>
      <c r="C98" s="32" t="s">
        <v>653</v>
      </c>
      <c r="D98" s="32" t="s">
        <v>654</v>
      </c>
      <c r="E98" s="32" t="s">
        <v>655</v>
      </c>
      <c r="F98" s="32" t="s">
        <v>656</v>
      </c>
      <c r="G98" s="32" t="s">
        <v>657</v>
      </c>
      <c r="H98" s="32" t="s">
        <v>658</v>
      </c>
      <c r="K98" s="31">
        <v>40118</v>
      </c>
      <c r="L98" s="5">
        <f>+(B98*DEFLATOR!B98)</f>
        <v>1955.5659751240862</v>
      </c>
      <c r="M98" s="11">
        <f t="shared" si="147"/>
        <v>5.990429664118735</v>
      </c>
      <c r="N98" s="11">
        <f t="shared" si="154"/>
        <v>0.1736099750082376</v>
      </c>
      <c r="O98" s="5">
        <f>+(C98*DEFLATOR!C98)</f>
        <v>1146.765801533026</v>
      </c>
      <c r="P98" s="11">
        <f t="shared" si="148"/>
        <v>-1.47682630975845</v>
      </c>
      <c r="Q98" s="11">
        <f t="shared" si="155"/>
        <v>-7.9873946754438485</v>
      </c>
      <c r="R98" s="5">
        <f>+(D98*DEFLATOR!D98)</f>
        <v>1518.5529030523237</v>
      </c>
      <c r="S98" s="11">
        <f t="shared" si="149"/>
        <v>1.026706286545065</v>
      </c>
      <c r="T98" s="11">
        <f t="shared" si="156"/>
        <v>-5.17950427904863</v>
      </c>
      <c r="U98" s="5">
        <f>+(E98*DEFLATOR!E98)</f>
        <v>1738.7310708027146</v>
      </c>
      <c r="V98" s="11">
        <f t="shared" si="150"/>
        <v>-0.13191227566855535</v>
      </c>
      <c r="W98" s="11">
        <f t="shared" si="157"/>
        <v>-7.681001431695789</v>
      </c>
      <c r="X98" s="5">
        <f>+(F98*DEFLATOR!F98)</f>
        <v>1959.5689183311154</v>
      </c>
      <c r="Y98" s="11">
        <f t="shared" si="151"/>
        <v>5.280260725031405</v>
      </c>
      <c r="Z98" s="11">
        <f t="shared" si="158"/>
        <v>0.6050550642618058</v>
      </c>
      <c r="AA98" s="5">
        <f>+(G98*DEFLATOR!G98)</f>
        <v>2239.9373013270865</v>
      </c>
      <c r="AB98" s="11">
        <f t="shared" si="152"/>
        <v>8.938954545363176</v>
      </c>
      <c r="AC98" s="11">
        <f t="shared" si="159"/>
        <v>2.0280475565702893</v>
      </c>
      <c r="AD98" s="5">
        <f>+(H98*DEFLATOR!H98)</f>
        <v>1818.8573894352123</v>
      </c>
      <c r="AE98" s="11">
        <f t="shared" si="153"/>
        <v>6.159199883660604</v>
      </c>
      <c r="AF98" s="11">
        <f t="shared" si="160"/>
        <v>7.32350983381358</v>
      </c>
    </row>
    <row r="99" spans="1:32" ht="11.25">
      <c r="A99" s="31">
        <v>40148</v>
      </c>
      <c r="B99" s="32" t="s">
        <v>659</v>
      </c>
      <c r="C99" s="32" t="s">
        <v>660</v>
      </c>
      <c r="D99" s="32" t="s">
        <v>661</v>
      </c>
      <c r="E99" s="32" t="s">
        <v>662</v>
      </c>
      <c r="F99" s="32" t="s">
        <v>663</v>
      </c>
      <c r="G99" s="32" t="s">
        <v>664</v>
      </c>
      <c r="H99" s="32" t="s">
        <v>665</v>
      </c>
      <c r="K99" s="37">
        <v>40148</v>
      </c>
      <c r="L99" s="22">
        <f>+(B99*DEFLATOR!B99)</f>
        <v>2287.307555809707</v>
      </c>
      <c r="M99" s="23">
        <f t="shared" si="147"/>
        <v>16.963967716025063</v>
      </c>
      <c r="N99" s="23">
        <f t="shared" si="154"/>
        <v>-0.9546924742451224</v>
      </c>
      <c r="O99" s="22">
        <f>+(C99*DEFLATOR!C99)</f>
        <v>1630.9376705799011</v>
      </c>
      <c r="P99" s="23">
        <f t="shared" si="148"/>
        <v>42.22064072713205</v>
      </c>
      <c r="Q99" s="23">
        <f t="shared" si="155"/>
        <v>-2.921455435890885</v>
      </c>
      <c r="R99" s="22">
        <f>+(D99*DEFLATOR!D99)</f>
        <v>1647.918044378313</v>
      </c>
      <c r="S99" s="23">
        <f t="shared" si="149"/>
        <v>8.51897494423557</v>
      </c>
      <c r="T99" s="23">
        <f t="shared" si="156"/>
        <v>-1.87754331541915</v>
      </c>
      <c r="U99" s="22">
        <f>+(E99*DEFLATOR!E99)</f>
        <v>2280.0280629001754</v>
      </c>
      <c r="V99" s="23">
        <f t="shared" si="150"/>
        <v>31.131725957342084</v>
      </c>
      <c r="W99" s="23">
        <f t="shared" si="157"/>
        <v>4.584064085828676</v>
      </c>
      <c r="X99" s="22">
        <f>+(F99*DEFLATOR!F99)</f>
        <v>2371.801601250942</v>
      </c>
      <c r="Y99" s="23">
        <f t="shared" si="151"/>
        <v>21.03690659019579</v>
      </c>
      <c r="Z99" s="23">
        <f t="shared" si="158"/>
        <v>4.198043118009287</v>
      </c>
      <c r="AA99" s="22">
        <f>+(G99*DEFLATOR!G99)</f>
        <v>2451.3355857774727</v>
      </c>
      <c r="AB99" s="23">
        <f t="shared" si="152"/>
        <v>9.437687578359455</v>
      </c>
      <c r="AC99" s="23">
        <f t="shared" si="159"/>
        <v>-5.733042040325076</v>
      </c>
      <c r="AD99" s="22">
        <f>+(H99*DEFLATOR!H99)</f>
        <v>2308.6751173264806</v>
      </c>
      <c r="AE99" s="23">
        <f t="shared" si="153"/>
        <v>26.92996882198475</v>
      </c>
      <c r="AF99" s="23">
        <f t="shared" si="160"/>
        <v>7.07084792902104</v>
      </c>
    </row>
    <row r="100" spans="1:32" ht="11.25">
      <c r="A100" s="29">
        <v>40180</v>
      </c>
      <c r="B100" s="17" t="s">
        <v>1263</v>
      </c>
      <c r="C100" s="17" t="s">
        <v>1264</v>
      </c>
      <c r="D100" s="17" t="s">
        <v>1265</v>
      </c>
      <c r="E100" s="17" t="s">
        <v>1266</v>
      </c>
      <c r="F100" s="17" t="s">
        <v>1267</v>
      </c>
      <c r="G100" s="17" t="s">
        <v>1268</v>
      </c>
      <c r="H100" s="17" t="s">
        <v>1269</v>
      </c>
      <c r="K100" s="29">
        <v>40180</v>
      </c>
      <c r="L100" s="5">
        <f>+(B100*DEFLATOR!B100)</f>
        <v>1875.0636860893146</v>
      </c>
      <c r="M100" s="11">
        <f t="shared" si="147"/>
        <v>-18.023106191963677</v>
      </c>
      <c r="N100" s="11">
        <f t="shared" si="154"/>
        <v>0.8884930750050257</v>
      </c>
      <c r="O100" s="5">
        <f>+(C100*DEFLATOR!C100)</f>
        <v>1155.7060780686418</v>
      </c>
      <c r="P100" s="11">
        <f t="shared" si="148"/>
        <v>-29.138550239156878</v>
      </c>
      <c r="Q100" s="11">
        <f t="shared" si="155"/>
        <v>0.7852035369518839</v>
      </c>
      <c r="R100" s="5">
        <f>+(D100*DEFLATOR!D100)</f>
        <v>1472.5245406872327</v>
      </c>
      <c r="S100" s="11">
        <f t="shared" si="149"/>
        <v>-10.643338986997286</v>
      </c>
      <c r="T100" s="11">
        <f t="shared" si="156"/>
        <v>0.8937417990887875</v>
      </c>
      <c r="U100" s="5">
        <f>+(E100*DEFLATOR!E100)</f>
        <v>1716.1769606550422</v>
      </c>
      <c r="V100" s="11">
        <f t="shared" si="150"/>
        <v>-24.73000711789133</v>
      </c>
      <c r="W100" s="11">
        <f t="shared" si="157"/>
        <v>0.9091418471256052</v>
      </c>
      <c r="X100" s="5">
        <f>+(F100*DEFLATOR!F100)</f>
        <v>1933.679436112943</v>
      </c>
      <c r="Y100" s="11">
        <f t="shared" si="151"/>
        <v>-18.472125362716817</v>
      </c>
      <c r="Z100" s="11">
        <f t="shared" si="158"/>
        <v>6.183645942245342</v>
      </c>
      <c r="AA100" s="5">
        <f>+(G100*DEFLATOR!G100)</f>
        <v>2068.3859914157497</v>
      </c>
      <c r="AB100" s="11">
        <f t="shared" si="152"/>
        <v>-15.622079513860832</v>
      </c>
      <c r="AC100" s="11">
        <f t="shared" si="159"/>
        <v>-2.390267115787259</v>
      </c>
      <c r="AD100" s="5">
        <f>+(H100*DEFLATOR!H100)</f>
        <v>1856.1470029385139</v>
      </c>
      <c r="AE100" s="11">
        <f t="shared" si="153"/>
        <v>-19.601203780981045</v>
      </c>
      <c r="AF100" s="11">
        <f t="shared" si="160"/>
        <v>5.594985828227372</v>
      </c>
    </row>
    <row r="101" spans="1:32" ht="11.25">
      <c r="A101" s="31">
        <v>40210</v>
      </c>
      <c r="B101" s="32" t="s">
        <v>1277</v>
      </c>
      <c r="C101" s="32" t="s">
        <v>1278</v>
      </c>
      <c r="D101" s="32" t="s">
        <v>396</v>
      </c>
      <c r="E101" s="32" t="s">
        <v>1279</v>
      </c>
      <c r="F101" s="32" t="s">
        <v>1280</v>
      </c>
      <c r="G101" s="32" t="s">
        <v>1281</v>
      </c>
      <c r="H101" s="32" t="s">
        <v>1282</v>
      </c>
      <c r="K101" s="31">
        <v>40210</v>
      </c>
      <c r="L101" s="5">
        <f>+(B101*DEFLATOR!B101)</f>
        <v>1872.2761744097331</v>
      </c>
      <c r="M101" s="11">
        <f t="shared" si="147"/>
        <v>-0.14866224012877183</v>
      </c>
      <c r="N101" s="11">
        <f t="shared" si="154"/>
        <v>2.730179647834041</v>
      </c>
      <c r="O101" s="5">
        <f>+(C101*DEFLATOR!C101)</f>
        <v>1236.7634029293833</v>
      </c>
      <c r="P101" s="11">
        <f t="shared" si="148"/>
        <v>7.013662591114911</v>
      </c>
      <c r="Q101" s="11">
        <f t="shared" si="155"/>
        <v>16.65903275494911</v>
      </c>
      <c r="R101" s="5">
        <f>+(D101*DEFLATOR!D101)</f>
        <v>1426.7088805001026</v>
      </c>
      <c r="S101" s="11">
        <f t="shared" si="149"/>
        <v>-3.1113681925971637</v>
      </c>
      <c r="T101" s="11">
        <f t="shared" si="156"/>
        <v>-2.3987944123393445</v>
      </c>
      <c r="U101" s="5">
        <f>+(E101*DEFLATOR!E101)</f>
        <v>1758.47706510289</v>
      </c>
      <c r="V101" s="11">
        <f t="shared" si="150"/>
        <v>2.4647868732430966</v>
      </c>
      <c r="W101" s="11">
        <f t="shared" si="157"/>
        <v>4.459950117075362</v>
      </c>
      <c r="X101" s="5">
        <f>+(F101*DEFLATOR!F101)</f>
        <v>1915.5601536932304</v>
      </c>
      <c r="Y101" s="11">
        <f t="shared" si="151"/>
        <v>-0.9370365160492056</v>
      </c>
      <c r="Z101" s="11">
        <f t="shared" si="158"/>
        <v>3.3156482469453907</v>
      </c>
      <c r="AA101" s="5">
        <f>+(G101*DEFLATOR!G101)</f>
        <v>2068.391418273573</v>
      </c>
      <c r="AB101" s="11">
        <f t="shared" si="152"/>
        <v>0.00026237161949715926</v>
      </c>
      <c r="AC101" s="11">
        <f t="shared" si="159"/>
        <v>1.3215711455070611</v>
      </c>
      <c r="AD101" s="5">
        <f>+(H101*DEFLATOR!H101)</f>
        <v>1796.5676092793315</v>
      </c>
      <c r="AE101" s="11">
        <f t="shared" si="153"/>
        <v>-3.2098424082177113</v>
      </c>
      <c r="AF101" s="11">
        <f t="shared" si="160"/>
        <v>3.449429642227275</v>
      </c>
    </row>
    <row r="102" spans="1:32" ht="11.25">
      <c r="A102" s="31">
        <v>40239</v>
      </c>
      <c r="B102" s="32" t="s">
        <v>1290</v>
      </c>
      <c r="C102" s="32" t="s">
        <v>1291</v>
      </c>
      <c r="D102" s="32" t="s">
        <v>1292</v>
      </c>
      <c r="E102" s="32" t="s">
        <v>1293</v>
      </c>
      <c r="F102" s="32" t="s">
        <v>1294</v>
      </c>
      <c r="G102" s="32" t="s">
        <v>1295</v>
      </c>
      <c r="H102" s="32" t="s">
        <v>1296</v>
      </c>
      <c r="K102" s="31">
        <v>40239</v>
      </c>
      <c r="L102" s="5">
        <f>+(B102*DEFLATOR!B102)</f>
        <v>1883.0493862675112</v>
      </c>
      <c r="M102" s="11">
        <f aca="true" t="shared" si="161" ref="M102:M108">+((L102/L101)-1)*100</f>
        <v>0.5754071971339592</v>
      </c>
      <c r="N102" s="11">
        <f t="shared" si="154"/>
        <v>3.584322248943894</v>
      </c>
      <c r="O102" s="5">
        <f>+(C102*DEFLATOR!C102)</f>
        <v>1191.7421911757824</v>
      </c>
      <c r="P102" s="11">
        <f aca="true" t="shared" si="162" ref="P102:P108">+((O102/O101)-1)*100</f>
        <v>-3.6402445000364825</v>
      </c>
      <c r="Q102" s="11">
        <f t="shared" si="155"/>
        <v>3.5164817539045767</v>
      </c>
      <c r="R102" s="5">
        <f>+(D102*DEFLATOR!D102)</f>
        <v>1543.0602145181526</v>
      </c>
      <c r="S102" s="11">
        <f aca="true" t="shared" si="163" ref="S102:S108">+((R102/R101)-1)*100</f>
        <v>8.155226031624995</v>
      </c>
      <c r="T102" s="11">
        <f t="shared" si="156"/>
        <v>5.304013947658159</v>
      </c>
      <c r="U102" s="5">
        <f>+(E102*DEFLATOR!E102)</f>
        <v>1732.4617380204859</v>
      </c>
      <c r="V102" s="11">
        <f aca="true" t="shared" si="164" ref="V102:V108">+((U102/U101)-1)*100</f>
        <v>-1.4794237353833228</v>
      </c>
      <c r="W102" s="11">
        <f t="shared" si="157"/>
        <v>5.5400380129946525</v>
      </c>
      <c r="X102" s="5">
        <f>+(F102*DEFLATOR!F102)</f>
        <v>1959.1325201642333</v>
      </c>
      <c r="Y102" s="11">
        <f aca="true" t="shared" si="165" ref="Y102:Y108">+((X102/X101)-1)*100</f>
        <v>2.274654042421731</v>
      </c>
      <c r="Z102" s="11">
        <f t="shared" si="158"/>
        <v>5.0636595116110295</v>
      </c>
      <c r="AA102" s="5">
        <f>+(G102*DEFLATOR!G102)</f>
        <v>2050.063018366064</v>
      </c>
      <c r="AB102" s="11">
        <f aca="true" t="shared" si="166" ref="AB102:AB108">+((AA102/AA101)-1)*100</f>
        <v>-0.8861185434044683</v>
      </c>
      <c r="AC102" s="11">
        <f t="shared" si="159"/>
        <v>1.8357808346100901</v>
      </c>
      <c r="AD102" s="5">
        <f>+(H102*DEFLATOR!H102)</f>
        <v>1872.3586935404721</v>
      </c>
      <c r="AE102" s="11">
        <f aca="true" t="shared" si="167" ref="AE102:AE108">+((AD102/AD101)-1)*100</f>
        <v>4.218660286964826</v>
      </c>
      <c r="AF102" s="11">
        <f t="shared" si="160"/>
        <v>6.21522271566568</v>
      </c>
    </row>
    <row r="103" spans="1:32" ht="11.25">
      <c r="A103" s="31">
        <v>40271</v>
      </c>
      <c r="B103" s="32" t="s">
        <v>1310</v>
      </c>
      <c r="C103" s="32" t="s">
        <v>1146</v>
      </c>
      <c r="D103" s="32" t="s">
        <v>1311</v>
      </c>
      <c r="E103" s="32" t="s">
        <v>1312</v>
      </c>
      <c r="F103" s="32" t="s">
        <v>1313</v>
      </c>
      <c r="G103" s="32" t="s">
        <v>1314</v>
      </c>
      <c r="H103" s="32" t="s">
        <v>1315</v>
      </c>
      <c r="K103" s="31">
        <v>40271</v>
      </c>
      <c r="L103" s="5">
        <f>+(B103*DEFLATOR!B103)</f>
        <v>1856.692315864845</v>
      </c>
      <c r="M103" s="11">
        <f t="shared" si="161"/>
        <v>-1.3997014945481445</v>
      </c>
      <c r="N103" s="11">
        <f aca="true" t="shared" si="168" ref="N103:N108">+((L103/L91)-1)*100</f>
        <v>3.1505363953096888</v>
      </c>
      <c r="O103" s="5">
        <f>+(C103*DEFLATOR!C103)</f>
        <v>1244.4019422215083</v>
      </c>
      <c r="P103" s="11">
        <f t="shared" si="162"/>
        <v>4.418720041603241</v>
      </c>
      <c r="Q103" s="11">
        <f aca="true" t="shared" si="169" ref="Q103:Q108">+((O103/O91)-1)*100</f>
        <v>11.685374066915477</v>
      </c>
      <c r="R103" s="5">
        <f>+(D103*DEFLATOR!D103)</f>
        <v>1590.626051242828</v>
      </c>
      <c r="S103" s="11">
        <f t="shared" si="163"/>
        <v>3.0825651699877943</v>
      </c>
      <c r="T103" s="11">
        <f aca="true" t="shared" si="170" ref="T103:T108">+((R103/R91)-1)*100</f>
        <v>5.075144749005345</v>
      </c>
      <c r="U103" s="5">
        <f>+(E103*DEFLATOR!E103)</f>
        <v>1712.7607019618645</v>
      </c>
      <c r="V103" s="11">
        <f t="shared" si="164"/>
        <v>-1.1371700526634387</v>
      </c>
      <c r="W103" s="11">
        <f aca="true" t="shared" si="171" ref="W103:W108">+((U103/U91)-1)*100</f>
        <v>-1.5213098121181878</v>
      </c>
      <c r="X103" s="5">
        <f>+(F103*DEFLATOR!F103)</f>
        <v>1906.7958323091736</v>
      </c>
      <c r="Y103" s="11">
        <f t="shared" si="165"/>
        <v>-2.6714215254143303</v>
      </c>
      <c r="Z103" s="11">
        <f aca="true" t="shared" si="172" ref="Z103:Z108">+((X103/X91)-1)*100</f>
        <v>7.831262498062808</v>
      </c>
      <c r="AA103" s="5">
        <f>+(G103*DEFLATOR!G103)</f>
        <v>2007.3778597907371</v>
      </c>
      <c r="AB103" s="11">
        <f t="shared" si="166"/>
        <v>-2.0821388509972616</v>
      </c>
      <c r="AC103" s="11">
        <f aca="true" t="shared" si="173" ref="AC103:AC108">+((AA103/AA91)-1)*100</f>
        <v>0.07338938396665995</v>
      </c>
      <c r="AD103" s="5">
        <f>+(H103*DEFLATOR!H103)</f>
        <v>1869.8140520923655</v>
      </c>
      <c r="AE103" s="11">
        <f t="shared" si="167"/>
        <v>-0.13590566043170105</v>
      </c>
      <c r="AF103" s="11">
        <f aca="true" t="shared" si="174" ref="AF103:AF108">+((AD103/AD91)-1)*100</f>
        <v>8.696448780733546</v>
      </c>
    </row>
    <row r="104" spans="1:32" ht="11.25">
      <c r="A104" s="31">
        <v>40302</v>
      </c>
      <c r="B104" s="32" t="s">
        <v>1322</v>
      </c>
      <c r="C104" s="32" t="s">
        <v>1323</v>
      </c>
      <c r="D104" s="32" t="s">
        <v>1324</v>
      </c>
      <c r="E104" s="32" t="s">
        <v>1325</v>
      </c>
      <c r="F104" s="32" t="s">
        <v>1326</v>
      </c>
      <c r="G104" s="32" t="s">
        <v>1327</v>
      </c>
      <c r="H104" s="32" t="s">
        <v>1328</v>
      </c>
      <c r="K104" s="31">
        <v>40302</v>
      </c>
      <c r="L104" s="5">
        <f>+(B104*DEFLATOR!B104)</f>
        <v>1845.297120695205</v>
      </c>
      <c r="M104" s="11">
        <f t="shared" si="161"/>
        <v>-0.6137363241217608</v>
      </c>
      <c r="N104" s="11">
        <f t="shared" si="168"/>
        <v>2.7101292202174054</v>
      </c>
      <c r="O104" s="5">
        <f>+(C104*DEFLATOR!C104)</f>
        <v>1240.1377361076018</v>
      </c>
      <c r="P104" s="11">
        <f t="shared" si="162"/>
        <v>-0.3426711233103674</v>
      </c>
      <c r="Q104" s="11">
        <f t="shared" si="169"/>
        <v>13.443724391180623</v>
      </c>
      <c r="R104" s="5">
        <f>+(D104*DEFLATOR!D104)</f>
        <v>1571.9518734529502</v>
      </c>
      <c r="S104" s="11">
        <f t="shared" si="163"/>
        <v>-1.1740143307276352</v>
      </c>
      <c r="T104" s="11">
        <f t="shared" si="170"/>
        <v>2.6283500345319677</v>
      </c>
      <c r="U104" s="5">
        <f>+(E104*DEFLATOR!E104)</f>
        <v>1761.9250968816532</v>
      </c>
      <c r="V104" s="11">
        <f t="shared" si="164"/>
        <v>2.8704765857526793</v>
      </c>
      <c r="W104" s="11">
        <f t="shared" si="171"/>
        <v>0.5933526268835143</v>
      </c>
      <c r="X104" s="5">
        <f>+(F104*DEFLATOR!F104)</f>
        <v>1914.8038430284987</v>
      </c>
      <c r="Y104" s="11">
        <f t="shared" si="165"/>
        <v>0.41997211152005054</v>
      </c>
      <c r="Z104" s="11">
        <f t="shared" si="172"/>
        <v>8.205977933457987</v>
      </c>
      <c r="AA104" s="5">
        <f>+(G104*DEFLATOR!G104)</f>
        <v>1976.8502037239252</v>
      </c>
      <c r="AB104" s="11">
        <f t="shared" si="166"/>
        <v>-1.520772779171442</v>
      </c>
      <c r="AC104" s="11">
        <f t="shared" si="173"/>
        <v>-1.5854619360494038</v>
      </c>
      <c r="AD104" s="5">
        <f>+(H104*DEFLATOR!H104)</f>
        <v>1832.3138826908594</v>
      </c>
      <c r="AE104" s="11">
        <f t="shared" si="167"/>
        <v>-2.0055560797365146</v>
      </c>
      <c r="AF104" s="11">
        <f t="shared" si="174"/>
        <v>9.55489845644566</v>
      </c>
    </row>
    <row r="105" spans="1:32" ht="11.25">
      <c r="A105" s="31">
        <v>40334</v>
      </c>
      <c r="B105" s="32" t="s">
        <v>1336</v>
      </c>
      <c r="C105" s="32" t="s">
        <v>1337</v>
      </c>
      <c r="D105" s="32" t="s">
        <v>1338</v>
      </c>
      <c r="E105" s="32" t="s">
        <v>1339</v>
      </c>
      <c r="F105" s="32" t="s">
        <v>1340</v>
      </c>
      <c r="G105" s="32" t="s">
        <v>1341</v>
      </c>
      <c r="H105" s="32" t="s">
        <v>1342</v>
      </c>
      <c r="K105" s="31">
        <v>40334</v>
      </c>
      <c r="L105" s="5">
        <f>+(B105*DEFLATOR!B105)</f>
        <v>1904.510557001001</v>
      </c>
      <c r="M105" s="11">
        <f t="shared" si="161"/>
        <v>3.208883579869659</v>
      </c>
      <c r="N105" s="11">
        <f t="shared" si="168"/>
        <v>5.4250525515503245</v>
      </c>
      <c r="O105" s="5">
        <f>+(C105*DEFLATOR!C105)</f>
        <v>1309.0149186037904</v>
      </c>
      <c r="P105" s="11">
        <f t="shared" si="162"/>
        <v>5.553994567762466</v>
      </c>
      <c r="Q105" s="11">
        <f t="shared" si="169"/>
        <v>11.847623518233386</v>
      </c>
      <c r="R105" s="5">
        <f>+(D105*DEFLATOR!D105)</f>
        <v>1597.6318247882139</v>
      </c>
      <c r="S105" s="11">
        <f t="shared" si="163"/>
        <v>1.6336347040227794</v>
      </c>
      <c r="T105" s="11">
        <f t="shared" si="170"/>
        <v>3.987559603371693</v>
      </c>
      <c r="U105" s="5">
        <f>+(E105*DEFLATOR!E105)</f>
        <v>1876.8728619019687</v>
      </c>
      <c r="V105" s="11">
        <f t="shared" si="164"/>
        <v>6.523987042568158</v>
      </c>
      <c r="W105" s="11">
        <f t="shared" si="171"/>
        <v>10.311218920985699</v>
      </c>
      <c r="X105" s="5">
        <f>+(F105*DEFLATOR!F105)</f>
        <v>1969.0259266260227</v>
      </c>
      <c r="Y105" s="11">
        <f t="shared" si="165"/>
        <v>2.831730456095438</v>
      </c>
      <c r="Z105" s="11">
        <f t="shared" si="172"/>
        <v>6.03073440101356</v>
      </c>
      <c r="AA105" s="5">
        <f>+(G105*DEFLATOR!G105)</f>
        <v>2043.8412007103566</v>
      </c>
      <c r="AB105" s="11">
        <f t="shared" si="166"/>
        <v>3.388774569779529</v>
      </c>
      <c r="AC105" s="11">
        <f t="shared" si="173"/>
        <v>3.5523291555910497</v>
      </c>
      <c r="AD105" s="5">
        <f>+(H105*DEFLATOR!H105)</f>
        <v>1798.9761617727438</v>
      </c>
      <c r="AE105" s="11">
        <f t="shared" si="167"/>
        <v>-1.819432862079129</v>
      </c>
      <c r="AF105" s="11">
        <f t="shared" si="174"/>
        <v>5.641882119136943</v>
      </c>
    </row>
    <row r="106" spans="1:32" ht="11.25">
      <c r="A106" s="31">
        <v>40365</v>
      </c>
      <c r="B106" s="32" t="s">
        <v>1340</v>
      </c>
      <c r="C106" s="32" t="s">
        <v>1350</v>
      </c>
      <c r="D106" s="32" t="s">
        <v>563</v>
      </c>
      <c r="E106" s="32" t="s">
        <v>1351</v>
      </c>
      <c r="F106" s="32" t="s">
        <v>1352</v>
      </c>
      <c r="G106" s="32" t="s">
        <v>1353</v>
      </c>
      <c r="H106" s="32" t="s">
        <v>1354</v>
      </c>
      <c r="K106" s="31">
        <v>40365</v>
      </c>
      <c r="L106" s="5">
        <f>+(B106*DEFLATOR!B106)</f>
        <v>1951.5556637699055</v>
      </c>
      <c r="M106" s="11">
        <f t="shared" si="161"/>
        <v>2.4701940661849386</v>
      </c>
      <c r="N106" s="11">
        <f t="shared" si="168"/>
        <v>7.267255480247803</v>
      </c>
      <c r="O106" s="5">
        <f>+(C106*DEFLATOR!C106)</f>
        <v>1376.4726347224484</v>
      </c>
      <c r="P106" s="11">
        <f t="shared" si="162"/>
        <v>5.153319122642941</v>
      </c>
      <c r="Q106" s="11">
        <f t="shared" si="169"/>
        <v>19.79444500051397</v>
      </c>
      <c r="R106" s="5">
        <f>+(D106*DEFLATOR!D106)</f>
        <v>1622.488166792234</v>
      </c>
      <c r="S106" s="11">
        <f t="shared" si="163"/>
        <v>1.5558241653902405</v>
      </c>
      <c r="T106" s="11">
        <f t="shared" si="170"/>
        <v>8.647880247816687</v>
      </c>
      <c r="U106" s="5">
        <f>+(E106*DEFLATOR!E106)</f>
        <v>1882.5506308980434</v>
      </c>
      <c r="V106" s="11">
        <f t="shared" si="164"/>
        <v>0.30251217923844553</v>
      </c>
      <c r="W106" s="11">
        <f t="shared" si="171"/>
        <v>9.223208811695516</v>
      </c>
      <c r="X106" s="5">
        <f>+(F106*DEFLATOR!F106)</f>
        <v>2017.860156646731</v>
      </c>
      <c r="Y106" s="11">
        <f t="shared" si="165"/>
        <v>2.480121229504939</v>
      </c>
      <c r="Z106" s="11">
        <f t="shared" si="172"/>
        <v>6.704619100985232</v>
      </c>
      <c r="AA106" s="5">
        <f>+(G106*DEFLATOR!G106)</f>
        <v>2109.1940097938177</v>
      </c>
      <c r="AB106" s="11">
        <f t="shared" si="166"/>
        <v>3.1975482762920615</v>
      </c>
      <c r="AC106" s="11">
        <f t="shared" si="173"/>
        <v>5.962135274269786</v>
      </c>
      <c r="AD106" s="5">
        <f>+(H106*DEFLATOR!H106)</f>
        <v>1807.1602508664014</v>
      </c>
      <c r="AE106" s="11">
        <f t="shared" si="167"/>
        <v>0.4549303802665605</v>
      </c>
      <c r="AF106" s="11">
        <f t="shared" si="174"/>
        <v>6.886235727984191</v>
      </c>
    </row>
    <row r="107" spans="1:32" ht="11.25">
      <c r="A107" s="31">
        <v>40397</v>
      </c>
      <c r="B107" s="32" t="s">
        <v>1361</v>
      </c>
      <c r="C107" s="32" t="s">
        <v>1217</v>
      </c>
      <c r="D107" s="32" t="s">
        <v>1362</v>
      </c>
      <c r="E107" s="32" t="s">
        <v>1363</v>
      </c>
      <c r="F107" s="32" t="s">
        <v>1364</v>
      </c>
      <c r="G107" s="32" t="s">
        <v>1365</v>
      </c>
      <c r="H107" s="32" t="s">
        <v>1366</v>
      </c>
      <c r="K107" s="31">
        <v>40397</v>
      </c>
      <c r="L107" s="5">
        <f>+(B107*DEFLATOR!B107)</f>
        <v>1974.715411908152</v>
      </c>
      <c r="M107" s="11">
        <f t="shared" si="161"/>
        <v>1.1867326445358817</v>
      </c>
      <c r="N107" s="11">
        <f t="shared" si="168"/>
        <v>7.240785523505333</v>
      </c>
      <c r="O107" s="5">
        <f>+(C107*DEFLATOR!C107)</f>
        <v>1406.9017560517284</v>
      </c>
      <c r="P107" s="11">
        <f t="shared" si="162"/>
        <v>2.210659373945023</v>
      </c>
      <c r="Q107" s="11">
        <f t="shared" si="169"/>
        <v>14.256269417328049</v>
      </c>
      <c r="R107" s="5">
        <f>+(D107*DEFLATOR!D107)</f>
        <v>1649.661152122349</v>
      </c>
      <c r="S107" s="11">
        <f t="shared" si="163"/>
        <v>1.6747724813203302</v>
      </c>
      <c r="T107" s="11">
        <f t="shared" si="170"/>
        <v>7.947546217864709</v>
      </c>
      <c r="U107" s="5">
        <f>+(E107*DEFLATOR!E107)</f>
        <v>1902.4742531300433</v>
      </c>
      <c r="V107" s="11">
        <f t="shared" si="164"/>
        <v>1.0583312823037039</v>
      </c>
      <c r="W107" s="11">
        <f t="shared" si="171"/>
        <v>11.968254011748126</v>
      </c>
      <c r="X107" s="5">
        <f>+(F107*DEFLATOR!F107)</f>
        <v>2049.420292867564</v>
      </c>
      <c r="Y107" s="11">
        <f t="shared" si="165"/>
        <v>1.5640398130106092</v>
      </c>
      <c r="Z107" s="11">
        <f t="shared" si="172"/>
        <v>8.003303011394092</v>
      </c>
      <c r="AA107" s="5">
        <f>+(G107*DEFLATOR!G107)</f>
        <v>2130.1877259643434</v>
      </c>
      <c r="AB107" s="11">
        <f t="shared" si="166"/>
        <v>0.9953430586775669</v>
      </c>
      <c r="AC107" s="11">
        <f t="shared" si="173"/>
        <v>5.258574620910528</v>
      </c>
      <c r="AD107" s="5">
        <f>+(H107*DEFLATOR!H107)</f>
        <v>1819.4022549658998</v>
      </c>
      <c r="AE107" s="11">
        <f t="shared" si="167"/>
        <v>0.677416631625749</v>
      </c>
      <c r="AF107" s="11">
        <f t="shared" si="174"/>
        <v>6.903603679786419</v>
      </c>
    </row>
    <row r="108" spans="1:32" ht="11.25">
      <c r="A108" s="31">
        <v>40429</v>
      </c>
      <c r="B108" s="32" t="s">
        <v>1374</v>
      </c>
      <c r="C108" s="32" t="s">
        <v>1375</v>
      </c>
      <c r="D108" s="32" t="s">
        <v>1376</v>
      </c>
      <c r="E108" s="32" t="s">
        <v>1377</v>
      </c>
      <c r="F108" s="32" t="s">
        <v>1378</v>
      </c>
      <c r="G108" s="32" t="s">
        <v>1379</v>
      </c>
      <c r="H108" s="32" t="s">
        <v>1380</v>
      </c>
      <c r="K108" s="31">
        <v>40429</v>
      </c>
      <c r="L108" s="5">
        <f>+(B108*DEFLATOR!B108)</f>
        <v>1970.042526035921</v>
      </c>
      <c r="M108" s="11">
        <f t="shared" si="161"/>
        <v>-0.23663591442352194</v>
      </c>
      <c r="N108" s="11">
        <f t="shared" si="168"/>
        <v>6.695233943871037</v>
      </c>
      <c r="O108" s="5">
        <f>+(C108*DEFLATOR!C108)</f>
        <v>1489.949428677307</v>
      </c>
      <c r="P108" s="11">
        <f t="shared" si="162"/>
        <v>5.902876463715567</v>
      </c>
      <c r="Q108" s="11">
        <f t="shared" si="169"/>
        <v>24.3810091377481</v>
      </c>
      <c r="R108" s="5">
        <f>+(D108*DEFLATOR!D108)</f>
        <v>1697.8644153885482</v>
      </c>
      <c r="S108" s="11">
        <f t="shared" si="163"/>
        <v>2.9220099657547127</v>
      </c>
      <c r="T108" s="11">
        <f t="shared" si="170"/>
        <v>6.1476833785439</v>
      </c>
      <c r="U108" s="5">
        <f>+(E108*DEFLATOR!E108)</f>
        <v>1894.4558948408915</v>
      </c>
      <c r="V108" s="11">
        <f t="shared" si="164"/>
        <v>-0.42147000286387737</v>
      </c>
      <c r="W108" s="11">
        <f t="shared" si="171"/>
        <v>9.868497932357712</v>
      </c>
      <c r="X108" s="5">
        <f>+(F108*DEFLATOR!F108)</f>
        <v>2112.4852831189874</v>
      </c>
      <c r="Y108" s="11">
        <f t="shared" si="165"/>
        <v>3.077211173857486</v>
      </c>
      <c r="Z108" s="11">
        <f t="shared" si="172"/>
        <v>11.596057371480107</v>
      </c>
      <c r="AA108" s="5">
        <f>+(G108*DEFLATOR!G108)</f>
        <v>2069.042823740732</v>
      </c>
      <c r="AB108" s="11">
        <f t="shared" si="166"/>
        <v>-2.8703997060132824</v>
      </c>
      <c r="AC108" s="11">
        <f t="shared" si="173"/>
        <v>2.1598702609316067</v>
      </c>
      <c r="AD108" s="5">
        <f>+(H108*DEFLATOR!H108)</f>
        <v>1793.7203399725497</v>
      </c>
      <c r="AE108" s="11">
        <f t="shared" si="167"/>
        <v>-1.4115578302298815</v>
      </c>
      <c r="AF108" s="11">
        <f t="shared" si="174"/>
        <v>5.428237416469095</v>
      </c>
    </row>
    <row r="109" spans="1:32" ht="11.25">
      <c r="A109" s="31">
        <v>40460</v>
      </c>
      <c r="B109" s="32" t="s">
        <v>1387</v>
      </c>
      <c r="C109" s="32" t="s">
        <v>1388</v>
      </c>
      <c r="D109" s="32" t="s">
        <v>1389</v>
      </c>
      <c r="E109" s="32" t="s">
        <v>1390</v>
      </c>
      <c r="F109" s="32" t="s">
        <v>1391</v>
      </c>
      <c r="G109" s="32" t="s">
        <v>1392</v>
      </c>
      <c r="H109" s="32" t="s">
        <v>1393</v>
      </c>
      <c r="K109" s="31">
        <v>40460</v>
      </c>
      <c r="L109" s="5">
        <f>+(B109*DEFLATOR!B109)</f>
        <v>1955.7039296457451</v>
      </c>
      <c r="M109" s="11">
        <f aca="true" t="shared" si="175" ref="M109:M115">+((L109/L108)-1)*100</f>
        <v>-0.7278318209215318</v>
      </c>
      <c r="N109" s="11">
        <f aca="true" t="shared" si="176" ref="N109:N114">+((L109/L97)-1)*100</f>
        <v>5.997906711280909</v>
      </c>
      <c r="O109" s="5">
        <f>+(C109*DEFLATOR!C109)</f>
        <v>1447.26050629674</v>
      </c>
      <c r="P109" s="11">
        <f aca="true" t="shared" si="177" ref="P109:P115">+((O109/O108)-1)*100</f>
        <v>-2.8651255914412976</v>
      </c>
      <c r="Q109" s="11">
        <f aca="true" t="shared" si="178" ref="Q109:Q114">+((O109/O97)-1)*100</f>
        <v>24.339859146727605</v>
      </c>
      <c r="R109" s="5">
        <f>+(D109*DEFLATOR!D109)</f>
        <v>1647.795949886056</v>
      </c>
      <c r="S109" s="11">
        <f aca="true" t="shared" si="179" ref="S109:S115">+((R109/R108)-1)*100</f>
        <v>-2.9489083491413104</v>
      </c>
      <c r="T109" s="11">
        <f aca="true" t="shared" si="180" ref="T109:T114">+((R109/R97)-1)*100</f>
        <v>9.625023346032947</v>
      </c>
      <c r="U109" s="5">
        <f>+(E109*DEFLATOR!E109)</f>
        <v>1839.8288090018168</v>
      </c>
      <c r="V109" s="11">
        <f aca="true" t="shared" si="181" ref="V109:V115">+((U109/U108)-1)*100</f>
        <v>-2.8835237593991425</v>
      </c>
      <c r="W109" s="11">
        <f aca="true" t="shared" si="182" ref="W109:W114">+((U109/U97)-1)*100</f>
        <v>5.674872888950522</v>
      </c>
      <c r="X109" s="5">
        <f>+(F109*DEFLATOR!F109)</f>
        <v>2107.019697495685</v>
      </c>
      <c r="Y109" s="11">
        <f aca="true" t="shared" si="183" ref="Y109:Y115">+((X109/X108)-1)*100</f>
        <v>-0.2587277491104212</v>
      </c>
      <c r="Z109" s="11">
        <f aca="true" t="shared" si="184" ref="Z109:Z114">+((X109/X97)-1)*100</f>
        <v>13.202235976494237</v>
      </c>
      <c r="AA109" s="5">
        <f>+(G109*DEFLATOR!G109)</f>
        <v>2054.0128815479725</v>
      </c>
      <c r="AB109" s="11">
        <f aca="true" t="shared" si="185" ref="AB109:AB115">+((AA109/AA108)-1)*100</f>
        <v>-0.7264200634371609</v>
      </c>
      <c r="AC109" s="11">
        <f aca="true" t="shared" si="186" ref="AC109:AC114">+((AA109/AA97)-1)*100</f>
        <v>-0.10344673220377132</v>
      </c>
      <c r="AD109" s="5">
        <f>+(H109*DEFLATOR!H109)</f>
        <v>1863.7644755544243</v>
      </c>
      <c r="AE109" s="11">
        <f aca="true" t="shared" si="187" ref="AE109:AE115">+((AD109/AD108)-1)*100</f>
        <v>3.9049641140238345</v>
      </c>
      <c r="AF109" s="11">
        <f aca="true" t="shared" si="188" ref="AF109:AF114">+((AD109/AD97)-1)*100</f>
        <v>8.780241180912896</v>
      </c>
    </row>
    <row r="110" spans="1:32" ht="11.25">
      <c r="A110" s="31">
        <v>40492</v>
      </c>
      <c r="B110" s="32" t="s">
        <v>1400</v>
      </c>
      <c r="C110" s="32" t="s">
        <v>1401</v>
      </c>
      <c r="D110" s="32" t="s">
        <v>1402</v>
      </c>
      <c r="E110" s="32" t="s">
        <v>1403</v>
      </c>
      <c r="F110" s="32" t="s">
        <v>1404</v>
      </c>
      <c r="G110" s="32" t="s">
        <v>1405</v>
      </c>
      <c r="H110" s="32" t="s">
        <v>1406</v>
      </c>
      <c r="K110" s="31">
        <v>40492</v>
      </c>
      <c r="L110" s="5">
        <f>+(B110*DEFLATOR!B110)</f>
        <v>2040.862827945495</v>
      </c>
      <c r="M110" s="11">
        <f t="shared" si="175"/>
        <v>4.35438600950071</v>
      </c>
      <c r="N110" s="11">
        <f t="shared" si="176"/>
        <v>4.3617476426995205</v>
      </c>
      <c r="O110" s="5">
        <f>+(C110*DEFLATOR!C110)</f>
        <v>1419.621696295023</v>
      </c>
      <c r="P110" s="11">
        <f t="shared" si="177"/>
        <v>-1.909732897530625</v>
      </c>
      <c r="Q110" s="11">
        <f t="shared" si="178"/>
        <v>23.793515153419833</v>
      </c>
      <c r="R110" s="5">
        <f>+(D110*DEFLATOR!D110)</f>
        <v>1606.181600344242</v>
      </c>
      <c r="S110" s="11">
        <f t="shared" si="179"/>
        <v>-2.525455263116261</v>
      </c>
      <c r="T110" s="11">
        <f t="shared" si="180"/>
        <v>5.770539644406392</v>
      </c>
      <c r="U110" s="5">
        <f>+(E110*DEFLATOR!E110)</f>
        <v>1887.4615226275678</v>
      </c>
      <c r="V110" s="11">
        <f t="shared" si="181"/>
        <v>2.5889753107841473</v>
      </c>
      <c r="W110" s="11">
        <f t="shared" si="182"/>
        <v>8.553965263655705</v>
      </c>
      <c r="X110" s="5">
        <f>+(F110*DEFLATOR!F110)</f>
        <v>2237.5825472343095</v>
      </c>
      <c r="Y110" s="11">
        <f t="shared" si="183"/>
        <v>6.196565219290839</v>
      </c>
      <c r="Z110" s="11">
        <f t="shared" si="184"/>
        <v>14.187489212676784</v>
      </c>
      <c r="AA110" s="5">
        <f>+(G110*DEFLATOR!G110)</f>
        <v>2174.276424107132</v>
      </c>
      <c r="AB110" s="11">
        <f t="shared" si="185"/>
        <v>5.855052986256082</v>
      </c>
      <c r="AC110" s="11">
        <f t="shared" si="186"/>
        <v>-2.9313712120894175</v>
      </c>
      <c r="AD110" s="5">
        <f>+(H110*DEFLATOR!H110)</f>
        <v>1899.575447977629</v>
      </c>
      <c r="AE110" s="11">
        <f t="shared" si="187"/>
        <v>1.9214322889458346</v>
      </c>
      <c r="AF110" s="11">
        <f t="shared" si="188"/>
        <v>4.437844275822034</v>
      </c>
    </row>
    <row r="111" spans="1:32" ht="11.25">
      <c r="A111" s="31">
        <v>40523</v>
      </c>
      <c r="B111" s="32" t="s">
        <v>1413</v>
      </c>
      <c r="C111" s="32" t="s">
        <v>1414</v>
      </c>
      <c r="D111" s="32" t="s">
        <v>1415</v>
      </c>
      <c r="E111" s="32" t="s">
        <v>1416</v>
      </c>
      <c r="F111" s="32" t="s">
        <v>1417</v>
      </c>
      <c r="G111" s="32" t="s">
        <v>1418</v>
      </c>
      <c r="H111" s="32" t="s">
        <v>1419</v>
      </c>
      <c r="K111" s="37">
        <v>40523</v>
      </c>
      <c r="L111" s="22">
        <f>+(B111*DEFLATOR!B111)</f>
        <v>2441.0507595314734</v>
      </c>
      <c r="M111" s="23">
        <f t="shared" si="175"/>
        <v>19.608761848479617</v>
      </c>
      <c r="N111" s="23">
        <f t="shared" si="176"/>
        <v>6.721579847505077</v>
      </c>
      <c r="O111" s="22">
        <f>+(C111*DEFLATOR!C111)</f>
        <v>1820.1145522906386</v>
      </c>
      <c r="P111" s="23">
        <f t="shared" si="177"/>
        <v>28.211238039037823</v>
      </c>
      <c r="Q111" s="23">
        <f t="shared" si="178"/>
        <v>11.599271089463103</v>
      </c>
      <c r="R111" s="22">
        <f>+(D111*DEFLATOR!D111)</f>
        <v>1813.9922309444385</v>
      </c>
      <c r="S111" s="23">
        <f t="shared" si="179"/>
        <v>12.938177759953028</v>
      </c>
      <c r="T111" s="23">
        <f t="shared" si="180"/>
        <v>10.077818319464903</v>
      </c>
      <c r="U111" s="22">
        <f>+(E111*DEFLATOR!E111)</f>
        <v>2321.5928386760484</v>
      </c>
      <c r="V111" s="23">
        <f t="shared" si="181"/>
        <v>23.000803504810996</v>
      </c>
      <c r="W111" s="23">
        <f t="shared" si="182"/>
        <v>1.8229940434594027</v>
      </c>
      <c r="X111" s="22">
        <f>+(F111*DEFLATOR!F111)</f>
        <v>2551.238196253235</v>
      </c>
      <c r="Y111" s="23">
        <f t="shared" si="183"/>
        <v>14.017612418661795</v>
      </c>
      <c r="Z111" s="23">
        <f t="shared" si="184"/>
        <v>7.565413351085271</v>
      </c>
      <c r="AA111" s="22">
        <f>+(G111*DEFLATOR!G111)</f>
        <v>2628.930405367353</v>
      </c>
      <c r="AB111" s="23">
        <f t="shared" si="185"/>
        <v>20.91058782679509</v>
      </c>
      <c r="AC111" s="23">
        <f t="shared" si="186"/>
        <v>7.244818727402191</v>
      </c>
      <c r="AD111" s="22">
        <f>+(H111*DEFLATOR!H111)</f>
        <v>2385.170383941759</v>
      </c>
      <c r="AE111" s="23">
        <f t="shared" si="187"/>
        <v>25.56334029696561</v>
      </c>
      <c r="AF111" s="23">
        <f t="shared" si="188"/>
        <v>3.313383768949807</v>
      </c>
    </row>
    <row r="112" spans="1:32" ht="11.25">
      <c r="A112" s="29">
        <v>40545</v>
      </c>
      <c r="B112" s="32" t="s">
        <v>1426</v>
      </c>
      <c r="C112" s="32" t="s">
        <v>83</v>
      </c>
      <c r="D112" s="32" t="s">
        <v>1427</v>
      </c>
      <c r="E112" s="32" t="s">
        <v>1428</v>
      </c>
      <c r="F112" s="32" t="s">
        <v>1429</v>
      </c>
      <c r="G112" s="32" t="s">
        <v>1430</v>
      </c>
      <c r="H112" s="32" t="s">
        <v>1431</v>
      </c>
      <c r="K112" s="29">
        <v>40545</v>
      </c>
      <c r="L112" s="5">
        <f>+(B112*DEFLATOR!B112)</f>
        <v>1955.6130167402823</v>
      </c>
      <c r="M112" s="11">
        <f t="shared" si="175"/>
        <v>-19.886425585200218</v>
      </c>
      <c r="N112" s="11">
        <f t="shared" si="176"/>
        <v>4.295818389985651</v>
      </c>
      <c r="O112" s="5">
        <f>+(C112*DEFLATOR!C112)</f>
        <v>1278.924897645533</v>
      </c>
      <c r="P112" s="11">
        <f t="shared" si="177"/>
        <v>-29.73382383894525</v>
      </c>
      <c r="Q112" s="11">
        <f t="shared" si="178"/>
        <v>10.661778276948098</v>
      </c>
      <c r="R112" s="5">
        <f>+(D112*DEFLATOR!D112)</f>
        <v>1498.484735740622</v>
      </c>
      <c r="S112" s="11">
        <f t="shared" si="179"/>
        <v>-17.39299043411836</v>
      </c>
      <c r="T112" s="11">
        <f t="shared" si="180"/>
        <v>1.7629719801663501</v>
      </c>
      <c r="U112" s="5">
        <f>+(E112*DEFLATOR!E112)</f>
        <v>1773.7583201000161</v>
      </c>
      <c r="V112" s="11">
        <f t="shared" si="181"/>
        <v>-23.597355636591722</v>
      </c>
      <c r="W112" s="11">
        <f t="shared" si="182"/>
        <v>3.3552110746782216</v>
      </c>
      <c r="X112" s="5">
        <f>+(F112*DEFLATOR!F112)</f>
        <v>2174.9276925468707</v>
      </c>
      <c r="Y112" s="11">
        <f t="shared" si="183"/>
        <v>-14.750112484950106</v>
      </c>
      <c r="Z112" s="11">
        <f t="shared" si="184"/>
        <v>12.476124632058028</v>
      </c>
      <c r="AA112" s="5">
        <f>+(G112*DEFLATOR!G112)</f>
        <v>2067.10972994397</v>
      </c>
      <c r="AB112" s="11">
        <f t="shared" si="185"/>
        <v>-21.37069411485153</v>
      </c>
      <c r="AC112" s="11">
        <f t="shared" si="186"/>
        <v>-0.06170325447361069</v>
      </c>
      <c r="AD112" s="5">
        <f>+(H112*DEFLATOR!H112)</f>
        <v>1930.4486796607507</v>
      </c>
      <c r="AE112" s="11">
        <f t="shared" si="187"/>
        <v>-19.064537583664375</v>
      </c>
      <c r="AF112" s="11">
        <f t="shared" si="188"/>
        <v>4.0030060444893545</v>
      </c>
    </row>
    <row r="113" spans="1:32" ht="11.25">
      <c r="A113" s="31">
        <v>40575</v>
      </c>
      <c r="B113" s="32" t="s">
        <v>1438</v>
      </c>
      <c r="C113" s="32" t="s">
        <v>1439</v>
      </c>
      <c r="D113" s="32" t="s">
        <v>1440</v>
      </c>
      <c r="E113" s="32" t="s">
        <v>1441</v>
      </c>
      <c r="F113" s="32" t="s">
        <v>1442</v>
      </c>
      <c r="G113" s="32" t="s">
        <v>1443</v>
      </c>
      <c r="H113" s="32" t="s">
        <v>1444</v>
      </c>
      <c r="K113" s="31">
        <v>40575</v>
      </c>
      <c r="L113" s="5">
        <f>+(B113*DEFLATOR!B113)</f>
        <v>1964.1990226653827</v>
      </c>
      <c r="M113" s="11">
        <f t="shared" si="175"/>
        <v>0.43904422048755</v>
      </c>
      <c r="N113" s="11">
        <f t="shared" si="176"/>
        <v>4.909684239539591</v>
      </c>
      <c r="O113" s="5">
        <f>+(C113*DEFLATOR!C113)</f>
        <v>1352.2419827787155</v>
      </c>
      <c r="P113" s="11">
        <f t="shared" si="177"/>
        <v>5.732712317052968</v>
      </c>
      <c r="Q113" s="11">
        <f t="shared" si="178"/>
        <v>9.33716016950461</v>
      </c>
      <c r="R113" s="5">
        <f>+(D113*DEFLATOR!D113)</f>
        <v>1479.6646933197985</v>
      </c>
      <c r="S113" s="11">
        <f t="shared" si="179"/>
        <v>-1.2559382135795771</v>
      </c>
      <c r="T113" s="11">
        <f t="shared" si="180"/>
        <v>3.711746211401823</v>
      </c>
      <c r="U113" s="5">
        <f>+(E113*DEFLATOR!E113)</f>
        <v>1831.1315936096648</v>
      </c>
      <c r="V113" s="11">
        <f t="shared" si="181"/>
        <v>3.2345597965349526</v>
      </c>
      <c r="W113" s="11">
        <f t="shared" si="182"/>
        <v>4.13167336376512</v>
      </c>
      <c r="X113" s="5">
        <f>+(F113*DEFLATOR!F113)</f>
        <v>2129.814939644781</v>
      </c>
      <c r="Y113" s="11">
        <f t="shared" si="183"/>
        <v>-2.074218515708992</v>
      </c>
      <c r="Z113" s="11">
        <f t="shared" si="184"/>
        <v>11.184967777621813</v>
      </c>
      <c r="AA113" s="5">
        <f>+(G113*DEFLATOR!G113)</f>
        <v>2102.7770775898584</v>
      </c>
      <c r="AB113" s="11">
        <f t="shared" si="185"/>
        <v>1.7254694866563947</v>
      </c>
      <c r="AC113" s="11">
        <f t="shared" si="186"/>
        <v>1.6624348279778767</v>
      </c>
      <c r="AD113" s="5">
        <f>+(H113*DEFLATOR!H113)</f>
        <v>1854.8543793380995</v>
      </c>
      <c r="AE113" s="11">
        <f t="shared" si="187"/>
        <v>-3.915892772447893</v>
      </c>
      <c r="AF113" s="11">
        <f t="shared" si="188"/>
        <v>3.244340472226881</v>
      </c>
    </row>
    <row r="114" spans="1:32" ht="11.25">
      <c r="A114" s="31">
        <v>40604</v>
      </c>
      <c r="B114" s="32" t="s">
        <v>1452</v>
      </c>
      <c r="C114" s="32" t="s">
        <v>187</v>
      </c>
      <c r="D114" s="32" t="s">
        <v>1453</v>
      </c>
      <c r="E114" s="32" t="s">
        <v>1454</v>
      </c>
      <c r="F114" s="32" t="s">
        <v>1455</v>
      </c>
      <c r="G114" s="32" t="s">
        <v>1456</v>
      </c>
      <c r="H114" s="32" t="s">
        <v>1457</v>
      </c>
      <c r="K114" s="31">
        <v>40604</v>
      </c>
      <c r="L114" s="5">
        <f>+(B114*DEFLATOR!B114)</f>
        <v>1912.3986645164714</v>
      </c>
      <c r="M114" s="11">
        <f t="shared" si="175"/>
        <v>-2.6372255332160366</v>
      </c>
      <c r="N114" s="11">
        <f t="shared" si="176"/>
        <v>1.5586037447023582</v>
      </c>
      <c r="O114" s="5">
        <f>+(C114*DEFLATOR!C114)</f>
        <v>1269.863488265462</v>
      </c>
      <c r="P114" s="11">
        <f t="shared" si="177"/>
        <v>-6.091993560499754</v>
      </c>
      <c r="Q114" s="11">
        <f t="shared" si="178"/>
        <v>6.5552178707883435</v>
      </c>
      <c r="R114" s="5">
        <f>+(D114*DEFLATOR!D114)</f>
        <v>1502.5715194780064</v>
      </c>
      <c r="S114" s="11">
        <f t="shared" si="179"/>
        <v>1.5481092616201897</v>
      </c>
      <c r="T114" s="11">
        <f t="shared" si="180"/>
        <v>-2.623921909151783</v>
      </c>
      <c r="U114" s="5">
        <f>+(E114*DEFLATOR!E114)</f>
        <v>1861.3223703524136</v>
      </c>
      <c r="V114" s="11">
        <f t="shared" si="181"/>
        <v>1.648749704724084</v>
      </c>
      <c r="W114" s="11">
        <f t="shared" si="182"/>
        <v>7.438007403220581</v>
      </c>
      <c r="X114" s="5">
        <f>+(F114*DEFLATOR!F114)</f>
        <v>2024.7157907472126</v>
      </c>
      <c r="Y114" s="11">
        <f t="shared" si="183"/>
        <v>-4.934661079760172</v>
      </c>
      <c r="Z114" s="11">
        <f t="shared" si="184"/>
        <v>3.347566839300975</v>
      </c>
      <c r="AA114" s="5">
        <f>+(G114*DEFLATOR!G114)</f>
        <v>2040.825255539881</v>
      </c>
      <c r="AB114" s="11">
        <f t="shared" si="185"/>
        <v>-2.9461906690073314</v>
      </c>
      <c r="AC114" s="11">
        <f t="shared" si="186"/>
        <v>-0.45060872487450165</v>
      </c>
      <c r="AD114" s="5">
        <f>+(H114*DEFLATOR!H114)</f>
        <v>1885.2361445913375</v>
      </c>
      <c r="AE114" s="11">
        <f t="shared" si="187"/>
        <v>1.6379595935762659</v>
      </c>
      <c r="AF114" s="11">
        <f t="shared" si="188"/>
        <v>0.6877662434709775</v>
      </c>
    </row>
    <row r="115" spans="1:32" ht="11.25">
      <c r="A115" s="31">
        <v>40636</v>
      </c>
      <c r="B115" s="32" t="s">
        <v>1464</v>
      </c>
      <c r="C115" s="32" t="s">
        <v>1465</v>
      </c>
      <c r="D115" s="32" t="s">
        <v>1466</v>
      </c>
      <c r="E115" s="32" t="s">
        <v>1467</v>
      </c>
      <c r="F115" s="32" t="s">
        <v>1468</v>
      </c>
      <c r="G115" s="32" t="s">
        <v>1469</v>
      </c>
      <c r="H115" s="32" t="s">
        <v>1470</v>
      </c>
      <c r="K115" s="31">
        <v>40636</v>
      </c>
      <c r="L115" s="5">
        <f>+(B115*DEFLATOR!B115)</f>
        <v>1936.427364365885</v>
      </c>
      <c r="M115" s="11">
        <f t="shared" si="175"/>
        <v>1.2564691816226992</v>
      </c>
      <c r="N115" s="11">
        <f aca="true" t="shared" si="189" ref="N115:N120">+((L115/L103)-1)*100</f>
        <v>4.29446752268694</v>
      </c>
      <c r="O115" s="5">
        <f>+(C115*DEFLATOR!C115)</f>
        <v>1265.0305350023614</v>
      </c>
      <c r="P115" s="11">
        <f t="shared" si="177"/>
        <v>-0.3805884103103119</v>
      </c>
      <c r="Q115" s="11">
        <f aca="true" t="shared" si="190" ref="Q115:Q120">+((O115/O103)-1)*100</f>
        <v>1.657711393798289</v>
      </c>
      <c r="R115" s="5">
        <f>+(D115*DEFLATOR!D115)</f>
        <v>1612.8935249697079</v>
      </c>
      <c r="S115" s="11">
        <f t="shared" si="179"/>
        <v>7.3422132698234055</v>
      </c>
      <c r="T115" s="11">
        <f aca="true" t="shared" si="191" ref="T115:T120">+((R115/R103)-1)*100</f>
        <v>1.3999188375848126</v>
      </c>
      <c r="U115" s="5">
        <f>+(E115*DEFLATOR!E115)</f>
        <v>1888.048566573144</v>
      </c>
      <c r="V115" s="11">
        <f t="shared" si="181"/>
        <v>1.4358714345473755</v>
      </c>
      <c r="W115" s="11">
        <f aca="true" t="shared" si="192" ref="W115:W120">+((U115/U103)-1)*100</f>
        <v>10.234229709409949</v>
      </c>
      <c r="X115" s="5">
        <f>+(F115*DEFLATOR!F115)</f>
        <v>2097.0053143790515</v>
      </c>
      <c r="Y115" s="11">
        <f t="shared" si="183"/>
        <v>3.5703541189433086</v>
      </c>
      <c r="Z115" s="11">
        <f aca="true" t="shared" si="193" ref="Z115:Z120">+((X115/X103)-1)*100</f>
        <v>9.975346014865671</v>
      </c>
      <c r="AA115" s="5">
        <f>+(G115*DEFLATOR!G115)</f>
        <v>2040.6055560939044</v>
      </c>
      <c r="AB115" s="11">
        <f t="shared" si="185"/>
        <v>-0.010765225752684682</v>
      </c>
      <c r="AC115" s="11">
        <f aca="true" t="shared" si="194" ref="AC115:AC120">+((AA115/AA103)-1)*100</f>
        <v>1.655278608414612</v>
      </c>
      <c r="AD115" s="5">
        <f>+(H115*DEFLATOR!H115)</f>
        <v>1831.2933002845534</v>
      </c>
      <c r="AE115" s="11">
        <f t="shared" si="187"/>
        <v>-2.8613308980704466</v>
      </c>
      <c r="AF115" s="11">
        <f aca="true" t="shared" si="195" ref="AF115:AF120">+((AD115/AD103)-1)*100</f>
        <v>-2.060138106498155</v>
      </c>
    </row>
    <row r="116" spans="1:32" ht="11.25">
      <c r="A116" s="31">
        <v>40667</v>
      </c>
      <c r="B116" s="32" t="s">
        <v>1426</v>
      </c>
      <c r="C116" s="32" t="s">
        <v>83</v>
      </c>
      <c r="D116" s="32" t="s">
        <v>1427</v>
      </c>
      <c r="E116" s="32" t="s">
        <v>1428</v>
      </c>
      <c r="F116" s="32" t="s">
        <v>1429</v>
      </c>
      <c r="G116" s="32" t="s">
        <v>1430</v>
      </c>
      <c r="H116" s="32" t="s">
        <v>1431</v>
      </c>
      <c r="K116" s="31">
        <v>40667</v>
      </c>
      <c r="L116" s="5">
        <f>+(B116*DEFLATOR!B116)</f>
        <v>1908.3388515120475</v>
      </c>
      <c r="M116" s="11">
        <f aca="true" t="shared" si="196" ref="M116:M122">+((L116/L115)-1)*100</f>
        <v>-1.4505327372832055</v>
      </c>
      <c r="N116" s="11">
        <f t="shared" si="189"/>
        <v>3.4163458073945385</v>
      </c>
      <c r="O116" s="5">
        <f>+(C116*DEFLATOR!C116)</f>
        <v>1243.612368403496</v>
      </c>
      <c r="P116" s="11">
        <f aca="true" t="shared" si="197" ref="P116:P122">+((O116/O115)-1)*100</f>
        <v>-1.693094831013342</v>
      </c>
      <c r="Q116" s="11">
        <f t="shared" si="190"/>
        <v>0.2801811601024218</v>
      </c>
      <c r="R116" s="5">
        <f>+(D116*DEFLATOR!D116)</f>
        <v>1466.8515705952213</v>
      </c>
      <c r="S116" s="11">
        <f aca="true" t="shared" si="198" ref="S116:S122">+((R116/R115)-1)*100</f>
        <v>-9.054655630614516</v>
      </c>
      <c r="T116" s="11">
        <f t="shared" si="191"/>
        <v>-6.6859745920125</v>
      </c>
      <c r="U116" s="5">
        <f>+(E116*DEFLATOR!E116)</f>
        <v>1729.7667713850522</v>
      </c>
      <c r="V116" s="11">
        <f aca="true" t="shared" si="199" ref="V116:V122">+((U116/U115)-1)*100</f>
        <v>-8.383354008492338</v>
      </c>
      <c r="W116" s="11">
        <f t="shared" si="192"/>
        <v>-1.8251811926350614</v>
      </c>
      <c r="X116" s="5">
        <f>+(F116*DEFLATOR!F116)</f>
        <v>2126.260357461781</v>
      </c>
      <c r="Y116" s="11">
        <f aca="true" t="shared" si="200" ref="Y116:Y122">+((X116/X115)-1)*100</f>
        <v>1.3950867402256595</v>
      </c>
      <c r="Z116" s="11">
        <f t="shared" si="193"/>
        <v>11.043246816281593</v>
      </c>
      <c r="AA116" s="5">
        <f>+(G116*DEFLATOR!G116)</f>
        <v>2017.4462577518761</v>
      </c>
      <c r="AB116" s="11">
        <f aca="true" t="shared" si="201" ref="AB116:AB122">+((AA116/AA115)-1)*100</f>
        <v>-1.134922830767915</v>
      </c>
      <c r="AC116" s="11">
        <f t="shared" si="194"/>
        <v>2.053572595003783</v>
      </c>
      <c r="AD116" s="5">
        <f>+(H116*DEFLATOR!H116)</f>
        <v>1874.355202067422</v>
      </c>
      <c r="AE116" s="11">
        <f aca="true" t="shared" si="202" ref="AE116:AE122">+((AD116/AD115)-1)*100</f>
        <v>2.3514475685668446</v>
      </c>
      <c r="AF116" s="11">
        <f t="shared" si="195"/>
        <v>2.294438729832815</v>
      </c>
    </row>
    <row r="117" spans="1:32" ht="11.25">
      <c r="A117" s="31">
        <v>40699</v>
      </c>
      <c r="B117" s="32" t="s">
        <v>1475</v>
      </c>
      <c r="C117" s="32" t="s">
        <v>1476</v>
      </c>
      <c r="D117" s="32" t="s">
        <v>1477</v>
      </c>
      <c r="E117" s="32" t="s">
        <v>1478</v>
      </c>
      <c r="F117" s="32" t="s">
        <v>1479</v>
      </c>
      <c r="G117" s="32" t="s">
        <v>1480</v>
      </c>
      <c r="H117" s="32" t="s">
        <v>1481</v>
      </c>
      <c r="K117" s="31">
        <v>40699</v>
      </c>
      <c r="L117" s="5">
        <f>+(B117*DEFLATOR!B117)</f>
        <v>1984.5662128377976</v>
      </c>
      <c r="M117" s="11">
        <f t="shared" si="196"/>
        <v>3.9944353313014824</v>
      </c>
      <c r="N117" s="11">
        <f t="shared" si="189"/>
        <v>4.203476612009904</v>
      </c>
      <c r="O117" s="5">
        <f>+(C117*DEFLATOR!C117)</f>
        <v>1353.9589415959172</v>
      </c>
      <c r="P117" s="11">
        <f t="shared" si="197"/>
        <v>8.873068167863263</v>
      </c>
      <c r="Q117" s="11">
        <f t="shared" si="190"/>
        <v>3.4334232829114297</v>
      </c>
      <c r="R117" s="5">
        <f>+(D117*DEFLATOR!D117)</f>
        <v>1729.3669570890956</v>
      </c>
      <c r="S117" s="11">
        <f t="shared" si="198"/>
        <v>17.896520122165494</v>
      </c>
      <c r="T117" s="11">
        <f t="shared" si="191"/>
        <v>8.245650234111036</v>
      </c>
      <c r="U117" s="5">
        <f>+(E117*DEFLATOR!E117)</f>
        <v>1989.2980337544302</v>
      </c>
      <c r="V117" s="11">
        <f t="shared" si="199"/>
        <v>15.003829803110813</v>
      </c>
      <c r="W117" s="11">
        <f t="shared" si="192"/>
        <v>5.990025970034707</v>
      </c>
      <c r="X117" s="5">
        <f>+(F117*DEFLATOR!F117)</f>
        <v>2033.216556980561</v>
      </c>
      <c r="Y117" s="11">
        <f t="shared" si="200"/>
        <v>-4.375936378378931</v>
      </c>
      <c r="Z117" s="11">
        <f t="shared" si="193"/>
        <v>3.2600195602569215</v>
      </c>
      <c r="AA117" s="5">
        <f>+(G117*DEFLATOR!G117)</f>
        <v>2111.4933669969723</v>
      </c>
      <c r="AB117" s="11">
        <f t="shared" si="201"/>
        <v>4.661690931479723</v>
      </c>
      <c r="AC117" s="11">
        <f t="shared" si="194"/>
        <v>3.3100500304574787</v>
      </c>
      <c r="AD117" s="5">
        <f>+(H117*DEFLATOR!H117)</f>
        <v>1910.0629896982193</v>
      </c>
      <c r="AE117" s="11">
        <f t="shared" si="202"/>
        <v>1.9050704792459516</v>
      </c>
      <c r="AF117" s="11">
        <f t="shared" si="195"/>
        <v>6.1750027758015635</v>
      </c>
    </row>
    <row r="118" spans="1:32" ht="11.25">
      <c r="A118" s="31">
        <v>40730</v>
      </c>
      <c r="B118" s="32" t="s">
        <v>1488</v>
      </c>
      <c r="C118" s="32" t="s">
        <v>1489</v>
      </c>
      <c r="D118" s="32" t="s">
        <v>1490</v>
      </c>
      <c r="E118" s="32" t="s">
        <v>1491</v>
      </c>
      <c r="F118" s="32" t="s">
        <v>1492</v>
      </c>
      <c r="G118" s="32" t="s">
        <v>1493</v>
      </c>
      <c r="H118" s="32" t="s">
        <v>1494</v>
      </c>
      <c r="K118" s="31">
        <v>40730</v>
      </c>
      <c r="L118" s="5">
        <f>+(B118*DEFLATOR!B118)</f>
        <v>1994.9909650180894</v>
      </c>
      <c r="M118" s="11">
        <f t="shared" si="196"/>
        <v>0.5252912255008679</v>
      </c>
      <c r="N118" s="11">
        <f t="shared" si="189"/>
        <v>2.2256757547093553</v>
      </c>
      <c r="O118" s="5">
        <f>+(C118*DEFLATOR!C118)</f>
        <v>1365.3121177367616</v>
      </c>
      <c r="P118" s="11">
        <f t="shared" si="197"/>
        <v>0.8385170179135759</v>
      </c>
      <c r="Q118" s="11">
        <f t="shared" si="190"/>
        <v>-0.810805584081753</v>
      </c>
      <c r="R118" s="5">
        <f>+(D118*DEFLATOR!D118)</f>
        <v>1710.8275861144366</v>
      </c>
      <c r="S118" s="11">
        <f t="shared" si="198"/>
        <v>-1.0720322195738485</v>
      </c>
      <c r="T118" s="11">
        <f t="shared" si="191"/>
        <v>5.444688049519364</v>
      </c>
      <c r="U118" s="5">
        <f>+(E118*DEFLATOR!E118)</f>
        <v>1932.8670724258382</v>
      </c>
      <c r="V118" s="11">
        <f t="shared" si="199"/>
        <v>-2.8367273465851217</v>
      </c>
      <c r="W118" s="11">
        <f t="shared" si="192"/>
        <v>2.672780253660001</v>
      </c>
      <c r="X118" s="5">
        <f>+(F118*DEFLATOR!F118)</f>
        <v>2140.934711379984</v>
      </c>
      <c r="Y118" s="11">
        <f t="shared" si="200"/>
        <v>5.297918415507619</v>
      </c>
      <c r="Z118" s="11">
        <f t="shared" si="193"/>
        <v>6.099260859472921</v>
      </c>
      <c r="AA118" s="5">
        <f>+(G118*DEFLATOR!G118)</f>
        <v>2094.4065361123285</v>
      </c>
      <c r="AB118" s="11">
        <f t="shared" si="201"/>
        <v>-0.809229673733014</v>
      </c>
      <c r="AC118" s="11">
        <f t="shared" si="194"/>
        <v>-0.7010959453149002</v>
      </c>
      <c r="AD118" s="5">
        <f>+(H118*DEFLATOR!H118)</f>
        <v>1895.380622212419</v>
      </c>
      <c r="AE118" s="11">
        <f t="shared" si="202"/>
        <v>-0.7686849891856196</v>
      </c>
      <c r="AF118" s="11">
        <f t="shared" si="195"/>
        <v>4.881712692813078</v>
      </c>
    </row>
    <row r="119" spans="1:37" s="35" customFormat="1" ht="12.75">
      <c r="A119" s="31">
        <v>40762</v>
      </c>
      <c r="B119" s="32" t="s">
        <v>1502</v>
      </c>
      <c r="C119" s="32" t="s">
        <v>1335</v>
      </c>
      <c r="D119" s="32" t="s">
        <v>1503</v>
      </c>
      <c r="E119" s="32" t="s">
        <v>1504</v>
      </c>
      <c r="F119" s="32" t="s">
        <v>1505</v>
      </c>
      <c r="G119" s="32" t="s">
        <v>1501</v>
      </c>
      <c r="H119" s="32" t="s">
        <v>1506</v>
      </c>
      <c r="I119" s="3"/>
      <c r="J119" s="2"/>
      <c r="K119" s="31">
        <v>40762</v>
      </c>
      <c r="L119" s="5">
        <f>+(B119*DEFLATOR!B119)</f>
        <v>1968.0671985855852</v>
      </c>
      <c r="M119" s="11">
        <f t="shared" si="196"/>
        <v>-1.3495683391358093</v>
      </c>
      <c r="N119" s="11">
        <f t="shared" si="189"/>
        <v>-0.33666690817704126</v>
      </c>
      <c r="O119" s="5">
        <f>+(C119*DEFLATOR!C119)</f>
        <v>1294.7930445772565</v>
      </c>
      <c r="P119" s="11">
        <f t="shared" si="197"/>
        <v>-5.165051437205614</v>
      </c>
      <c r="Q119" s="11">
        <f t="shared" si="190"/>
        <v>-7.968481878158229</v>
      </c>
      <c r="R119" s="5">
        <f>+(D119*DEFLATOR!D119)</f>
        <v>1722.049852998983</v>
      </c>
      <c r="S119" s="11">
        <f t="shared" si="198"/>
        <v>0.6559554554549818</v>
      </c>
      <c r="T119" s="11">
        <f t="shared" si="191"/>
        <v>4.3880951420540715</v>
      </c>
      <c r="U119" s="5">
        <f>+(E119*DEFLATOR!E119)</f>
        <v>1938.5249000800911</v>
      </c>
      <c r="V119" s="11">
        <f t="shared" si="199"/>
        <v>0.29271685233647204</v>
      </c>
      <c r="W119" s="11">
        <f t="shared" si="192"/>
        <v>1.8949348140052669</v>
      </c>
      <c r="X119" s="5">
        <f>+(F119*DEFLATOR!F119)</f>
        <v>2083.3994470663365</v>
      </c>
      <c r="Y119" s="11">
        <f t="shared" si="200"/>
        <v>-2.6873899520533207</v>
      </c>
      <c r="Z119" s="11">
        <f t="shared" si="193"/>
        <v>1.657988569598312</v>
      </c>
      <c r="AA119" s="5">
        <f>+(G119*DEFLATOR!G119)</f>
        <v>2084.0933865874763</v>
      </c>
      <c r="AB119" s="11">
        <f t="shared" si="201"/>
        <v>-0.49241392953230934</v>
      </c>
      <c r="AC119" s="11">
        <f t="shared" si="194"/>
        <v>-2.163862781436321</v>
      </c>
      <c r="AD119" s="5">
        <f>+(H119*DEFLATOR!H119)</f>
        <v>1813.633850189091</v>
      </c>
      <c r="AE119" s="11">
        <f t="shared" si="202"/>
        <v>-4.312947545486012</v>
      </c>
      <c r="AF119" s="11">
        <f t="shared" si="195"/>
        <v>-0.31704944638077937</v>
      </c>
      <c r="AG119" s="2"/>
      <c r="AH119" s="2"/>
      <c r="AI119" s="2"/>
      <c r="AJ119" s="2"/>
      <c r="AK119" s="2"/>
    </row>
    <row r="120" spans="1:37" s="35" customFormat="1" ht="12.75">
      <c r="A120" s="31">
        <v>253</v>
      </c>
      <c r="B120" s="32" t="s">
        <v>1513</v>
      </c>
      <c r="C120" s="32" t="s">
        <v>1514</v>
      </c>
      <c r="D120" s="32" t="s">
        <v>502</v>
      </c>
      <c r="E120" s="32" t="s">
        <v>1515</v>
      </c>
      <c r="F120" s="32" t="s">
        <v>1516</v>
      </c>
      <c r="G120" s="32" t="s">
        <v>1517</v>
      </c>
      <c r="H120" s="32" t="s">
        <v>1518</v>
      </c>
      <c r="I120" s="3"/>
      <c r="J120" s="2"/>
      <c r="K120" s="31">
        <v>40794</v>
      </c>
      <c r="L120" s="5">
        <f>+(B120*DEFLATOR!B120)</f>
        <v>1956.360146685199</v>
      </c>
      <c r="M120" s="11">
        <f t="shared" si="196"/>
        <v>-0.5948502118626742</v>
      </c>
      <c r="N120" s="11">
        <f t="shared" si="189"/>
        <v>-0.6945220303570476</v>
      </c>
      <c r="O120" s="5">
        <f>+(C120*DEFLATOR!C120)</f>
        <v>1342.8711521085615</v>
      </c>
      <c r="P120" s="11">
        <f t="shared" si="197"/>
        <v>3.713188585053162</v>
      </c>
      <c r="Q120" s="11">
        <f t="shared" si="190"/>
        <v>-9.871360311827038</v>
      </c>
      <c r="R120" s="5">
        <f>+(D120*DEFLATOR!D120)</f>
        <v>1771.212707433538</v>
      </c>
      <c r="S120" s="11">
        <f t="shared" si="198"/>
        <v>2.854903088254801</v>
      </c>
      <c r="T120" s="11">
        <f t="shared" si="191"/>
        <v>4.32003235241869</v>
      </c>
      <c r="U120" s="5">
        <f>+(E120*DEFLATOR!E120)</f>
        <v>1943.4754364540115</v>
      </c>
      <c r="V120" s="11">
        <f t="shared" si="199"/>
        <v>0.2553764655649271</v>
      </c>
      <c r="W120" s="11">
        <f t="shared" si="192"/>
        <v>2.5875261465106325</v>
      </c>
      <c r="X120" s="5">
        <f>+(F120*DEFLATOR!F120)</f>
        <v>2007.8569533423577</v>
      </c>
      <c r="Y120" s="11">
        <f t="shared" si="200"/>
        <v>-3.625924631512756</v>
      </c>
      <c r="Z120" s="11">
        <f t="shared" si="193"/>
        <v>-4.9528548488702695</v>
      </c>
      <c r="AA120" s="5">
        <f>+(G120*DEFLATOR!G120)</f>
        <v>2079.277934367392</v>
      </c>
      <c r="AB120" s="11">
        <f t="shared" si="201"/>
        <v>-0.23105741091425935</v>
      </c>
      <c r="AC120" s="11">
        <f t="shared" si="194"/>
        <v>0.49467853005360496</v>
      </c>
      <c r="AD120" s="5">
        <f>+(H120*DEFLATOR!H120)</f>
        <v>1828.8324259661201</v>
      </c>
      <c r="AE120" s="11">
        <f t="shared" si="202"/>
        <v>0.8380178708863761</v>
      </c>
      <c r="AF120" s="11">
        <f t="shared" si="195"/>
        <v>1.957500576377913</v>
      </c>
      <c r="AG120" s="2"/>
      <c r="AH120" s="2"/>
      <c r="AI120" s="2"/>
      <c r="AJ120" s="2"/>
      <c r="AK120" s="2"/>
    </row>
    <row r="121" spans="1:37" s="35" customFormat="1" ht="12.75">
      <c r="A121" s="31">
        <v>284</v>
      </c>
      <c r="B121" s="32" t="s">
        <v>1526</v>
      </c>
      <c r="C121" s="32" t="s">
        <v>1527</v>
      </c>
      <c r="D121" s="32" t="s">
        <v>1528</v>
      </c>
      <c r="E121" s="32" t="s">
        <v>1529</v>
      </c>
      <c r="F121" s="32" t="s">
        <v>1530</v>
      </c>
      <c r="G121" s="32" t="s">
        <v>1531</v>
      </c>
      <c r="H121" s="32" t="s">
        <v>1532</v>
      </c>
      <c r="I121" s="3"/>
      <c r="J121" s="2"/>
      <c r="K121" s="37">
        <v>284</v>
      </c>
      <c r="L121" s="22">
        <f>+(B121*DEFLATOR!B121)</f>
        <v>1956.1593467028854</v>
      </c>
      <c r="M121" s="23">
        <f t="shared" si="196"/>
        <v>-0.010263957924816491</v>
      </c>
      <c r="N121" s="23">
        <f aca="true" t="shared" si="203" ref="N121:N126">+((L121/L109)-1)*100</f>
        <v>0.02328660541284222</v>
      </c>
      <c r="O121" s="22">
        <f>+(C121*DEFLATOR!C121)</f>
        <v>1376.7588667740533</v>
      </c>
      <c r="P121" s="23">
        <f t="shared" si="197"/>
        <v>2.523526893275041</v>
      </c>
      <c r="Q121" s="23">
        <f aca="true" t="shared" si="204" ref="Q121:Q130">+((O121/O109)-1)*100</f>
        <v>-4.871385574051679</v>
      </c>
      <c r="R121" s="22">
        <f>+(D121*DEFLATOR!D121)</f>
        <v>1793.2947634827333</v>
      </c>
      <c r="S121" s="23">
        <f t="shared" si="198"/>
        <v>1.2467196038352668</v>
      </c>
      <c r="T121" s="23">
        <f aca="true" t="shared" si="205" ref="T121:T126">+((R121/R109)-1)*100</f>
        <v>8.829904795356391</v>
      </c>
      <c r="U121" s="22">
        <f>+(E121*DEFLATOR!E121)</f>
        <v>1923.5672648988184</v>
      </c>
      <c r="V121" s="23">
        <f t="shared" si="199"/>
        <v>-1.0243593091928571</v>
      </c>
      <c r="W121" s="23">
        <f aca="true" t="shared" si="206" ref="W121:W126">+((U121/U109)-1)*100</f>
        <v>4.551426496165867</v>
      </c>
      <c r="X121" s="22">
        <f>+(F121*DEFLATOR!F121)</f>
        <v>2035.880887497843</v>
      </c>
      <c r="Y121" s="23">
        <f t="shared" si="200"/>
        <v>1.3957136791461044</v>
      </c>
      <c r="Z121" s="23">
        <f aca="true" t="shared" si="207" ref="Z121:Z126">+((X121/X109)-1)*100</f>
        <v>-3.3762764573294857</v>
      </c>
      <c r="AA121" s="22">
        <f>+(G121*DEFLATOR!G121)</f>
        <v>2059.4514871984147</v>
      </c>
      <c r="AB121" s="23">
        <f t="shared" si="201"/>
        <v>-0.9535255889208116</v>
      </c>
      <c r="AC121" s="23">
        <f aca="true" t="shared" si="208" ref="AC121:AC126">+((AA121/AA109)-1)*100</f>
        <v>0.2647795298315492</v>
      </c>
      <c r="AD121" s="22">
        <f>+(H121*DEFLATOR!H121)</f>
        <v>1825.530100935839</v>
      </c>
      <c r="AE121" s="23">
        <f t="shared" si="202"/>
        <v>-0.18057012678657225</v>
      </c>
      <c r="AF121" s="23">
        <f aca="true" t="shared" si="209" ref="AF121:AF126">+((AD121/AD109)-1)*100</f>
        <v>-2.0514595658451595</v>
      </c>
      <c r="AG121" s="2"/>
      <c r="AH121" s="2"/>
      <c r="AI121" s="2"/>
      <c r="AJ121" s="2"/>
      <c r="AK121" s="2"/>
    </row>
    <row r="122" spans="1:32" s="35" customFormat="1" ht="12.75">
      <c r="A122" s="31">
        <v>316</v>
      </c>
      <c r="B122" s="32" t="s">
        <v>1540</v>
      </c>
      <c r="C122" s="32" t="s">
        <v>1541</v>
      </c>
      <c r="D122" s="32" t="s">
        <v>1542</v>
      </c>
      <c r="E122" s="32" t="s">
        <v>1543</v>
      </c>
      <c r="F122" s="32" t="s">
        <v>1544</v>
      </c>
      <c r="G122" s="32" t="s">
        <v>1545</v>
      </c>
      <c r="H122" s="32" t="s">
        <v>1546</v>
      </c>
      <c r="I122" s="3"/>
      <c r="J122" s="2"/>
      <c r="K122" s="38">
        <v>316</v>
      </c>
      <c r="L122" s="22">
        <f>+(B122*DEFLATOR!B122)</f>
        <v>2150.330089663782</v>
      </c>
      <c r="M122" s="23">
        <f t="shared" si="196"/>
        <v>9.92612096188239</v>
      </c>
      <c r="N122" s="23">
        <f t="shared" si="203"/>
        <v>5.363773606895772</v>
      </c>
      <c r="O122" s="22">
        <f>+(C122*DEFLATOR!C122)</f>
        <v>1359.7630030239122</v>
      </c>
      <c r="P122" s="23">
        <f t="shared" si="197"/>
        <v>-1.234483696478006</v>
      </c>
      <c r="Q122" s="23">
        <f t="shared" si="204"/>
        <v>-4.216524263283095</v>
      </c>
      <c r="R122" s="22">
        <f>+(D122*DEFLATOR!D122)</f>
        <v>1820.2162440223726</v>
      </c>
      <c r="S122" s="23">
        <f t="shared" si="198"/>
        <v>1.5012300870915096</v>
      </c>
      <c r="T122" s="23">
        <f t="shared" si="205"/>
        <v>13.32568145670814</v>
      </c>
      <c r="U122" s="22">
        <f>+(E122*DEFLATOR!E122)</f>
        <v>2052.4693879157703</v>
      </c>
      <c r="V122" s="23">
        <f t="shared" si="199"/>
        <v>6.701201739557172</v>
      </c>
      <c r="W122" s="23">
        <f t="shared" si="206"/>
        <v>8.742316773615189</v>
      </c>
      <c r="X122" s="22">
        <f>+(F122*DEFLATOR!F122)</f>
        <v>2205.8686619610144</v>
      </c>
      <c r="Y122" s="23">
        <f t="shared" si="200"/>
        <v>8.349593313982684</v>
      </c>
      <c r="Z122" s="23">
        <f t="shared" si="207"/>
        <v>-1.4173280584662273</v>
      </c>
      <c r="AA122" s="22">
        <f>+(G122*DEFLATOR!G122)</f>
        <v>2367.3198811212965</v>
      </c>
      <c r="AB122" s="23">
        <f t="shared" si="201"/>
        <v>14.949048124541742</v>
      </c>
      <c r="AC122" s="23">
        <f t="shared" si="208"/>
        <v>8.878514933695158</v>
      </c>
      <c r="AD122" s="22">
        <f>+(H122*DEFLATOR!H122)</f>
        <v>1914.755465661262</v>
      </c>
      <c r="AE122" s="23">
        <f t="shared" si="202"/>
        <v>4.8876413859011425</v>
      </c>
      <c r="AF122" s="23">
        <f t="shared" si="209"/>
        <v>0.7991268627836945</v>
      </c>
    </row>
    <row r="123" spans="1:32" s="35" customFormat="1" ht="12.75">
      <c r="A123" s="31">
        <v>40523</v>
      </c>
      <c r="B123" s="36" t="s">
        <v>1553</v>
      </c>
      <c r="C123" s="36" t="s">
        <v>1554</v>
      </c>
      <c r="D123" s="36" t="s">
        <v>1555</v>
      </c>
      <c r="E123" s="36" t="s">
        <v>1556</v>
      </c>
      <c r="F123" s="36" t="s">
        <v>1557</v>
      </c>
      <c r="G123" s="36" t="s">
        <v>1558</v>
      </c>
      <c r="H123" s="36" t="s">
        <v>1559</v>
      </c>
      <c r="I123" s="3"/>
      <c r="J123" s="2"/>
      <c r="K123" s="31">
        <v>40523</v>
      </c>
      <c r="L123" s="22">
        <f>+(B123*DEFLATOR!B123)</f>
        <v>2483.2644993702697</v>
      </c>
      <c r="M123" s="23">
        <f aca="true" t="shared" si="210" ref="M123:M131">+((L123/L122)-1)*100</f>
        <v>15.482944284081723</v>
      </c>
      <c r="N123" s="23">
        <f t="shared" si="203"/>
        <v>1.7293265891324072</v>
      </c>
      <c r="O123" s="22">
        <f>+(C123*DEFLATOR!C123)</f>
        <v>1750.8750442226237</v>
      </c>
      <c r="P123" s="23">
        <f aca="true" t="shared" si="211" ref="P123:P131">+((O123/O122)-1)*100</f>
        <v>28.763250678900377</v>
      </c>
      <c r="Q123" s="23">
        <f t="shared" si="204"/>
        <v>-3.8041291401618604</v>
      </c>
      <c r="R123" s="22">
        <f>+(D123*DEFLATOR!D123)</f>
        <v>2355.4081534534707</v>
      </c>
      <c r="S123" s="23">
        <f aca="true" t="shared" si="212" ref="S123:S131">+((R123/R122)-1)*100</f>
        <v>29.402655381671238</v>
      </c>
      <c r="T123" s="23">
        <f t="shared" si="205"/>
        <v>29.846650568461854</v>
      </c>
      <c r="U123" s="22">
        <f>+(E123*DEFLATOR!E123)</f>
        <v>2440.850404699669</v>
      </c>
      <c r="V123" s="23">
        <f aca="true" t="shared" si="213" ref="V123:V131">+((U123/U122)-1)*100</f>
        <v>18.922621651292438</v>
      </c>
      <c r="W123" s="23">
        <f t="shared" si="206"/>
        <v>5.136885505368394</v>
      </c>
      <c r="X123" s="22">
        <f>+(F123*DEFLATOR!F123)</f>
        <v>2567.2412910989874</v>
      </c>
      <c r="Y123" s="23">
        <f aca="true" t="shared" si="214" ref="Y123:Y131">+((X123/X122)-1)*100</f>
        <v>16.382327532443085</v>
      </c>
      <c r="Z123" s="23">
        <f t="shared" si="207"/>
        <v>0.6272677662656045</v>
      </c>
      <c r="AA123" s="22">
        <f>+(G123*DEFLATOR!G123)</f>
        <v>2588.3153684010763</v>
      </c>
      <c r="AB123" s="23">
        <f aca="true" t="shared" si="215" ref="AB123:AB131">+((AA123/AA122)-1)*100</f>
        <v>9.335260901670118</v>
      </c>
      <c r="AC123" s="23">
        <f t="shared" si="208"/>
        <v>-1.5449262895417593</v>
      </c>
      <c r="AD123" s="22">
        <f>+(H123*DEFLATOR!H123)</f>
        <v>2439.3284422745846</v>
      </c>
      <c r="AE123" s="23">
        <f aca="true" t="shared" si="216" ref="AE123:AE131">+((AD123/AD122)-1)*100</f>
        <v>27.396343085103105</v>
      </c>
      <c r="AF123" s="23">
        <f t="shared" si="209"/>
        <v>2.2706159147978022</v>
      </c>
    </row>
    <row r="124" spans="1:32" ht="11.25">
      <c r="A124" s="29">
        <v>40910</v>
      </c>
      <c r="B124" s="36" t="s">
        <v>1566</v>
      </c>
      <c r="C124" s="36" t="s">
        <v>1567</v>
      </c>
      <c r="D124" s="36" t="s">
        <v>1568</v>
      </c>
      <c r="E124" s="36" t="s">
        <v>1569</v>
      </c>
      <c r="F124" s="36" t="s">
        <v>1570</v>
      </c>
      <c r="G124" s="36" t="s">
        <v>1571</v>
      </c>
      <c r="H124" s="36" t="s">
        <v>1572</v>
      </c>
      <c r="K124" s="29">
        <v>40910</v>
      </c>
      <c r="L124" s="22">
        <f>+(B124*DEFLATOR!B124)</f>
        <v>2023.8277571724816</v>
      </c>
      <c r="M124" s="23">
        <f t="shared" si="210"/>
        <v>-18.50132123719791</v>
      </c>
      <c r="N124" s="23">
        <f t="shared" si="203"/>
        <v>3.4881512777974466</v>
      </c>
      <c r="O124" s="22">
        <f>+(C124*DEFLATOR!C124)</f>
        <v>1349.5067897002643</v>
      </c>
      <c r="P124" s="23">
        <f t="shared" si="211"/>
        <v>-22.923866317402684</v>
      </c>
      <c r="Q124" s="23">
        <f t="shared" si="204"/>
        <v>5.518845726177557</v>
      </c>
      <c r="R124" s="22">
        <f>+(D124*DEFLATOR!D124)</f>
        <v>1798.102082993718</v>
      </c>
      <c r="S124" s="23">
        <f t="shared" si="212"/>
        <v>-23.660700572961723</v>
      </c>
      <c r="T124" s="23">
        <f t="shared" si="205"/>
        <v>19.994687974249615</v>
      </c>
      <c r="U124" s="22">
        <f>+(E124*DEFLATOR!E124)</f>
        <v>1932.0799571137322</v>
      </c>
      <c r="V124" s="23">
        <f t="shared" si="213"/>
        <v>-20.843983171043114</v>
      </c>
      <c r="W124" s="23">
        <f t="shared" si="206"/>
        <v>8.925772762818607</v>
      </c>
      <c r="X124" s="22">
        <f>+(F124*DEFLATOR!F124)</f>
        <v>2136.4219316818217</v>
      </c>
      <c r="Y124" s="23">
        <f t="shared" si="214"/>
        <v>-16.781412830608534</v>
      </c>
      <c r="Z124" s="23">
        <f t="shared" si="207"/>
        <v>-1.7704386677774187</v>
      </c>
      <c r="AA124" s="22">
        <f>+(G124*DEFLATOR!G124)</f>
        <v>2158.158584445076</v>
      </c>
      <c r="AB124" s="23">
        <f t="shared" si="215"/>
        <v>-16.619179764857183</v>
      </c>
      <c r="AC124" s="23">
        <f t="shared" si="208"/>
        <v>4.404645441999544</v>
      </c>
      <c r="AD124" s="22">
        <f>+(H124*DEFLATOR!H124)</f>
        <v>1863.3503782492983</v>
      </c>
      <c r="AE124" s="23">
        <f t="shared" si="216"/>
        <v>-23.61215710206731</v>
      </c>
      <c r="AF124" s="23">
        <f t="shared" si="209"/>
        <v>-3.4757878890229854</v>
      </c>
    </row>
    <row r="125" spans="1:32" ht="11.25">
      <c r="A125" s="31">
        <v>40940</v>
      </c>
      <c r="B125" s="36" t="s">
        <v>1599</v>
      </c>
      <c r="C125" s="36" t="s">
        <v>1600</v>
      </c>
      <c r="D125" s="36" t="s">
        <v>1601</v>
      </c>
      <c r="E125" s="36" t="s">
        <v>1602</v>
      </c>
      <c r="F125" s="36" t="s">
        <v>1603</v>
      </c>
      <c r="G125" s="36" t="s">
        <v>1604</v>
      </c>
      <c r="H125" s="36" t="s">
        <v>1605</v>
      </c>
      <c r="K125" s="31">
        <v>40940</v>
      </c>
      <c r="L125" s="22">
        <f>+(B125*DEFLATOR!B125)</f>
        <v>2040.822810909693</v>
      </c>
      <c r="M125" s="23">
        <f t="shared" si="210"/>
        <v>0.8397480307788419</v>
      </c>
      <c r="N125" s="23">
        <f t="shared" si="203"/>
        <v>3.9010195687977367</v>
      </c>
      <c r="O125" s="22">
        <f>+(C125*DEFLATOR!C125)</f>
        <v>1344.7504630272517</v>
      </c>
      <c r="P125" s="23">
        <f t="shared" si="211"/>
        <v>-0.3524492584486394</v>
      </c>
      <c r="Q125" s="23">
        <f t="shared" si="204"/>
        <v>-0.554007333515083</v>
      </c>
      <c r="R125" s="22">
        <f>+(D125*DEFLATOR!D125)</f>
        <v>1746.7252724273505</v>
      </c>
      <c r="S125" s="23">
        <f t="shared" si="212"/>
        <v>-2.8572799649299485</v>
      </c>
      <c r="T125" s="23">
        <f t="shared" si="205"/>
        <v>18.04872281627339</v>
      </c>
      <c r="U125" s="22">
        <f>+(E125*DEFLATOR!E125)</f>
        <v>2026.4701245296621</v>
      </c>
      <c r="V125" s="23">
        <f t="shared" si="213"/>
        <v>4.885417245202217</v>
      </c>
      <c r="W125" s="23">
        <f t="shared" si="206"/>
        <v>10.66764025052571</v>
      </c>
      <c r="X125" s="22">
        <f>+(F125*DEFLATOR!F125)</f>
        <v>2093.120305160951</v>
      </c>
      <c r="Y125" s="23">
        <f t="shared" si="214"/>
        <v>-2.026829339220604</v>
      </c>
      <c r="Z125" s="23">
        <f t="shared" si="207"/>
        <v>-1.7229024832528528</v>
      </c>
      <c r="AA125" s="22">
        <f>+(G125*DEFLATOR!G125)</f>
        <v>2200.7661540014183</v>
      </c>
      <c r="AB125" s="23">
        <f t="shared" si="215"/>
        <v>1.9742557318742193</v>
      </c>
      <c r="AC125" s="23">
        <f t="shared" si="208"/>
        <v>4.659984049468147</v>
      </c>
      <c r="AD125" s="22">
        <f>+(H125*DEFLATOR!H125)</f>
        <v>1916.8305486816862</v>
      </c>
      <c r="AE125" s="23">
        <f t="shared" si="216"/>
        <v>2.870108115824954</v>
      </c>
      <c r="AF125" s="23">
        <f t="shared" si="209"/>
        <v>3.341295685201051</v>
      </c>
    </row>
    <row r="126" spans="1:32" ht="11.25">
      <c r="A126" s="31">
        <v>40970</v>
      </c>
      <c r="B126" s="36" t="s">
        <v>1585</v>
      </c>
      <c r="C126" s="36" t="s">
        <v>1586</v>
      </c>
      <c r="D126" s="36" t="s">
        <v>1587</v>
      </c>
      <c r="E126" s="36" t="s">
        <v>1588</v>
      </c>
      <c r="F126" s="36" t="s">
        <v>1589</v>
      </c>
      <c r="G126" s="36" t="s">
        <v>1590</v>
      </c>
      <c r="H126" s="36" t="s">
        <v>1591</v>
      </c>
      <c r="K126" s="31">
        <v>40970</v>
      </c>
      <c r="L126" s="22">
        <f>+(B126*DEFLATOR!B126)</f>
        <v>2023.9190698663924</v>
      </c>
      <c r="M126" s="23">
        <f t="shared" si="210"/>
        <v>-0.8282806793876385</v>
      </c>
      <c r="N126" s="23">
        <f t="shared" si="203"/>
        <v>5.831441289890127</v>
      </c>
      <c r="O126" s="22">
        <f>+(C126*DEFLATOR!C126)</f>
        <v>1307.8703509695722</v>
      </c>
      <c r="P126" s="23">
        <f t="shared" si="211"/>
        <v>-2.7425245851677493</v>
      </c>
      <c r="Q126" s="23">
        <f t="shared" si="204"/>
        <v>2.992988069609348</v>
      </c>
      <c r="R126" s="22">
        <f>+(D126*DEFLATOR!D126)</f>
        <v>1755.9273564542511</v>
      </c>
      <c r="S126" s="23">
        <f t="shared" si="212"/>
        <v>0.52681919544868</v>
      </c>
      <c r="T126" s="23">
        <f t="shared" si="205"/>
        <v>16.861482710936816</v>
      </c>
      <c r="U126" s="22">
        <f>+(E126*DEFLATOR!E126)</f>
        <v>2043.3876989102057</v>
      </c>
      <c r="V126" s="23">
        <f t="shared" si="213"/>
        <v>0.8348296960198232</v>
      </c>
      <c r="W126" s="23">
        <f t="shared" si="206"/>
        <v>9.781504346467429</v>
      </c>
      <c r="X126" s="22">
        <f>+(F126*DEFLATOR!F126)</f>
        <v>2104.609890470922</v>
      </c>
      <c r="Y126" s="23">
        <f t="shared" si="214"/>
        <v>0.5489214012993626</v>
      </c>
      <c r="Z126" s="23">
        <f t="shared" si="207"/>
        <v>3.9459414545398808</v>
      </c>
      <c r="AA126" s="22">
        <f>+(G126*DEFLATOR!G126)</f>
        <v>2153.561718101621</v>
      </c>
      <c r="AB126" s="23">
        <f t="shared" si="215"/>
        <v>-2.144909208730361</v>
      </c>
      <c r="AC126" s="23">
        <f t="shared" si="208"/>
        <v>5.524062496566695</v>
      </c>
      <c r="AD126" s="22">
        <f>+(H126*DEFLATOR!H126)</f>
        <v>1933.1942440172581</v>
      </c>
      <c r="AE126" s="23">
        <f t="shared" si="216"/>
        <v>0.8536850243140215</v>
      </c>
      <c r="AF126" s="23">
        <f t="shared" si="209"/>
        <v>2.543877570112918</v>
      </c>
    </row>
    <row r="127" spans="1:32" ht="11.25">
      <c r="A127" s="31">
        <v>41002</v>
      </c>
      <c r="B127" s="36" t="s">
        <v>1606</v>
      </c>
      <c r="C127" s="36" t="s">
        <v>1607</v>
      </c>
      <c r="D127" s="36" t="s">
        <v>1608</v>
      </c>
      <c r="E127" s="36" t="s">
        <v>1609</v>
      </c>
      <c r="F127" s="36" t="s">
        <v>1610</v>
      </c>
      <c r="G127" s="36" t="s">
        <v>1611</v>
      </c>
      <c r="H127" s="36" t="s">
        <v>1612</v>
      </c>
      <c r="I127" s="36" t="s">
        <v>1619</v>
      </c>
      <c r="K127" s="31">
        <v>41002</v>
      </c>
      <c r="L127" s="22">
        <f>+(B127*DEFLATOR!B127)</f>
        <v>2000.8451895174226</v>
      </c>
      <c r="M127" s="23">
        <f t="shared" si="210"/>
        <v>-1.1400594367882988</v>
      </c>
      <c r="N127" s="23">
        <f aca="true" t="shared" si="217" ref="N127:N132">+((L127/L115)-1)*100</f>
        <v>3.3266326605869034</v>
      </c>
      <c r="O127" s="22">
        <f>+(C127*DEFLATOR!C127)</f>
        <v>1368.8775942712036</v>
      </c>
      <c r="P127" s="23">
        <f t="shared" si="211"/>
        <v>4.6646246897794175</v>
      </c>
      <c r="Q127" s="23">
        <f t="shared" si="204"/>
        <v>8.209055544153209</v>
      </c>
      <c r="R127" s="22">
        <f>+(D127*DEFLATOR!D127)</f>
        <v>1662.219097959588</v>
      </c>
      <c r="S127" s="23">
        <f t="shared" si="212"/>
        <v>-5.336681961826062</v>
      </c>
      <c r="T127" s="23">
        <f aca="true" t="shared" si="218" ref="T127:T132">+((R127/R115)-1)*100</f>
        <v>3.058203918997471</v>
      </c>
      <c r="U127" s="22">
        <f>+(E127*DEFLATOR!E127)</f>
        <v>2068.4617041724973</v>
      </c>
      <c r="V127" s="23">
        <f t="shared" si="213"/>
        <v>1.2270801706237178</v>
      </c>
      <c r="W127" s="23">
        <f aca="true" t="shared" si="219" ref="W127:W132">+((U127/U115)-1)*100</f>
        <v>9.555534788324206</v>
      </c>
      <c r="X127" s="22">
        <f>+(F127*DEFLATOR!F127)</f>
        <v>2038.516668628374</v>
      </c>
      <c r="Y127" s="23">
        <f t="shared" si="214"/>
        <v>-3.1404025107835576</v>
      </c>
      <c r="Z127" s="23">
        <f aca="true" t="shared" si="220" ref="Z127:Z132">+((X127/X115)-1)*100</f>
        <v>-2.7891510502917716</v>
      </c>
      <c r="AA127" s="22">
        <f>+(G127*DEFLATOR!G127)</f>
        <v>2137.7150926538598</v>
      </c>
      <c r="AB127" s="23">
        <f t="shared" si="215"/>
        <v>-0.7358333552534568</v>
      </c>
      <c r="AC127" s="23">
        <f aca="true" t="shared" si="221" ref="AC127:AC132">+((AA127/AA115)-1)*100</f>
        <v>4.758858774541452</v>
      </c>
      <c r="AD127" s="22">
        <f>+(H127*DEFLATOR!H127)</f>
        <v>1906.0289187171638</v>
      </c>
      <c r="AE127" s="23">
        <f t="shared" si="216"/>
        <v>-1.4052041270122828</v>
      </c>
      <c r="AF127" s="23">
        <f aca="true" t="shared" si="222" ref="AF127:AF132">+((AD127/AD115)-1)*100</f>
        <v>4.081029424450899</v>
      </c>
    </row>
    <row r="128" spans="1:32" ht="11.25">
      <c r="A128" s="31">
        <v>41033</v>
      </c>
      <c r="B128" s="36" t="s">
        <v>1635</v>
      </c>
      <c r="C128" s="36" t="s">
        <v>1630</v>
      </c>
      <c r="D128" s="36" t="s">
        <v>1631</v>
      </c>
      <c r="E128" s="36" t="s">
        <v>1632</v>
      </c>
      <c r="F128" s="36" t="s">
        <v>1636</v>
      </c>
      <c r="G128" s="36" t="s">
        <v>1633</v>
      </c>
      <c r="H128" s="36" t="s">
        <v>1634</v>
      </c>
      <c r="I128" s="36" t="s">
        <v>1619</v>
      </c>
      <c r="K128" s="31">
        <v>41033</v>
      </c>
      <c r="L128" s="22">
        <f>+(B128*DEFLATOR!B128)</f>
        <v>2020.2375067739406</v>
      </c>
      <c r="M128" s="23">
        <f t="shared" si="210"/>
        <v>0.9692062813313029</v>
      </c>
      <c r="N128" s="23">
        <f t="shared" si="217"/>
        <v>5.8636680363779</v>
      </c>
      <c r="O128" s="22">
        <f>+(C128*DEFLATOR!C128)</f>
        <v>1452.0199817730481</v>
      </c>
      <c r="P128" s="23">
        <f t="shared" si="211"/>
        <v>6.073763486947126</v>
      </c>
      <c r="Q128" s="23">
        <f t="shared" si="204"/>
        <v>16.758245468167708</v>
      </c>
      <c r="R128" s="22">
        <f>+(D128*DEFLATOR!D128)</f>
        <v>1682.6942462775678</v>
      </c>
      <c r="S128" s="23">
        <f t="shared" si="212"/>
        <v>1.2317959974779136</v>
      </c>
      <c r="T128" s="23">
        <f t="shared" si="218"/>
        <v>14.714690975499423</v>
      </c>
      <c r="U128" s="22">
        <f>+(E128*DEFLATOR!E128)</f>
        <v>2100.818525991649</v>
      </c>
      <c r="V128" s="23">
        <f t="shared" si="213"/>
        <v>1.564293975270692</v>
      </c>
      <c r="W128" s="23">
        <f t="shared" si="219"/>
        <v>21.45097019695261</v>
      </c>
      <c r="X128" s="22">
        <f>+(F128*DEFLATOR!F128)</f>
        <v>2095.184922509366</v>
      </c>
      <c r="Y128" s="23">
        <f t="shared" si="214"/>
        <v>2.7798768954448327</v>
      </c>
      <c r="Z128" s="23">
        <f t="shared" si="220"/>
        <v>-1.4615065762459745</v>
      </c>
      <c r="AA128" s="22">
        <f>+(G128*DEFLATOR!G128)</f>
        <v>2122.5262965345705</v>
      </c>
      <c r="AB128" s="23">
        <f t="shared" si="215"/>
        <v>-0.7105154550989812</v>
      </c>
      <c r="AC128" s="23">
        <f t="shared" si="221"/>
        <v>5.208566938471493</v>
      </c>
      <c r="AD128" s="22">
        <f>+(H128*DEFLATOR!H128)</f>
        <v>1928.8755510168075</v>
      </c>
      <c r="AE128" s="23">
        <f t="shared" si="216"/>
        <v>1.1986508743540236</v>
      </c>
      <c r="AF128" s="23">
        <f t="shared" si="222"/>
        <v>2.9087522412640565</v>
      </c>
    </row>
    <row r="129" spans="1:32" ht="11.25">
      <c r="A129" s="31">
        <v>41065</v>
      </c>
      <c r="B129" s="36" t="s">
        <v>1637</v>
      </c>
      <c r="C129" s="36" t="s">
        <v>1622</v>
      </c>
      <c r="D129" s="36" t="s">
        <v>1638</v>
      </c>
      <c r="E129" s="36" t="s">
        <v>1623</v>
      </c>
      <c r="F129" s="36" t="s">
        <v>1639</v>
      </c>
      <c r="G129" s="36" t="s">
        <v>1624</v>
      </c>
      <c r="H129" s="36" t="s">
        <v>1625</v>
      </c>
      <c r="I129" s="36"/>
      <c r="K129" s="31">
        <v>41065</v>
      </c>
      <c r="L129" s="22">
        <f>+(B129*DEFLATOR!B129)</f>
        <v>2001.9773865280802</v>
      </c>
      <c r="M129" s="23">
        <f t="shared" si="210"/>
        <v>-0.9038600750967851</v>
      </c>
      <c r="N129" s="23">
        <f t="shared" si="217"/>
        <v>0.8773289385686889</v>
      </c>
      <c r="O129" s="22">
        <f>+(C129*DEFLATOR!C129)</f>
        <v>1406.8945219092072</v>
      </c>
      <c r="P129" s="23">
        <f t="shared" si="211"/>
        <v>-3.1077712724544293</v>
      </c>
      <c r="Q129" s="23">
        <f t="shared" si="204"/>
        <v>3.9096887421781634</v>
      </c>
      <c r="R129" s="22">
        <f>+(D129*DEFLATOR!D129)</f>
        <v>1612.5479237909467</v>
      </c>
      <c r="S129" s="23">
        <f t="shared" si="212"/>
        <v>-4.168690933709307</v>
      </c>
      <c r="T129" s="23">
        <f t="shared" si="218"/>
        <v>-6.7550170783175485</v>
      </c>
      <c r="U129" s="22">
        <f>+(E129*DEFLATOR!E129)</f>
        <v>2081.5815000153334</v>
      </c>
      <c r="V129" s="23">
        <f t="shared" si="213"/>
        <v>-0.91569194284572</v>
      </c>
      <c r="W129" s="23">
        <f t="shared" si="219"/>
        <v>4.638996505050352</v>
      </c>
      <c r="X129" s="22">
        <f>+(F129*DEFLATOR!F129)</f>
        <v>2036.920476840592</v>
      </c>
      <c r="Y129" s="23">
        <f t="shared" si="214"/>
        <v>-2.780873661451877</v>
      </c>
      <c r="Z129" s="23">
        <f t="shared" si="220"/>
        <v>0.18217045534645315</v>
      </c>
      <c r="AA129" s="22">
        <f>+(G129*DEFLATOR!G129)</f>
        <v>2141.753565925957</v>
      </c>
      <c r="AB129" s="23">
        <f t="shared" si="215"/>
        <v>0.9058671933901863</v>
      </c>
      <c r="AC129" s="23">
        <f t="shared" si="221"/>
        <v>1.4331183513032641</v>
      </c>
      <c r="AD129" s="22">
        <f>+(H129*DEFLATOR!H129)</f>
        <v>1905.2455220096492</v>
      </c>
      <c r="AE129" s="23">
        <f t="shared" si="216"/>
        <v>-1.2250675786056653</v>
      </c>
      <c r="AF129" s="23">
        <f t="shared" si="222"/>
        <v>-0.25221512141498925</v>
      </c>
    </row>
    <row r="130" spans="1:32" ht="11.25">
      <c r="A130" s="31">
        <v>41096</v>
      </c>
      <c r="B130" s="36" t="s">
        <v>1640</v>
      </c>
      <c r="C130" s="36" t="s">
        <v>1641</v>
      </c>
      <c r="D130" s="36" t="s">
        <v>1642</v>
      </c>
      <c r="E130" s="36" t="s">
        <v>1643</v>
      </c>
      <c r="F130" s="36" t="s">
        <v>1644</v>
      </c>
      <c r="G130" s="36" t="s">
        <v>1645</v>
      </c>
      <c r="H130" s="36" t="s">
        <v>1646</v>
      </c>
      <c r="I130" s="36"/>
      <c r="K130" s="31">
        <v>41096</v>
      </c>
      <c r="L130" s="22">
        <f>+(B130*DEFLATOR!B130)</f>
        <v>2041.2287504663489</v>
      </c>
      <c r="M130" s="23">
        <f t="shared" si="210"/>
        <v>1.960629735500663</v>
      </c>
      <c r="N130" s="23">
        <f t="shared" si="217"/>
        <v>2.3176939775183536</v>
      </c>
      <c r="O130" s="22">
        <f>+(C130*DEFLATOR!C130)</f>
        <v>1529.9338151116524</v>
      </c>
      <c r="P130" s="23">
        <f t="shared" si="211"/>
        <v>8.745452575611456</v>
      </c>
      <c r="Q130" s="23">
        <f t="shared" si="204"/>
        <v>12.0574405834601</v>
      </c>
      <c r="R130" s="22">
        <f>+(D130*DEFLATOR!D130)</f>
        <v>1607.6821727318807</v>
      </c>
      <c r="S130" s="23">
        <f t="shared" si="212"/>
        <v>-0.3017430358055462</v>
      </c>
      <c r="T130" s="23">
        <f t="shared" si="218"/>
        <v>-6.028977684233849</v>
      </c>
      <c r="U130" s="22">
        <f>+(E130*DEFLATOR!E130)</f>
        <v>2043.1695224285486</v>
      </c>
      <c r="V130" s="23">
        <f t="shared" si="213"/>
        <v>-1.8453266224023324</v>
      </c>
      <c r="W130" s="23">
        <f t="shared" si="219"/>
        <v>5.706675413755979</v>
      </c>
      <c r="X130" s="22">
        <f>+(F130*DEFLATOR!F130)</f>
        <v>2051.648437065309</v>
      </c>
      <c r="Y130" s="23">
        <f t="shared" si="214"/>
        <v>0.7230503297586122</v>
      </c>
      <c r="Z130" s="23">
        <f t="shared" si="220"/>
        <v>-4.1704342425801455</v>
      </c>
      <c r="AA130" s="22">
        <f>+(G130*DEFLATOR!G130)</f>
        <v>2221.4948526158023</v>
      </c>
      <c r="AB130" s="23">
        <f t="shared" si="215"/>
        <v>3.7231774914949334</v>
      </c>
      <c r="AC130" s="23">
        <f t="shared" si="221"/>
        <v>6.067987007879427</v>
      </c>
      <c r="AD130" s="22">
        <f>+(H130*DEFLATOR!H130)</f>
        <v>1898.5112151260457</v>
      </c>
      <c r="AE130" s="23">
        <f t="shared" si="216"/>
        <v>-0.3534613678818799</v>
      </c>
      <c r="AF130" s="23">
        <f t="shared" si="222"/>
        <v>0.1651696169591821</v>
      </c>
    </row>
    <row r="131" spans="1:32" ht="11.25">
      <c r="A131" s="31">
        <v>41128</v>
      </c>
      <c r="B131" s="36" t="s">
        <v>1658</v>
      </c>
      <c r="C131" s="36" t="s">
        <v>1659</v>
      </c>
      <c r="D131" s="36" t="s">
        <v>1660</v>
      </c>
      <c r="E131" s="36" t="s">
        <v>1661</v>
      </c>
      <c r="F131" s="36" t="s">
        <v>1662</v>
      </c>
      <c r="G131" s="36" t="s">
        <v>1663</v>
      </c>
      <c r="H131" s="36" t="s">
        <v>1664</v>
      </c>
      <c r="I131" s="36"/>
      <c r="K131" s="31">
        <v>41128</v>
      </c>
      <c r="L131" s="22">
        <f>+(B131*DEFLATOR!B131)</f>
        <v>2074.025883829794</v>
      </c>
      <c r="M131" s="23">
        <f t="shared" si="210"/>
        <v>1.6067348334160236</v>
      </c>
      <c r="N131" s="23">
        <f t="shared" si="217"/>
        <v>5.383895698295249</v>
      </c>
      <c r="O131" s="22">
        <f>+(C131*DEFLATOR!C131)</f>
        <v>1441.3687739263764</v>
      </c>
      <c r="P131" s="23">
        <f t="shared" si="211"/>
        <v>-5.7888151964804235</v>
      </c>
      <c r="Q131" s="23">
        <f>+((O131/O119)-1)*100</f>
        <v>11.320398264649011</v>
      </c>
      <c r="R131" s="22">
        <f>+(D131*DEFLATOR!D131)</f>
        <v>1688.9560471147595</v>
      </c>
      <c r="S131" s="23">
        <f t="shared" si="212"/>
        <v>5.055344629764291</v>
      </c>
      <c r="T131" s="23">
        <f t="shared" si="218"/>
        <v>-1.9217681663855402</v>
      </c>
      <c r="U131" s="22">
        <f>+(E131*DEFLATOR!E131)</f>
        <v>2138.3579887203236</v>
      </c>
      <c r="V131" s="23">
        <f t="shared" si="213"/>
        <v>4.658862871967284</v>
      </c>
      <c r="W131" s="23">
        <f t="shared" si="219"/>
        <v>10.30851286109229</v>
      </c>
      <c r="X131" s="22">
        <f>+(F131*DEFLATOR!F131)</f>
        <v>2062.8376899977015</v>
      </c>
      <c r="Y131" s="23">
        <f t="shared" si="214"/>
        <v>0.5453786686961726</v>
      </c>
      <c r="Z131" s="23">
        <f t="shared" si="220"/>
        <v>-0.9869330193779335</v>
      </c>
      <c r="AA131" s="22">
        <f>+(G131*DEFLATOR!G131)</f>
        <v>2262.003693068369</v>
      </c>
      <c r="AB131" s="23">
        <f t="shared" si="215"/>
        <v>1.8234946799389418</v>
      </c>
      <c r="AC131" s="23">
        <f t="shared" si="221"/>
        <v>8.536580348359802</v>
      </c>
      <c r="AD131" s="22">
        <f>+(H131*DEFLATOR!H131)</f>
        <v>1936.8390790355963</v>
      </c>
      <c r="AE131" s="23">
        <f t="shared" si="216"/>
        <v>2.018837898042447</v>
      </c>
      <c r="AF131" s="23">
        <f t="shared" si="222"/>
        <v>6.793280178006156</v>
      </c>
    </row>
    <row r="132" spans="1:32" ht="11.25">
      <c r="A132" s="31">
        <v>41160</v>
      </c>
      <c r="B132" s="36" t="s">
        <v>1672</v>
      </c>
      <c r="C132" s="36" t="s">
        <v>1673</v>
      </c>
      <c r="D132" s="36" t="s">
        <v>1674</v>
      </c>
      <c r="E132" s="36" t="s">
        <v>1675</v>
      </c>
      <c r="F132" s="36" t="s">
        <v>1676</v>
      </c>
      <c r="G132" s="36" t="s">
        <v>1677</v>
      </c>
      <c r="H132" s="36" t="s">
        <v>1678</v>
      </c>
      <c r="I132" s="36"/>
      <c r="K132" s="31">
        <v>41160</v>
      </c>
      <c r="L132" s="22">
        <f>+(B132*DEFLATOR!B132)</f>
        <v>2084.8820657792926</v>
      </c>
      <c r="M132" s="23">
        <f>+((L132/L131)-1)*100</f>
        <v>0.5234352200779613</v>
      </c>
      <c r="N132" s="23">
        <f t="shared" si="217"/>
        <v>6.569440668266391</v>
      </c>
      <c r="O132" s="22">
        <f>+(C132*DEFLATOR!C132)</f>
        <v>1450.7614918722406</v>
      </c>
      <c r="P132" s="23">
        <f>+((O132/O131)-1)*100</f>
        <v>0.6516526593175698</v>
      </c>
      <c r="Q132" s="23">
        <f>+((O132/O120)-1)*100</f>
        <v>8.03430318644278</v>
      </c>
      <c r="R132" s="22">
        <f>+(D132*DEFLATOR!D132)</f>
        <v>1699.8030589404555</v>
      </c>
      <c r="S132" s="23">
        <f>+((R132/R131)-1)*100</f>
        <v>0.6422317409754852</v>
      </c>
      <c r="T132" s="23">
        <f t="shared" si="218"/>
        <v>-4.0316811297359205</v>
      </c>
      <c r="U132" s="22">
        <f>+(E132*DEFLATOR!E132)</f>
        <v>2102.89015923168</v>
      </c>
      <c r="V132" s="23">
        <f>+((U132/U131)-1)*100</f>
        <v>-1.6586478819605288</v>
      </c>
      <c r="W132" s="23">
        <f t="shared" si="219"/>
        <v>8.202559177621026</v>
      </c>
      <c r="X132" s="22">
        <f>+(F132*DEFLATOR!F132)</f>
        <v>2066.052723625613</v>
      </c>
      <c r="Y132" s="23">
        <f>+((X132/X131)-1)*100</f>
        <v>0.15585490043645844</v>
      </c>
      <c r="Z132" s="23">
        <f t="shared" si="220"/>
        <v>2.898402208702189</v>
      </c>
      <c r="AA132" s="22">
        <f>+(G132*DEFLATOR!G132)</f>
        <v>2287.152183903174</v>
      </c>
      <c r="AB132" s="23">
        <f>+((AA132/AA131)-1)*100</f>
        <v>1.111779388860823</v>
      </c>
      <c r="AC132" s="23">
        <f t="shared" si="221"/>
        <v>9.997424880047422</v>
      </c>
      <c r="AD132" s="22">
        <f>+(H132*DEFLATOR!H132)</f>
        <v>1955.305517971596</v>
      </c>
      <c r="AE132" s="23">
        <f>+((AD132/AD131)-1)*100</f>
        <v>0.9534317608458576</v>
      </c>
      <c r="AF132" s="23">
        <f t="shared" si="222"/>
        <v>6.915510147883763</v>
      </c>
    </row>
    <row r="133" spans="1:32" ht="11.25">
      <c r="A133" s="31">
        <v>41191</v>
      </c>
      <c r="B133" s="36" t="s">
        <v>1685</v>
      </c>
      <c r="C133" s="36" t="s">
        <v>1686</v>
      </c>
      <c r="D133" s="36" t="s">
        <v>1687</v>
      </c>
      <c r="E133" s="36" t="s">
        <v>1688</v>
      </c>
      <c r="F133" s="36" t="s">
        <v>1689</v>
      </c>
      <c r="G133" s="36" t="s">
        <v>1690</v>
      </c>
      <c r="H133" s="36" t="s">
        <v>1691</v>
      </c>
      <c r="I133" s="36"/>
      <c r="K133" s="31">
        <v>41191</v>
      </c>
      <c r="L133" s="22">
        <f>+(B133*DEFLATOR!B133)</f>
        <v>2095.5229926356124</v>
      </c>
      <c r="M133" s="23">
        <f>+((L133/L132)-1)*100</f>
        <v>0.5103850731404513</v>
      </c>
      <c r="N133" s="23">
        <f>+((L133/L121)-1)*100</f>
        <v>7.124350384217171</v>
      </c>
      <c r="O133" s="22">
        <f>+(C133*DEFLATOR!C133)</f>
        <v>1437.4610821139997</v>
      </c>
      <c r="P133" s="23">
        <f>+((O133/O132)-1)*100</f>
        <v>-0.9167881717811799</v>
      </c>
      <c r="Q133" s="23">
        <f>+((O133/O121)-1)*100</f>
        <v>4.409066598726952</v>
      </c>
      <c r="R133" s="22">
        <f>+(D133*DEFLATOR!D133)</f>
        <v>1704.4740489600001</v>
      </c>
      <c r="S133" s="23">
        <f>+((R133/R132)-1)*100</f>
        <v>0.2747959532709787</v>
      </c>
      <c r="T133" s="23">
        <f>+((R133/R121)-1)*100</f>
        <v>-4.9529344718676205</v>
      </c>
      <c r="U133" s="22">
        <f>+(E133*DEFLATOR!E133)</f>
        <v>2146.73025</v>
      </c>
      <c r="V133" s="23">
        <f>+((U133/U132)-1)*100</f>
        <v>2.084754192978755</v>
      </c>
      <c r="W133" s="23">
        <f>+((U133/U121)-1)*100</f>
        <v>11.601517096565917</v>
      </c>
      <c r="X133" s="22">
        <f>+(F133*DEFLATOR!F133)</f>
        <v>2144.469768576</v>
      </c>
      <c r="Y133" s="23">
        <f>+((X133/X132)-1)*100</f>
        <v>3.7955006691589688</v>
      </c>
      <c r="Z133" s="23">
        <f>+((X133/X121)-1)*100</f>
        <v>5.333754137827573</v>
      </c>
      <c r="AA133" s="22">
        <f>+(G133*DEFLATOR!G133)</f>
        <v>2264.35883292</v>
      </c>
      <c r="AB133" s="23">
        <f>+((AA133/AA132)-1)*100</f>
        <v>-0.9965821751430348</v>
      </c>
      <c r="AC133" s="23">
        <f>+((AA133/AA121)-1)*100</f>
        <v>9.94960779582783</v>
      </c>
      <c r="AD133" s="22">
        <f>+(H133*DEFLATOR!H133)</f>
        <v>1916.3699039700002</v>
      </c>
      <c r="AE133" s="23">
        <f>+((AD133/AD132)-1)*100</f>
        <v>-1.991280321347777</v>
      </c>
      <c r="AF133" s="23">
        <f>+((AD133/AD121)-1)*100</f>
        <v>4.976078071108936</v>
      </c>
    </row>
    <row r="134" spans="1:32" ht="11.25">
      <c r="A134" s="31">
        <v>41223</v>
      </c>
      <c r="B134" s="36" t="s">
        <v>1709</v>
      </c>
      <c r="C134" s="36" t="s">
        <v>1650</v>
      </c>
      <c r="D134" s="36" t="s">
        <v>1708</v>
      </c>
      <c r="E134" s="36" t="s">
        <v>1707</v>
      </c>
      <c r="F134" s="36" t="s">
        <v>1706</v>
      </c>
      <c r="G134" s="36" t="s">
        <v>1705</v>
      </c>
      <c r="H134" s="36" t="s">
        <v>1704</v>
      </c>
      <c r="I134" s="36"/>
      <c r="K134" s="31">
        <v>41223</v>
      </c>
      <c r="L134" s="22">
        <f>+(B134*DEFLATOR!B134)</f>
        <v>2249.550689125464</v>
      </c>
      <c r="M134" s="23">
        <f>+((L134/L133)-1)*100</f>
        <v>7.350322426962519</v>
      </c>
      <c r="N134" s="23">
        <f>+((L134/L122)-1)*100</f>
        <v>4.614203183902599</v>
      </c>
      <c r="O134" s="22">
        <f>+(C134*DEFLATOR!C134)</f>
        <v>1505.2426</v>
      </c>
      <c r="P134" s="23">
        <f>+((O134/O133)-1)*100</f>
        <v>4.715363687364493</v>
      </c>
      <c r="Q134" s="23">
        <f>+((O134/O122)-1)*100</f>
        <v>10.698893605176973</v>
      </c>
      <c r="R134" s="22">
        <f>+(D134*DEFLATOR!D134)</f>
        <v>1818.3190500000003</v>
      </c>
      <c r="S134" s="23">
        <f>+((R134/R133)-1)*100</f>
        <v>6.679186527331615</v>
      </c>
      <c r="T134" s="23">
        <f>+((R134/R122)-1)*100</f>
        <v>-0.10422904578523129</v>
      </c>
      <c r="U134" s="22">
        <f>+(E134*DEFLATOR!E134)</f>
        <v>2172.609</v>
      </c>
      <c r="V134" s="23">
        <f>+((U134/U133)-1)*100</f>
        <v>1.2054961260270058</v>
      </c>
      <c r="W134" s="23">
        <f>+((U134/U122)-1)*100</f>
        <v>5.853417975029007</v>
      </c>
      <c r="X134" s="22">
        <f>+(F134*DEFLATOR!F134)</f>
        <v>2274.08768</v>
      </c>
      <c r="Y134" s="23">
        <f>+((X134/X133)-1)*100</f>
        <v>6.044287185734976</v>
      </c>
      <c r="Z134" s="23">
        <f>+((X134/X122)-1)*100</f>
        <v>3.092614678987249</v>
      </c>
      <c r="AA134" s="22">
        <f>+(G134*DEFLATOR!G134)</f>
        <v>2504.0056300000006</v>
      </c>
      <c r="AB134" s="23">
        <f>+((AA134/AA133)-1)*100</f>
        <v>10.583428456476751</v>
      </c>
      <c r="AC134" s="23">
        <f>+((AA134/AA122)-1)*100</f>
        <v>5.773860557195243</v>
      </c>
      <c r="AD134" s="22">
        <f>+(H134*DEFLATOR!H134)</f>
        <v>1981.9716899999999</v>
      </c>
      <c r="AE134" s="23">
        <f>+((AD134/AD133)-1)*100</f>
        <v>3.42323190810383</v>
      </c>
      <c r="AF134" s="23">
        <f>+((AD134/AD122)-1)*100</f>
        <v>3.5104338671008595</v>
      </c>
    </row>
    <row r="135" spans="2:12" s="35" customFormat="1" ht="12.75">
      <c r="B135" s="34"/>
      <c r="C135" s="34"/>
      <c r="D135" s="34"/>
      <c r="F135" s="36"/>
      <c r="G135" s="36"/>
      <c r="H135" s="36"/>
      <c r="I135" s="36"/>
      <c r="J135" s="36"/>
      <c r="K135" s="36"/>
      <c r="L135" s="36"/>
    </row>
    <row r="136" s="35" customFormat="1" ht="12.75"/>
    <row r="137" spans="1:10" s="35" customFormat="1" ht="12.75">
      <c r="A137" s="34"/>
      <c r="B137" s="34"/>
      <c r="C137" s="7"/>
      <c r="D137" s="36"/>
      <c r="E137" s="36"/>
      <c r="F137" s="36"/>
      <c r="G137" s="36"/>
      <c r="H137" s="36"/>
      <c r="I137" s="36"/>
      <c r="J137" s="36"/>
    </row>
    <row r="138" spans="1:10" s="35" customFormat="1" ht="12.75">
      <c r="A138" s="34"/>
      <c r="B138" s="34"/>
      <c r="C138" s="7"/>
      <c r="D138" s="36"/>
      <c r="E138" s="36"/>
      <c r="F138" s="36"/>
      <c r="G138" s="36"/>
      <c r="H138" s="36"/>
      <c r="I138" s="36"/>
      <c r="J138" s="36"/>
    </row>
    <row r="139" spans="1:10" s="35" customFormat="1" ht="12.75">
      <c r="A139" s="34"/>
      <c r="B139" s="34"/>
      <c r="C139" s="7"/>
      <c r="D139" s="36"/>
      <c r="E139" s="36"/>
      <c r="F139" s="36"/>
      <c r="G139" s="36"/>
      <c r="H139" s="36"/>
      <c r="I139" s="36"/>
      <c r="J139" s="36"/>
    </row>
    <row r="140" spans="1:10" s="35" customFormat="1" ht="12.75">
      <c r="A140" s="34"/>
      <c r="B140" s="34"/>
      <c r="C140" s="7"/>
      <c r="D140" s="36"/>
      <c r="E140" s="36"/>
      <c r="F140" s="36"/>
      <c r="G140" s="36"/>
      <c r="H140" s="36"/>
      <c r="I140" s="36"/>
      <c r="J140" s="36"/>
    </row>
    <row r="141" spans="1:11" ht="11.25">
      <c r="A141" s="34"/>
      <c r="B141" s="34"/>
      <c r="C141" s="7"/>
      <c r="D141" s="36"/>
      <c r="E141" s="36"/>
      <c r="F141" s="36"/>
      <c r="G141" s="36"/>
      <c r="H141" s="36"/>
      <c r="I141" s="36"/>
      <c r="J141" s="36"/>
      <c r="K141" s="2"/>
    </row>
    <row r="142" spans="1:11" ht="11.25">
      <c r="A142" s="34"/>
      <c r="B142" s="34"/>
      <c r="C142" s="7"/>
      <c r="D142" s="36"/>
      <c r="E142" s="36"/>
      <c r="F142" s="36"/>
      <c r="G142" s="36"/>
      <c r="H142" s="36"/>
      <c r="I142" s="36"/>
      <c r="J142" s="36"/>
      <c r="K142" s="2"/>
    </row>
    <row r="143" spans="1:11" ht="11.25">
      <c r="A143" s="34"/>
      <c r="B143" s="34"/>
      <c r="C143" s="7"/>
      <c r="D143" s="36"/>
      <c r="E143" s="36"/>
      <c r="F143" s="36"/>
      <c r="G143" s="36"/>
      <c r="H143" s="36"/>
      <c r="I143" s="36"/>
      <c r="J143" s="36"/>
      <c r="K143" s="2"/>
    </row>
    <row r="144" spans="1:10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34"/>
  <sheetViews>
    <sheetView zoomScalePageLayoutView="0" workbookViewId="0" topLeftCell="A111">
      <selection activeCell="I134" sqref="I134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33203125" style="2" customWidth="1"/>
  </cols>
  <sheetData>
    <row r="1" spans="2:32" ht="11.2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11.2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11.2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11.2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11.25">
      <c r="A5" s="15" t="s">
        <v>22</v>
      </c>
      <c r="B5" s="32" t="s">
        <v>666</v>
      </c>
      <c r="C5" s="32" t="s">
        <v>667</v>
      </c>
      <c r="D5" s="32" t="s">
        <v>668</v>
      </c>
      <c r="E5" s="32" t="s">
        <v>669</v>
      </c>
      <c r="F5" s="32" t="s">
        <v>670</v>
      </c>
      <c r="G5" s="32" t="s">
        <v>671</v>
      </c>
      <c r="H5" s="32" t="s">
        <v>672</v>
      </c>
      <c r="K5" s="15" t="s">
        <v>22</v>
      </c>
      <c r="L5" s="16">
        <f>+(B5*DEFLATOR!B5)</f>
        <v>1237.0214592776558</v>
      </c>
      <c r="M5" s="17"/>
      <c r="N5" s="16"/>
      <c r="O5" s="16">
        <f>+(C5*DEFLATOR!C5)</f>
        <v>929.6912029835877</v>
      </c>
      <c r="P5" s="17"/>
      <c r="Q5" s="16"/>
      <c r="R5" s="16">
        <f>+(D5*DEFLATOR!D5)</f>
        <v>974.3995955177426</v>
      </c>
      <c r="S5" s="17"/>
      <c r="T5" s="16"/>
      <c r="U5" s="16">
        <f>+(E5*DEFLATOR!E5)</f>
        <v>994.1570741552575</v>
      </c>
      <c r="V5" s="17"/>
      <c r="W5" s="16"/>
      <c r="X5" s="16">
        <f>+(F5*DEFLATOR!F5)</f>
        <v>1246.936640384036</v>
      </c>
      <c r="Y5" s="17"/>
      <c r="Z5" s="16"/>
      <c r="AA5" s="16">
        <f>+(G5*DEFLATOR!G5)</f>
        <v>1426.8610762917058</v>
      </c>
      <c r="AB5" s="17"/>
      <c r="AC5" s="17"/>
      <c r="AD5" s="16">
        <f>+(H5*DEFLATOR!H5)</f>
        <v>994.5692048270496</v>
      </c>
      <c r="AE5" s="17"/>
      <c r="AF5" s="16"/>
    </row>
    <row r="6" spans="1:32" s="1" customFormat="1" ht="11.25">
      <c r="A6" s="15" t="s">
        <v>11</v>
      </c>
      <c r="B6" s="32" t="s">
        <v>673</v>
      </c>
      <c r="C6" s="32" t="s">
        <v>674</v>
      </c>
      <c r="D6" s="32" t="s">
        <v>675</v>
      </c>
      <c r="E6" s="32" t="s">
        <v>676</v>
      </c>
      <c r="F6" s="32" t="s">
        <v>677</v>
      </c>
      <c r="G6" s="32" t="s">
        <v>678</v>
      </c>
      <c r="H6" s="32" t="s">
        <v>679</v>
      </c>
      <c r="K6" s="15" t="s">
        <v>11</v>
      </c>
      <c r="L6" s="16">
        <f>+(B6*DEFLATOR!B6)</f>
        <v>1240.8294166106998</v>
      </c>
      <c r="M6" s="14">
        <f aca="true" t="shared" si="0" ref="M6:M36">+((L6/L5)-1)*100</f>
        <v>0.3078327626804045</v>
      </c>
      <c r="N6" s="16"/>
      <c r="O6" s="16">
        <f>+(C6*DEFLATOR!C6)</f>
        <v>904.8740356604721</v>
      </c>
      <c r="P6" s="14">
        <f aca="true" t="shared" si="1" ref="P6:P36">+((O6/O5)-1)*100</f>
        <v>-2.6693989620931835</v>
      </c>
      <c r="Q6" s="16"/>
      <c r="R6" s="16">
        <f>+(D6*DEFLATOR!D6)</f>
        <v>1034.1675389550046</v>
      </c>
      <c r="S6" s="14">
        <f aca="true" t="shared" si="2" ref="S6:S36">+((R6/R5)-1)*100</f>
        <v>6.133822685497381</v>
      </c>
      <c r="T6" s="16"/>
      <c r="U6" s="16">
        <f>+(E6*DEFLATOR!E6)</f>
        <v>1076.829814773341</v>
      </c>
      <c r="V6" s="14">
        <f aca="true" t="shared" si="3" ref="V6:V36">+((U6/U5)-1)*100</f>
        <v>8.315863032844284</v>
      </c>
      <c r="W6" s="16"/>
      <c r="X6" s="16">
        <f>+(F6*DEFLATOR!F6)</f>
        <v>1196.9455371843255</v>
      </c>
      <c r="Y6" s="14">
        <f aca="true" t="shared" si="4" ref="Y6:Y36">+((X6/X5)-1)*100</f>
        <v>-4.009113340699821</v>
      </c>
      <c r="Z6" s="16"/>
      <c r="AA6" s="16">
        <f>+(G6*DEFLATOR!G6)</f>
        <v>1419.6644068771297</v>
      </c>
      <c r="AB6" s="14">
        <f aca="true" t="shared" si="5" ref="AB6:AB36">+((AA6/AA5)-1)*100</f>
        <v>-0.5043707151420551</v>
      </c>
      <c r="AC6" s="16"/>
      <c r="AD6" s="16">
        <f>+(H6*DEFLATOR!H6)</f>
        <v>1090.6562306772669</v>
      </c>
      <c r="AE6" s="14">
        <f aca="true" t="shared" si="6" ref="AE6:AE36">+((AD6/AD5)-1)*100</f>
        <v>9.66117042271848</v>
      </c>
      <c r="AF6" s="16"/>
    </row>
    <row r="7" spans="1:32" s="1" customFormat="1" ht="11.25">
      <c r="A7" s="15" t="s">
        <v>12</v>
      </c>
      <c r="B7" s="32" t="s">
        <v>680</v>
      </c>
      <c r="C7" s="32" t="s">
        <v>681</v>
      </c>
      <c r="D7" s="32" t="s">
        <v>682</v>
      </c>
      <c r="E7" s="32" t="s">
        <v>683</v>
      </c>
      <c r="F7" s="32" t="s">
        <v>684</v>
      </c>
      <c r="G7" s="32" t="s">
        <v>685</v>
      </c>
      <c r="H7" s="32" t="s">
        <v>686</v>
      </c>
      <c r="K7" s="15" t="s">
        <v>12</v>
      </c>
      <c r="L7" s="16">
        <f>+(B7*DEFLATOR!B7)</f>
        <v>1232.7166628755697</v>
      </c>
      <c r="M7" s="14">
        <f t="shared" si="0"/>
        <v>-0.653817005506685</v>
      </c>
      <c r="N7" s="16"/>
      <c r="O7" s="16">
        <f>+(C7*DEFLATOR!C7)</f>
        <v>916.9577511174246</v>
      </c>
      <c r="P7" s="14">
        <f t="shared" si="1"/>
        <v>1.3354030484621582</v>
      </c>
      <c r="Q7" s="16"/>
      <c r="R7" s="16">
        <f>+(D7*DEFLATOR!D7)</f>
        <v>991.7205534058136</v>
      </c>
      <c r="S7" s="14">
        <f t="shared" si="2"/>
        <v>-4.10445928249522</v>
      </c>
      <c r="T7" s="16"/>
      <c r="U7" s="16">
        <f>+(E7*DEFLATOR!E7)</f>
        <v>1062.373680834794</v>
      </c>
      <c r="V7" s="14">
        <f t="shared" si="3"/>
        <v>-1.3424715530921505</v>
      </c>
      <c r="W7" s="16"/>
      <c r="X7" s="16">
        <f>+(F7*DEFLATOR!F7)</f>
        <v>1197.198736445235</v>
      </c>
      <c r="Y7" s="14">
        <f t="shared" si="4"/>
        <v>0.021153782945293464</v>
      </c>
      <c r="Z7" s="16"/>
      <c r="AA7" s="16">
        <f>+(G7*DEFLATOR!G7)</f>
        <v>1412.7210820926996</v>
      </c>
      <c r="AB7" s="14">
        <f t="shared" si="5"/>
        <v>-0.4890821204501128</v>
      </c>
      <c r="AC7" s="16"/>
      <c r="AD7" s="16">
        <f>+(H7*DEFLATOR!H7)</f>
        <v>1076.3281872987436</v>
      </c>
      <c r="AE7" s="14">
        <f t="shared" si="6"/>
        <v>-1.3137084789426212</v>
      </c>
      <c r="AF7" s="16"/>
    </row>
    <row r="8" spans="1:32" s="1" customFormat="1" ht="11.25">
      <c r="A8" s="15" t="s">
        <v>13</v>
      </c>
      <c r="B8" s="32" t="s">
        <v>687</v>
      </c>
      <c r="C8" s="32" t="s">
        <v>688</v>
      </c>
      <c r="D8" s="32" t="s">
        <v>689</v>
      </c>
      <c r="E8" s="32" t="s">
        <v>690</v>
      </c>
      <c r="F8" s="32" t="s">
        <v>691</v>
      </c>
      <c r="G8" s="32" t="s">
        <v>692</v>
      </c>
      <c r="H8" s="32" t="s">
        <v>693</v>
      </c>
      <c r="K8" s="15" t="s">
        <v>13</v>
      </c>
      <c r="L8" s="16">
        <f>+(B8*DEFLATOR!B8)</f>
        <v>1249.1448857157034</v>
      </c>
      <c r="M8" s="14">
        <f t="shared" si="0"/>
        <v>1.3326844144226468</v>
      </c>
      <c r="N8" s="16"/>
      <c r="O8" s="16">
        <f>+(C8*DEFLATOR!C8)</f>
        <v>920.8257478844903</v>
      </c>
      <c r="P8" s="14">
        <f t="shared" si="1"/>
        <v>0.42182933317833626</v>
      </c>
      <c r="Q8" s="16"/>
      <c r="R8" s="16">
        <f>+(D8*DEFLATOR!D8)</f>
        <v>1016.8050867829435</v>
      </c>
      <c r="S8" s="14">
        <f t="shared" si="2"/>
        <v>2.5293953312738537</v>
      </c>
      <c r="T8" s="16"/>
      <c r="U8" s="16">
        <f>+(E8*DEFLATOR!E8)</f>
        <v>1082.8042164615147</v>
      </c>
      <c r="V8" s="14">
        <f t="shared" si="3"/>
        <v>1.923102576361524</v>
      </c>
      <c r="W8" s="16"/>
      <c r="X8" s="16">
        <f>+(F8*DEFLATOR!F8)</f>
        <v>1227.8381036510145</v>
      </c>
      <c r="Y8" s="14">
        <f t="shared" si="4"/>
        <v>2.559254890023932</v>
      </c>
      <c r="Z8" s="16"/>
      <c r="AA8" s="16">
        <f>+(G8*DEFLATOR!G8)</f>
        <v>1419.2817302704689</v>
      </c>
      <c r="AB8" s="14">
        <f t="shared" si="5"/>
        <v>0.4643979806722154</v>
      </c>
      <c r="AC8" s="16"/>
      <c r="AD8" s="16">
        <f>+(H8*DEFLATOR!H8)</f>
        <v>1110.7318145898485</v>
      </c>
      <c r="AE8" s="14">
        <f t="shared" si="6"/>
        <v>3.1963882110573882</v>
      </c>
      <c r="AF8" s="16"/>
    </row>
    <row r="9" spans="1:32" s="1" customFormat="1" ht="11.25">
      <c r="A9" s="15" t="s">
        <v>14</v>
      </c>
      <c r="B9" s="32" t="s">
        <v>694</v>
      </c>
      <c r="C9" s="32" t="s">
        <v>695</v>
      </c>
      <c r="D9" s="32" t="s">
        <v>696</v>
      </c>
      <c r="E9" s="32" t="s">
        <v>697</v>
      </c>
      <c r="F9" s="32" t="s">
        <v>698</v>
      </c>
      <c r="G9" s="32" t="s">
        <v>699</v>
      </c>
      <c r="H9" s="32" t="s">
        <v>700</v>
      </c>
      <c r="K9" s="15" t="s">
        <v>14</v>
      </c>
      <c r="L9" s="16">
        <f>+(B9*DEFLATOR!B9)</f>
        <v>1277.3101766825782</v>
      </c>
      <c r="M9" s="14">
        <f t="shared" si="0"/>
        <v>2.254765743265841</v>
      </c>
      <c r="N9" s="16"/>
      <c r="O9" s="16">
        <f>+(C9*DEFLATOR!C9)</f>
        <v>950.5945156082482</v>
      </c>
      <c r="P9" s="14">
        <f t="shared" si="1"/>
        <v>3.232833985382011</v>
      </c>
      <c r="Q9" s="16"/>
      <c r="R9" s="16">
        <f>+(D9*DEFLATOR!D9)</f>
        <v>1051.7458938070706</v>
      </c>
      <c r="S9" s="14">
        <f t="shared" si="2"/>
        <v>3.4363328309731322</v>
      </c>
      <c r="T9" s="16"/>
      <c r="U9" s="16">
        <f>+(E9*DEFLATOR!E9)</f>
        <v>1032.258614542496</v>
      </c>
      <c r="V9" s="14">
        <f t="shared" si="3"/>
        <v>-4.668027806928587</v>
      </c>
      <c r="W9" s="16"/>
      <c r="X9" s="16">
        <f>+(F9*DEFLATOR!F9)</f>
        <v>1254.6185468340784</v>
      </c>
      <c r="Y9" s="14">
        <f t="shared" si="4"/>
        <v>2.1811054000874686</v>
      </c>
      <c r="Z9" s="16"/>
      <c r="AA9" s="16">
        <f>+(G9*DEFLATOR!G9)</f>
        <v>1463.5929014585674</v>
      </c>
      <c r="AB9" s="14">
        <f t="shared" si="5"/>
        <v>3.1220842376132207</v>
      </c>
      <c r="AC9" s="16"/>
      <c r="AD9" s="16">
        <f>+(H9*DEFLATOR!H9)</f>
        <v>1145.9387627795904</v>
      </c>
      <c r="AE9" s="14">
        <f t="shared" si="6"/>
        <v>3.169707370157804</v>
      </c>
      <c r="AF9" s="16"/>
    </row>
    <row r="10" spans="1:32" s="1" customFormat="1" ht="11.25">
      <c r="A10" s="15" t="s">
        <v>15</v>
      </c>
      <c r="B10" s="32" t="s">
        <v>701</v>
      </c>
      <c r="C10" s="32" t="s">
        <v>702</v>
      </c>
      <c r="D10" s="32" t="s">
        <v>703</v>
      </c>
      <c r="E10" s="32" t="s">
        <v>704</v>
      </c>
      <c r="F10" s="32" t="s">
        <v>705</v>
      </c>
      <c r="G10" s="32" t="s">
        <v>706</v>
      </c>
      <c r="H10" s="32" t="s">
        <v>707</v>
      </c>
      <c r="K10" s="15" t="s">
        <v>15</v>
      </c>
      <c r="L10" s="16">
        <f>+(B10*DEFLATOR!B10)</f>
        <v>1271.2649818139214</v>
      </c>
      <c r="M10" s="14">
        <f t="shared" si="0"/>
        <v>-0.4732754016222862</v>
      </c>
      <c r="N10" s="16"/>
      <c r="O10" s="16">
        <f>+(C10*DEFLATOR!C10)</f>
        <v>882.3686047436473</v>
      </c>
      <c r="P10" s="14">
        <f t="shared" si="1"/>
        <v>-7.177183304171053</v>
      </c>
      <c r="Q10" s="16"/>
      <c r="R10" s="16">
        <f>+(D10*DEFLATOR!D10)</f>
        <v>987.0513472600325</v>
      </c>
      <c r="S10" s="14">
        <f t="shared" si="2"/>
        <v>-6.151157511331872</v>
      </c>
      <c r="T10" s="16"/>
      <c r="U10" s="16">
        <f>+(E10*DEFLATOR!E10)</f>
        <v>1073.7113234439169</v>
      </c>
      <c r="V10" s="14">
        <f t="shared" si="3"/>
        <v>4.015729035091953</v>
      </c>
      <c r="W10" s="16"/>
      <c r="X10" s="16">
        <f>+(F10*DEFLATOR!F10)</f>
        <v>1302.4055303907087</v>
      </c>
      <c r="Y10" s="14">
        <f t="shared" si="4"/>
        <v>3.8088854717807763</v>
      </c>
      <c r="Z10" s="16"/>
      <c r="AA10" s="16">
        <f>+(G10*DEFLATOR!G10)</f>
        <v>1442.4891446855438</v>
      </c>
      <c r="AB10" s="14">
        <f t="shared" si="5"/>
        <v>-1.441914397917099</v>
      </c>
      <c r="AC10" s="16"/>
      <c r="AD10" s="16">
        <f>+(H10*DEFLATOR!H10)</f>
        <v>1101.9317531812833</v>
      </c>
      <c r="AE10" s="14">
        <f t="shared" si="6"/>
        <v>-3.840258400157759</v>
      </c>
      <c r="AF10" s="16"/>
    </row>
    <row r="11" spans="1:32" s="1" customFormat="1" ht="11.25">
      <c r="A11" s="15" t="s">
        <v>16</v>
      </c>
      <c r="B11" s="32" t="s">
        <v>708</v>
      </c>
      <c r="C11" s="32" t="s">
        <v>709</v>
      </c>
      <c r="D11" s="32" t="s">
        <v>710</v>
      </c>
      <c r="E11" s="32" t="s">
        <v>711</v>
      </c>
      <c r="F11" s="32" t="s">
        <v>203</v>
      </c>
      <c r="G11" s="32" t="s">
        <v>712</v>
      </c>
      <c r="H11" s="32" t="s">
        <v>713</v>
      </c>
      <c r="K11" s="15" t="s">
        <v>16</v>
      </c>
      <c r="L11" s="16">
        <f>+(B11*DEFLATOR!B11)</f>
        <v>1259.5783708787503</v>
      </c>
      <c r="M11" s="14">
        <f t="shared" si="0"/>
        <v>-0.9192899279342859</v>
      </c>
      <c r="N11" s="16"/>
      <c r="O11" s="16">
        <f>+(C11*DEFLATOR!C11)</f>
        <v>866.516081847566</v>
      </c>
      <c r="P11" s="14">
        <f t="shared" si="1"/>
        <v>-1.796587368460023</v>
      </c>
      <c r="Q11" s="16"/>
      <c r="R11" s="16">
        <f>+(D11*DEFLATOR!D11)</f>
        <v>971.9350854623387</v>
      </c>
      <c r="S11" s="14">
        <f t="shared" si="2"/>
        <v>-1.5314564778879158</v>
      </c>
      <c r="T11" s="16"/>
      <c r="U11" s="16">
        <f>+(E11*DEFLATOR!E11)</f>
        <v>1071.7196406303724</v>
      </c>
      <c r="V11" s="14">
        <f t="shared" si="3"/>
        <v>-0.185495185722373</v>
      </c>
      <c r="W11" s="16"/>
      <c r="X11" s="16">
        <f>+(F11*DEFLATOR!F11)</f>
        <v>1250.2828043600687</v>
      </c>
      <c r="Y11" s="14">
        <f t="shared" si="4"/>
        <v>-4.002035066221177</v>
      </c>
      <c r="Z11" s="16"/>
      <c r="AA11" s="16">
        <f>+(G11*DEFLATOR!G11)</f>
        <v>1437.1377150514497</v>
      </c>
      <c r="AB11" s="14">
        <f t="shared" si="5"/>
        <v>-0.37098578202893195</v>
      </c>
      <c r="AC11" s="16"/>
      <c r="AD11" s="16">
        <f>+(H11*DEFLATOR!H11)</f>
        <v>1143.8512533837875</v>
      </c>
      <c r="AE11" s="14">
        <f t="shared" si="6"/>
        <v>3.8041829797065274</v>
      </c>
      <c r="AF11" s="16"/>
    </row>
    <row r="12" spans="1:32" s="1" customFormat="1" ht="11.25">
      <c r="A12" s="15" t="s">
        <v>17</v>
      </c>
      <c r="B12" s="32" t="s">
        <v>714</v>
      </c>
      <c r="C12" s="32" t="s">
        <v>715</v>
      </c>
      <c r="D12" s="32" t="s">
        <v>716</v>
      </c>
      <c r="E12" s="32" t="s">
        <v>717</v>
      </c>
      <c r="F12" s="32" t="s">
        <v>718</v>
      </c>
      <c r="G12" s="32" t="s">
        <v>719</v>
      </c>
      <c r="H12" s="32" t="s">
        <v>720</v>
      </c>
      <c r="K12" s="15" t="s">
        <v>17</v>
      </c>
      <c r="L12" s="16">
        <f>+(B12*DEFLATOR!B12)</f>
        <v>1273.6330376079766</v>
      </c>
      <c r="M12" s="14">
        <f t="shared" si="0"/>
        <v>1.1158231241634509</v>
      </c>
      <c r="N12" s="17"/>
      <c r="O12" s="16">
        <f>+(C12*DEFLATOR!C12)</f>
        <v>871.1400127312254</v>
      </c>
      <c r="P12" s="14">
        <f t="shared" si="1"/>
        <v>0.5336232045226819</v>
      </c>
      <c r="Q12" s="17"/>
      <c r="R12" s="16">
        <f>+(D12*DEFLATOR!D12)</f>
        <v>973.7530459073176</v>
      </c>
      <c r="S12" s="14">
        <f t="shared" si="2"/>
        <v>0.18704545932859418</v>
      </c>
      <c r="T12" s="17"/>
      <c r="U12" s="16">
        <f>+(E12*DEFLATOR!E12)</f>
        <v>1113.4261683111567</v>
      </c>
      <c r="V12" s="14">
        <f t="shared" si="3"/>
        <v>3.8915520533199466</v>
      </c>
      <c r="W12" s="17"/>
      <c r="X12" s="16">
        <f>+(F12*DEFLATOR!F12)</f>
        <v>1289.618711372081</v>
      </c>
      <c r="Y12" s="14">
        <f t="shared" si="4"/>
        <v>3.146160762576078</v>
      </c>
      <c r="Z12" s="17"/>
      <c r="AA12" s="16">
        <f>+(G12*DEFLATOR!G12)</f>
        <v>1446.602802681261</v>
      </c>
      <c r="AB12" s="14">
        <f t="shared" si="5"/>
        <v>0.6586068635372477</v>
      </c>
      <c r="AC12" s="17"/>
      <c r="AD12" s="16">
        <f>+(H12*DEFLATOR!H12)</f>
        <v>1104.9158176008648</v>
      </c>
      <c r="AE12" s="14">
        <f t="shared" si="6"/>
        <v>-3.4038897686864744</v>
      </c>
      <c r="AF12" s="17"/>
    </row>
    <row r="13" spans="1:32" s="1" customFormat="1" ht="11.25">
      <c r="A13" s="15" t="s">
        <v>7</v>
      </c>
      <c r="B13" s="32" t="s">
        <v>721</v>
      </c>
      <c r="C13" s="32" t="s">
        <v>722</v>
      </c>
      <c r="D13" s="32" t="s">
        <v>723</v>
      </c>
      <c r="E13" s="32" t="s">
        <v>724</v>
      </c>
      <c r="F13" s="32" t="s">
        <v>725</v>
      </c>
      <c r="G13" s="32" t="s">
        <v>726</v>
      </c>
      <c r="H13" s="32" t="s">
        <v>727</v>
      </c>
      <c r="K13" s="15" t="s">
        <v>7</v>
      </c>
      <c r="L13" s="16">
        <f>+(B13*DEFLATOR!B13)</f>
        <v>1269.7102262570063</v>
      </c>
      <c r="M13" s="14">
        <f t="shared" si="0"/>
        <v>-0.3080016955541387</v>
      </c>
      <c r="N13" s="17"/>
      <c r="O13" s="16">
        <f>+(C13*DEFLATOR!C13)</f>
        <v>888.2560654656347</v>
      </c>
      <c r="P13" s="14">
        <f t="shared" si="1"/>
        <v>1.964787804975976</v>
      </c>
      <c r="Q13" s="17"/>
      <c r="R13" s="16">
        <f>+(D13*DEFLATOR!D13)</f>
        <v>964.4872823035565</v>
      </c>
      <c r="S13" s="14">
        <f t="shared" si="2"/>
        <v>-0.9515516940054924</v>
      </c>
      <c r="T13" s="17"/>
      <c r="U13" s="16">
        <f>+(E13*DEFLATOR!E13)</f>
        <v>1047.2713983750036</v>
      </c>
      <c r="V13" s="14">
        <f t="shared" si="3"/>
        <v>-5.941549769437926</v>
      </c>
      <c r="W13" s="17"/>
      <c r="X13" s="16">
        <f>+(F13*DEFLATOR!F13)</f>
        <v>1313.3985722756024</v>
      </c>
      <c r="Y13" s="14">
        <f t="shared" si="4"/>
        <v>1.8439450896475584</v>
      </c>
      <c r="Z13" s="17"/>
      <c r="AA13" s="16">
        <f>+(G13*DEFLATOR!G13)</f>
        <v>1427.3731110794909</v>
      </c>
      <c r="AB13" s="14">
        <f t="shared" si="5"/>
        <v>-1.329300037724812</v>
      </c>
      <c r="AC13" s="17"/>
      <c r="AD13" s="16">
        <f>+(H13*DEFLATOR!H13)</f>
        <v>1137.4217663233435</v>
      </c>
      <c r="AE13" s="14">
        <f t="shared" si="6"/>
        <v>2.94193894273862</v>
      </c>
      <c r="AF13" s="17"/>
    </row>
    <row r="14" spans="1:32" s="1" customFormat="1" ht="11.25">
      <c r="A14" s="15" t="s">
        <v>8</v>
      </c>
      <c r="B14" s="32" t="s">
        <v>728</v>
      </c>
      <c r="C14" s="32" t="s">
        <v>729</v>
      </c>
      <c r="D14" s="32" t="s">
        <v>686</v>
      </c>
      <c r="E14" s="32" t="s">
        <v>730</v>
      </c>
      <c r="F14" s="32" t="s">
        <v>731</v>
      </c>
      <c r="G14" s="32" t="s">
        <v>732</v>
      </c>
      <c r="H14" s="32" t="s">
        <v>733</v>
      </c>
      <c r="K14" s="15" t="s">
        <v>8</v>
      </c>
      <c r="L14" s="16">
        <f>+(B14*DEFLATOR!B14)</f>
        <v>1281.7572428267133</v>
      </c>
      <c r="M14" s="14">
        <f t="shared" si="0"/>
        <v>0.9488004680580087</v>
      </c>
      <c r="N14" s="17"/>
      <c r="O14" s="16">
        <f>+(C14*DEFLATOR!C14)</f>
        <v>942.2829059807775</v>
      </c>
      <c r="P14" s="14">
        <f t="shared" si="1"/>
        <v>6.082349743012583</v>
      </c>
      <c r="Q14" s="17"/>
      <c r="R14" s="16">
        <f>+(D14*DEFLATOR!D14)</f>
        <v>1036.3240196857605</v>
      </c>
      <c r="S14" s="14">
        <f t="shared" si="2"/>
        <v>7.448178809639772</v>
      </c>
      <c r="T14" s="17"/>
      <c r="U14" s="16">
        <f>+(E14*DEFLATOR!E14)</f>
        <v>1008.9917366520259</v>
      </c>
      <c r="V14" s="14">
        <f t="shared" si="3"/>
        <v>-3.6551806706813794</v>
      </c>
      <c r="W14" s="17"/>
      <c r="X14" s="16">
        <f>+(F14*DEFLATOR!F14)</f>
        <v>1249.6423722017266</v>
      </c>
      <c r="Y14" s="14">
        <f t="shared" si="4"/>
        <v>-4.854291866893945</v>
      </c>
      <c r="Z14" s="17"/>
      <c r="AA14" s="16">
        <f>+(G14*DEFLATOR!G14)</f>
        <v>1485.235873813118</v>
      </c>
      <c r="AB14" s="14">
        <f t="shared" si="5"/>
        <v>4.053793803770533</v>
      </c>
      <c r="AC14" s="17"/>
      <c r="AD14" s="16">
        <f>+(H14*DEFLATOR!H14)</f>
        <v>1122.9208443998675</v>
      </c>
      <c r="AE14" s="14">
        <f t="shared" si="6"/>
        <v>-1.274894006147731</v>
      </c>
      <c r="AF14" s="17"/>
    </row>
    <row r="15" spans="1:32" s="1" customFormat="1" ht="11.25">
      <c r="A15" s="15" t="s">
        <v>9</v>
      </c>
      <c r="B15" s="32" t="s">
        <v>734</v>
      </c>
      <c r="C15" s="32" t="s">
        <v>735</v>
      </c>
      <c r="D15" s="32" t="s">
        <v>736</v>
      </c>
      <c r="E15" s="32" t="s">
        <v>737</v>
      </c>
      <c r="F15" s="32" t="s">
        <v>738</v>
      </c>
      <c r="G15" s="32" t="s">
        <v>739</v>
      </c>
      <c r="H15" s="32" t="s">
        <v>740</v>
      </c>
      <c r="K15" s="15" t="s">
        <v>9</v>
      </c>
      <c r="L15" s="16">
        <f>+(B15*DEFLATOR!B15)</f>
        <v>1447.8805398037787</v>
      </c>
      <c r="M15" s="14">
        <f t="shared" si="0"/>
        <v>12.9605896831686</v>
      </c>
      <c r="N15" s="17"/>
      <c r="O15" s="16">
        <f>+(C15*DEFLATOR!C15)</f>
        <v>1019.8422408575804</v>
      </c>
      <c r="P15" s="14">
        <f t="shared" si="1"/>
        <v>8.2310030654833</v>
      </c>
      <c r="Q15" s="17"/>
      <c r="R15" s="16">
        <f>+(D15*DEFLATOR!D15)</f>
        <v>1127.7425052007875</v>
      </c>
      <c r="S15" s="14">
        <f t="shared" si="2"/>
        <v>8.821419148689369</v>
      </c>
      <c r="T15" s="17"/>
      <c r="U15" s="16">
        <f>+(E15*DEFLATOR!E15)</f>
        <v>1200.2831848049289</v>
      </c>
      <c r="V15" s="14">
        <f t="shared" si="3"/>
        <v>18.95867341665596</v>
      </c>
      <c r="W15" s="17"/>
      <c r="X15" s="16">
        <f>+(F15*DEFLATOR!F15)</f>
        <v>1402.1743973858825</v>
      </c>
      <c r="Y15" s="14">
        <f t="shared" si="4"/>
        <v>12.20605419416212</v>
      </c>
      <c r="Z15" s="17"/>
      <c r="AA15" s="16">
        <f>+(G15*DEFLATOR!G15)</f>
        <v>1720.346475726092</v>
      </c>
      <c r="AB15" s="14">
        <f t="shared" si="5"/>
        <v>15.82984939014187</v>
      </c>
      <c r="AC15" s="17"/>
      <c r="AD15" s="16">
        <f>+(H15*DEFLATOR!H15)</f>
        <v>1130.9650585940544</v>
      </c>
      <c r="AE15" s="14">
        <f t="shared" si="6"/>
        <v>0.7163652036832557</v>
      </c>
      <c r="AF15" s="17"/>
    </row>
    <row r="16" spans="1:32" s="1" customFormat="1" ht="11.25">
      <c r="A16" s="15" t="s">
        <v>18</v>
      </c>
      <c r="B16" s="32" t="s">
        <v>741</v>
      </c>
      <c r="C16" s="32" t="s">
        <v>742</v>
      </c>
      <c r="D16" s="32" t="s">
        <v>743</v>
      </c>
      <c r="E16" s="32" t="s">
        <v>744</v>
      </c>
      <c r="F16" s="32" t="s">
        <v>745</v>
      </c>
      <c r="G16" s="32" t="s">
        <v>746</v>
      </c>
      <c r="H16" s="32" t="s">
        <v>747</v>
      </c>
      <c r="K16" s="15" t="s">
        <v>18</v>
      </c>
      <c r="L16" s="16">
        <f>+(B16*DEFLATOR!B16)</f>
        <v>1180.648778257256</v>
      </c>
      <c r="M16" s="14">
        <f t="shared" si="0"/>
        <v>-18.45675483577801</v>
      </c>
      <c r="N16" s="17"/>
      <c r="O16" s="16">
        <f>+(C16*DEFLATOR!C16)</f>
        <v>831.8109515800902</v>
      </c>
      <c r="P16" s="14">
        <f t="shared" si="1"/>
        <v>-18.437291744199136</v>
      </c>
      <c r="Q16" s="17"/>
      <c r="R16" s="16">
        <f>+(D16*DEFLATOR!D16)</f>
        <v>912.7768981560093</v>
      </c>
      <c r="S16" s="14">
        <f t="shared" si="2"/>
        <v>-19.06158596075128</v>
      </c>
      <c r="T16" s="17"/>
      <c r="U16" s="16">
        <f>+(E16*DEFLATOR!E16)</f>
        <v>949.2254302643721</v>
      </c>
      <c r="V16" s="14">
        <f t="shared" si="3"/>
        <v>-20.916543505636042</v>
      </c>
      <c r="W16" s="17"/>
      <c r="X16" s="16">
        <f>+(F16*DEFLATOR!F16)</f>
        <v>1133.0977569292702</v>
      </c>
      <c r="Y16" s="14">
        <f t="shared" si="4"/>
        <v>-19.189955326403062</v>
      </c>
      <c r="Z16" s="17"/>
      <c r="AA16" s="16">
        <f>+(G16*DEFLATOR!G16)</f>
        <v>1398.7824320237298</v>
      </c>
      <c r="AB16" s="14">
        <f t="shared" si="5"/>
        <v>-18.691818667901906</v>
      </c>
      <c r="AC16" s="17"/>
      <c r="AD16" s="16">
        <f>+(H16*DEFLATOR!H16)</f>
        <v>1015.048489892394</v>
      </c>
      <c r="AE16" s="14">
        <f t="shared" si="6"/>
        <v>-10.249350129858193</v>
      </c>
      <c r="AF16" s="17"/>
    </row>
    <row r="17" spans="1:32" s="1" customFormat="1" ht="11.25">
      <c r="A17" s="15" t="s">
        <v>10</v>
      </c>
      <c r="B17" s="32" t="s">
        <v>748</v>
      </c>
      <c r="C17" s="32" t="s">
        <v>749</v>
      </c>
      <c r="D17" s="32" t="s">
        <v>750</v>
      </c>
      <c r="E17" s="32" t="s">
        <v>751</v>
      </c>
      <c r="F17" s="32" t="s">
        <v>752</v>
      </c>
      <c r="G17" s="32" t="s">
        <v>753</v>
      </c>
      <c r="H17" s="32" t="s">
        <v>754</v>
      </c>
      <c r="K17" s="15" t="s">
        <v>10</v>
      </c>
      <c r="L17" s="16">
        <f>+(B17*DEFLATOR!B17)</f>
        <v>1136.7647581908952</v>
      </c>
      <c r="M17" s="14">
        <f t="shared" si="0"/>
        <v>-3.7169411322423573</v>
      </c>
      <c r="N17" s="14">
        <f aca="true" t="shared" si="7" ref="N17:N36">+((L17/L5)-1)*100</f>
        <v>-8.104685681467828</v>
      </c>
      <c r="O17" s="16">
        <f>+(C17*DEFLATOR!C17)</f>
        <v>854.7636608140702</v>
      </c>
      <c r="P17" s="14">
        <f t="shared" si="1"/>
        <v>2.759366078359471</v>
      </c>
      <c r="Q17" s="14">
        <f aca="true" t="shared" si="8" ref="Q17:Q36">+((O17/O5)-1)*100</f>
        <v>-8.059401006383426</v>
      </c>
      <c r="R17" s="16">
        <f>+(D17*DEFLATOR!D17)</f>
        <v>918.932210710467</v>
      </c>
      <c r="S17" s="14">
        <f t="shared" si="2"/>
        <v>0.6743501689068454</v>
      </c>
      <c r="T17" s="14">
        <f aca="true" t="shared" si="9" ref="T17:T36">+((R17/R5)-1)*100</f>
        <v>-5.692467963084824</v>
      </c>
      <c r="U17" s="16">
        <f>+(E17*DEFLATOR!E17)</f>
        <v>933.3164271037883</v>
      </c>
      <c r="V17" s="14">
        <f t="shared" si="3"/>
        <v>-1.675998414428581</v>
      </c>
      <c r="W17" s="14">
        <f aca="true" t="shared" si="10" ref="W17:W36">+((U17/U5)-1)*100</f>
        <v>-6.119822373458028</v>
      </c>
      <c r="X17" s="16">
        <f>+(F17*DEFLATOR!F17)</f>
        <v>1077.5508879376125</v>
      </c>
      <c r="Y17" s="14">
        <f t="shared" si="4"/>
        <v>-4.902213304365843</v>
      </c>
      <c r="Z17" s="14">
        <f aca="true" t="shared" si="11" ref="Z17:Z36">+((X17/X5)-1)*100</f>
        <v>-13.584150706667463</v>
      </c>
      <c r="AA17" s="16">
        <f>+(G17*DEFLATOR!G17)</f>
        <v>1317.9131647813429</v>
      </c>
      <c r="AB17" s="14">
        <f t="shared" si="5"/>
        <v>-5.781404269239143</v>
      </c>
      <c r="AC17" s="14">
        <f aca="true" t="shared" si="12" ref="AC17:AC36">+((AA17/AA5)-1)*100</f>
        <v>-7.635495376572299</v>
      </c>
      <c r="AD17" s="16">
        <f>+(H17*DEFLATOR!H17)</f>
        <v>1024.3542262218723</v>
      </c>
      <c r="AE17" s="14">
        <f t="shared" si="6"/>
        <v>0.916777515768219</v>
      </c>
      <c r="AF17" s="14">
        <f aca="true" t="shared" si="13" ref="AF17:AF36">+((AD17/AD5)-1)*100</f>
        <v>2.994766100766433</v>
      </c>
    </row>
    <row r="18" spans="1:32" s="1" customFormat="1" ht="11.25">
      <c r="A18" s="15" t="s">
        <v>11</v>
      </c>
      <c r="B18" s="32" t="s">
        <v>755</v>
      </c>
      <c r="C18" s="32" t="s">
        <v>756</v>
      </c>
      <c r="D18" s="32" t="s">
        <v>757</v>
      </c>
      <c r="E18" s="32" t="s">
        <v>758</v>
      </c>
      <c r="F18" s="32" t="s">
        <v>759</v>
      </c>
      <c r="G18" s="32" t="s">
        <v>760</v>
      </c>
      <c r="H18" s="32" t="s">
        <v>761</v>
      </c>
      <c r="K18" s="15" t="s">
        <v>11</v>
      </c>
      <c r="L18" s="16">
        <f>+(B18*DEFLATOR!B18)</f>
        <v>1144.810443596894</v>
      </c>
      <c r="M18" s="14">
        <f t="shared" si="0"/>
        <v>0.7077704818016173</v>
      </c>
      <c r="N18" s="14">
        <f t="shared" si="7"/>
        <v>-7.73828954475303</v>
      </c>
      <c r="O18" s="16">
        <f>+(C18*DEFLATOR!C18)</f>
        <v>787.7724479738027</v>
      </c>
      <c r="P18" s="14">
        <f t="shared" si="1"/>
        <v>-7.837395985747175</v>
      </c>
      <c r="Q18" s="14">
        <f t="shared" si="8"/>
        <v>-12.941203203073048</v>
      </c>
      <c r="R18" s="16">
        <f>+(D18*DEFLATOR!D18)</f>
        <v>882.3666731364968</v>
      </c>
      <c r="S18" s="14">
        <f t="shared" si="2"/>
        <v>-3.979133297079629</v>
      </c>
      <c r="T18" s="14">
        <f t="shared" si="9"/>
        <v>-14.678556433118949</v>
      </c>
      <c r="U18" s="16">
        <f>+(E18*DEFLATOR!E18)</f>
        <v>943.0027415919922</v>
      </c>
      <c r="V18" s="14">
        <f t="shared" si="3"/>
        <v>1.0378382086621896</v>
      </c>
      <c r="W18" s="14">
        <f t="shared" si="10"/>
        <v>-12.427875913662156</v>
      </c>
      <c r="X18" s="16">
        <f>+(F18*DEFLATOR!F18)</f>
        <v>1146.9401706292092</v>
      </c>
      <c r="Y18" s="14">
        <f t="shared" si="4"/>
        <v>6.439536495989051</v>
      </c>
      <c r="Z18" s="14">
        <f t="shared" si="11"/>
        <v>-4.177747859167269</v>
      </c>
      <c r="AA18" s="16">
        <f>+(G18*DEFLATOR!G18)</f>
        <v>1310.4845131300715</v>
      </c>
      <c r="AB18" s="14">
        <f t="shared" si="5"/>
        <v>-0.5636677627773645</v>
      </c>
      <c r="AC18" s="14">
        <f t="shared" si="12"/>
        <v>-7.690542442155324</v>
      </c>
      <c r="AD18" s="16">
        <f>+(H18*DEFLATOR!H18)</f>
        <v>1049.7510151882057</v>
      </c>
      <c r="AE18" s="14">
        <f t="shared" si="6"/>
        <v>2.4792975238657755</v>
      </c>
      <c r="AF18" s="14">
        <f t="shared" si="13"/>
        <v>-3.75051407936855</v>
      </c>
    </row>
    <row r="19" spans="1:32" s="1" customFormat="1" ht="11.25">
      <c r="A19" s="15" t="s">
        <v>12</v>
      </c>
      <c r="B19" s="32" t="s">
        <v>762</v>
      </c>
      <c r="C19" s="32" t="s">
        <v>763</v>
      </c>
      <c r="D19" s="32" t="s">
        <v>764</v>
      </c>
      <c r="E19" s="32" t="s">
        <v>765</v>
      </c>
      <c r="F19" s="32" t="s">
        <v>73</v>
      </c>
      <c r="G19" s="32" t="s">
        <v>766</v>
      </c>
      <c r="H19" s="32" t="s">
        <v>767</v>
      </c>
      <c r="K19" s="15" t="s">
        <v>12</v>
      </c>
      <c r="L19" s="16">
        <f>+(B19*DEFLATOR!B19)</f>
        <v>1100.030487652252</v>
      </c>
      <c r="M19" s="14">
        <f t="shared" si="0"/>
        <v>-3.9115607474672576</v>
      </c>
      <c r="N19" s="14">
        <f t="shared" si="7"/>
        <v>-10.763720424918999</v>
      </c>
      <c r="O19" s="16">
        <f>+(C19*DEFLATOR!C19)</f>
        <v>794.9742075762729</v>
      </c>
      <c r="P19" s="14">
        <f t="shared" si="1"/>
        <v>0.9141928765081131</v>
      </c>
      <c r="Q19" s="14">
        <f t="shared" si="8"/>
        <v>-13.303071312991232</v>
      </c>
      <c r="R19" s="16">
        <f>+(D19*DEFLATOR!D19)</f>
        <v>831.3730320413127</v>
      </c>
      <c r="S19" s="14">
        <f t="shared" si="2"/>
        <v>-5.7791893832435886</v>
      </c>
      <c r="T19" s="14">
        <f t="shared" si="9"/>
        <v>-16.168619356917414</v>
      </c>
      <c r="U19" s="16">
        <f>+(E19*DEFLATOR!E19)</f>
        <v>940.6538094990792</v>
      </c>
      <c r="V19" s="14">
        <f t="shared" si="3"/>
        <v>-0.24909069606176004</v>
      </c>
      <c r="W19" s="14">
        <f t="shared" si="10"/>
        <v>-11.457350039024828</v>
      </c>
      <c r="X19" s="16">
        <f>+(F19*DEFLATOR!F19)</f>
        <v>1106.687725352691</v>
      </c>
      <c r="Y19" s="14">
        <f t="shared" si="4"/>
        <v>-3.509550568312203</v>
      </c>
      <c r="Z19" s="14">
        <f t="shared" si="11"/>
        <v>-7.560232761462194</v>
      </c>
      <c r="AA19" s="16">
        <f>+(G19*DEFLATOR!G19)</f>
        <v>1253.108022154016</v>
      </c>
      <c r="AB19" s="14">
        <f t="shared" si="5"/>
        <v>-4.378265473661546</v>
      </c>
      <c r="AC19" s="14">
        <f t="shared" si="12"/>
        <v>-11.298271255515257</v>
      </c>
      <c r="AD19" s="16">
        <f>+(H19*DEFLATOR!H19)</f>
        <v>981.2696185895132</v>
      </c>
      <c r="AE19" s="14">
        <f t="shared" si="6"/>
        <v>-6.523584698454865</v>
      </c>
      <c r="AF19" s="14">
        <f t="shared" si="13"/>
        <v>-8.83174572876313</v>
      </c>
    </row>
    <row r="20" spans="1:32" s="1" customFormat="1" ht="11.25">
      <c r="A20" s="15" t="s">
        <v>13</v>
      </c>
      <c r="B20" s="32" t="s">
        <v>768</v>
      </c>
      <c r="C20" s="32" t="s">
        <v>769</v>
      </c>
      <c r="D20" s="32" t="s">
        <v>770</v>
      </c>
      <c r="E20" s="32" t="s">
        <v>771</v>
      </c>
      <c r="F20" s="32" t="s">
        <v>772</v>
      </c>
      <c r="G20" s="32" t="s">
        <v>773</v>
      </c>
      <c r="H20" s="32" t="s">
        <v>774</v>
      </c>
      <c r="K20" s="15" t="s">
        <v>13</v>
      </c>
      <c r="L20" s="16">
        <f>+(B20*DEFLATOR!B20)</f>
        <v>1109.9495185723283</v>
      </c>
      <c r="M20" s="14">
        <f t="shared" si="0"/>
        <v>0.9017050919421399</v>
      </c>
      <c r="N20" s="14">
        <f t="shared" si="7"/>
        <v>-11.143252374893443</v>
      </c>
      <c r="O20" s="16">
        <f>+(C20*DEFLATOR!C20)</f>
        <v>841.1882075775645</v>
      </c>
      <c r="P20" s="14">
        <f t="shared" si="1"/>
        <v>5.81327036284478</v>
      </c>
      <c r="Q20" s="14">
        <f t="shared" si="8"/>
        <v>-8.648491909558942</v>
      </c>
      <c r="R20" s="16">
        <f>+(D20*DEFLATOR!D20)</f>
        <v>904.3412910705438</v>
      </c>
      <c r="S20" s="14">
        <f t="shared" si="2"/>
        <v>8.776837378290736</v>
      </c>
      <c r="T20" s="14">
        <f t="shared" si="9"/>
        <v>-11.060506794691838</v>
      </c>
      <c r="U20" s="16">
        <f>+(E20*DEFLATOR!E20)</f>
        <v>944.5664801361623</v>
      </c>
      <c r="V20" s="14">
        <f t="shared" si="3"/>
        <v>0.4159522448717645</v>
      </c>
      <c r="W20" s="14">
        <f t="shared" si="10"/>
        <v>-12.766641856742867</v>
      </c>
      <c r="X20" s="16">
        <f>+(F20*DEFLATOR!F20)</f>
        <v>1113.4113663049138</v>
      </c>
      <c r="Y20" s="14">
        <f t="shared" si="4"/>
        <v>0.6075463564105377</v>
      </c>
      <c r="Z20" s="14">
        <f t="shared" si="11"/>
        <v>-9.31936686162852</v>
      </c>
      <c r="AA20" s="16">
        <f>+(G20*DEFLATOR!G20)</f>
        <v>1239.9635788115377</v>
      </c>
      <c r="AB20" s="14">
        <f t="shared" si="5"/>
        <v>-1.048947346126139</v>
      </c>
      <c r="AC20" s="14">
        <f t="shared" si="12"/>
        <v>-12.634429629750743</v>
      </c>
      <c r="AD20" s="16">
        <f>+(H20*DEFLATOR!H20)</f>
        <v>1020.0905671110722</v>
      </c>
      <c r="AE20" s="14">
        <f t="shared" si="6"/>
        <v>3.9561959104940536</v>
      </c>
      <c r="AF20" s="14">
        <f t="shared" si="13"/>
        <v>-8.1604979967416</v>
      </c>
    </row>
    <row r="21" spans="1:32" s="1" customFormat="1" ht="11.25">
      <c r="A21" s="15" t="s">
        <v>14</v>
      </c>
      <c r="B21" s="32" t="s">
        <v>775</v>
      </c>
      <c r="C21" s="32" t="s">
        <v>776</v>
      </c>
      <c r="D21" s="32" t="s">
        <v>777</v>
      </c>
      <c r="E21" s="32" t="s">
        <v>778</v>
      </c>
      <c r="F21" s="32" t="s">
        <v>779</v>
      </c>
      <c r="G21" s="32" t="s">
        <v>780</v>
      </c>
      <c r="H21" s="32" t="s">
        <v>781</v>
      </c>
      <c r="K21" s="15" t="s">
        <v>14</v>
      </c>
      <c r="L21" s="16">
        <f>+(B21*DEFLATOR!B21)</f>
        <v>1107.8694335522537</v>
      </c>
      <c r="M21" s="14">
        <f t="shared" si="0"/>
        <v>-0.18740356973623307</v>
      </c>
      <c r="N21" s="14">
        <f t="shared" si="7"/>
        <v>-13.265434365393924</v>
      </c>
      <c r="O21" s="16">
        <f>+(C21*DEFLATOR!C21)</f>
        <v>832.3773296890012</v>
      </c>
      <c r="P21" s="14">
        <f t="shared" si="1"/>
        <v>-1.0474324068256657</v>
      </c>
      <c r="Q21" s="14">
        <f t="shared" si="8"/>
        <v>-12.436131702653942</v>
      </c>
      <c r="R21" s="16">
        <f>+(D21*DEFLATOR!D21)</f>
        <v>930.2629879149737</v>
      </c>
      <c r="S21" s="14">
        <f t="shared" si="2"/>
        <v>2.8663621909538417</v>
      </c>
      <c r="T21" s="14">
        <f t="shared" si="9"/>
        <v>-11.550594740366193</v>
      </c>
      <c r="U21" s="16">
        <f>+(E21*DEFLATOR!E21)</f>
        <v>950.3908042538853</v>
      </c>
      <c r="V21" s="14">
        <f t="shared" si="3"/>
        <v>0.6166134666226286</v>
      </c>
      <c r="W21" s="14">
        <f t="shared" si="10"/>
        <v>-7.930939895802657</v>
      </c>
      <c r="X21" s="16">
        <f>+(F21*DEFLATOR!F21)</f>
        <v>1128.194957206237</v>
      </c>
      <c r="Y21" s="14">
        <f t="shared" si="4"/>
        <v>1.3277743831900723</v>
      </c>
      <c r="Z21" s="14">
        <f t="shared" si="11"/>
        <v>-10.076655565698477</v>
      </c>
      <c r="AA21" s="16">
        <f>+(G21*DEFLATOR!G21)</f>
        <v>1225.841792064059</v>
      </c>
      <c r="AB21" s="14">
        <f t="shared" si="5"/>
        <v>-1.1388872212693468</v>
      </c>
      <c r="AC21" s="14">
        <f t="shared" si="12"/>
        <v>-16.244346987305935</v>
      </c>
      <c r="AD21" s="16">
        <f>+(H21*DEFLATOR!H21)</f>
        <v>1012.1839833130829</v>
      </c>
      <c r="AE21" s="14">
        <f t="shared" si="6"/>
        <v>-0.7750864533902169</v>
      </c>
      <c r="AF21" s="14">
        <f t="shared" si="13"/>
        <v>-11.672070429145077</v>
      </c>
    </row>
    <row r="22" spans="1:32" s="1" customFormat="1" ht="11.25">
      <c r="A22" s="15" t="s">
        <v>15</v>
      </c>
      <c r="B22" s="32" t="s">
        <v>714</v>
      </c>
      <c r="C22" s="32" t="s">
        <v>782</v>
      </c>
      <c r="D22" s="32" t="s">
        <v>783</v>
      </c>
      <c r="E22" s="32" t="s">
        <v>784</v>
      </c>
      <c r="F22" s="32" t="s">
        <v>785</v>
      </c>
      <c r="G22" s="32" t="s">
        <v>786</v>
      </c>
      <c r="H22" s="32" t="s">
        <v>787</v>
      </c>
      <c r="K22" s="15" t="s">
        <v>15</v>
      </c>
      <c r="L22" s="16">
        <f>+(B22*DEFLATOR!B22)</f>
        <v>1095.0715140636644</v>
      </c>
      <c r="M22" s="14">
        <f t="shared" si="0"/>
        <v>-1.1551830117339956</v>
      </c>
      <c r="N22" s="14">
        <f t="shared" si="7"/>
        <v>-13.8596964653941</v>
      </c>
      <c r="O22" s="16">
        <f>+(C22*DEFLATOR!C22)</f>
        <v>781.9697736319121</v>
      </c>
      <c r="P22" s="14">
        <f t="shared" si="1"/>
        <v>-6.055854029076302</v>
      </c>
      <c r="Q22" s="14">
        <f t="shared" si="8"/>
        <v>-11.378332204023046</v>
      </c>
      <c r="R22" s="16">
        <f>+(D22*DEFLATOR!D22)</f>
        <v>970.9641764406215</v>
      </c>
      <c r="S22" s="14">
        <f t="shared" si="2"/>
        <v>4.375234643793857</v>
      </c>
      <c r="T22" s="14">
        <f t="shared" si="9"/>
        <v>-1.6298210689917547</v>
      </c>
      <c r="U22" s="16">
        <f>+(E22*DEFLATOR!E22)</f>
        <v>896.3591451687088</v>
      </c>
      <c r="V22" s="14">
        <f t="shared" si="3"/>
        <v>-5.685204322614911</v>
      </c>
      <c r="W22" s="14">
        <f t="shared" si="10"/>
        <v>-16.517677927280584</v>
      </c>
      <c r="X22" s="16">
        <f>+(F22*DEFLATOR!F22)</f>
        <v>1063.4276108965082</v>
      </c>
      <c r="Y22" s="14">
        <f t="shared" si="4"/>
        <v>-5.740793813696254</v>
      </c>
      <c r="Z22" s="14">
        <f t="shared" si="11"/>
        <v>-18.34896381486567</v>
      </c>
      <c r="AA22" s="16">
        <f>+(G22*DEFLATOR!G22)</f>
        <v>1240.7956723793611</v>
      </c>
      <c r="AB22" s="14">
        <f t="shared" si="5"/>
        <v>1.219886645414725</v>
      </c>
      <c r="AC22" s="14">
        <f t="shared" si="12"/>
        <v>-13.9823216728713</v>
      </c>
      <c r="AD22" s="16">
        <f>+(H22*DEFLATOR!H22)</f>
        <v>1061.4458142816757</v>
      </c>
      <c r="AE22" s="14">
        <f t="shared" si="6"/>
        <v>4.866885050615877</v>
      </c>
      <c r="AF22" s="14">
        <f t="shared" si="13"/>
        <v>-3.674087690342387</v>
      </c>
    </row>
    <row r="23" spans="1:32" s="1" customFormat="1" ht="11.25">
      <c r="A23" s="15" t="s">
        <v>16</v>
      </c>
      <c r="B23" s="32" t="s">
        <v>788</v>
      </c>
      <c r="C23" s="32" t="s">
        <v>789</v>
      </c>
      <c r="D23" s="32" t="s">
        <v>790</v>
      </c>
      <c r="E23" s="32" t="s">
        <v>717</v>
      </c>
      <c r="F23" s="32" t="s">
        <v>791</v>
      </c>
      <c r="G23" s="32" t="s">
        <v>792</v>
      </c>
      <c r="H23" s="32" t="s">
        <v>793</v>
      </c>
      <c r="K23" s="15" t="s">
        <v>16</v>
      </c>
      <c r="L23" s="5">
        <f>+(B23*DEFLATOR!B23)</f>
        <v>1084.0588088285117</v>
      </c>
      <c r="M23" s="11">
        <f t="shared" si="0"/>
        <v>-1.0056608261396538</v>
      </c>
      <c r="N23" s="11">
        <f t="shared" si="7"/>
        <v>-13.934786918243658</v>
      </c>
      <c r="O23" s="5">
        <f>+(C23*DEFLATOR!C23)</f>
        <v>818.1070560606922</v>
      </c>
      <c r="P23" s="11">
        <f t="shared" si="1"/>
        <v>4.621314486484307</v>
      </c>
      <c r="Q23" s="11">
        <f t="shared" si="8"/>
        <v>-5.58662750766924</v>
      </c>
      <c r="R23" s="5">
        <f>+(D23*DEFLATOR!D23)</f>
        <v>999.1523221690384</v>
      </c>
      <c r="S23" s="11">
        <f t="shared" si="2"/>
        <v>2.9031087255710686</v>
      </c>
      <c r="T23" s="11">
        <f t="shared" si="9"/>
        <v>2.8003142507971868</v>
      </c>
      <c r="U23" s="5">
        <f>+(E23*DEFLATOR!E23)</f>
        <v>944.6824929677321</v>
      </c>
      <c r="V23" s="11">
        <f t="shared" si="3"/>
        <v>5.391069869647858</v>
      </c>
      <c r="W23" s="11">
        <f t="shared" si="10"/>
        <v>-11.853580250513895</v>
      </c>
      <c r="X23" s="5">
        <f>+(F23*DEFLATOR!F23)</f>
        <v>1083.4021035321507</v>
      </c>
      <c r="Y23" s="11">
        <f t="shared" si="4"/>
        <v>1.8783123957824666</v>
      </c>
      <c r="Z23" s="11">
        <f t="shared" si="11"/>
        <v>-13.347436295689308</v>
      </c>
      <c r="AA23" s="5">
        <f>+(G23*DEFLATOR!G23)</f>
        <v>1179.6862100956173</v>
      </c>
      <c r="AB23" s="11">
        <f t="shared" si="5"/>
        <v>-4.925022196971385</v>
      </c>
      <c r="AC23" s="11">
        <f t="shared" si="12"/>
        <v>-17.914184720050685</v>
      </c>
      <c r="AD23" s="5">
        <f>+(H23*DEFLATOR!H23)</f>
        <v>1037.6482851429457</v>
      </c>
      <c r="AE23" s="11">
        <f t="shared" si="6"/>
        <v>-2.241991896198181</v>
      </c>
      <c r="AF23" s="11">
        <f t="shared" si="13"/>
        <v>-9.284683469696587</v>
      </c>
    </row>
    <row r="24" spans="1:32" s="1" customFormat="1" ht="11.25">
      <c r="A24" s="15" t="s">
        <v>17</v>
      </c>
      <c r="B24" s="32" t="s">
        <v>794</v>
      </c>
      <c r="C24" s="32" t="s">
        <v>795</v>
      </c>
      <c r="D24" s="32" t="s">
        <v>796</v>
      </c>
      <c r="E24" s="32" t="s">
        <v>797</v>
      </c>
      <c r="F24" s="32" t="s">
        <v>798</v>
      </c>
      <c r="G24" s="32" t="s">
        <v>799</v>
      </c>
      <c r="H24" s="32" t="s">
        <v>800</v>
      </c>
      <c r="K24" s="15" t="s">
        <v>17</v>
      </c>
      <c r="L24" s="5">
        <f>+(B24*DEFLATOR!B24)</f>
        <v>1066.4138719798732</v>
      </c>
      <c r="M24" s="11">
        <f t="shared" si="0"/>
        <v>-1.6276733978764946</v>
      </c>
      <c r="N24" s="11">
        <f t="shared" si="7"/>
        <v>-16.269927012672646</v>
      </c>
      <c r="O24" s="5">
        <f>+(C24*DEFLATOR!C24)</f>
        <v>772.3023651702805</v>
      </c>
      <c r="P24" s="11">
        <f t="shared" si="1"/>
        <v>-5.598862710091779</v>
      </c>
      <c r="Q24" s="11">
        <f t="shared" si="8"/>
        <v>-11.345782092027434</v>
      </c>
      <c r="R24" s="5">
        <f>+(D24*DEFLATOR!D24)</f>
        <v>894.3856596457223</v>
      </c>
      <c r="S24" s="11">
        <f t="shared" si="2"/>
        <v>-10.485554624532156</v>
      </c>
      <c r="T24" s="11">
        <f t="shared" si="9"/>
        <v>-8.150668857486643</v>
      </c>
      <c r="U24" s="5">
        <f>+(E24*DEFLATOR!E24)</f>
        <v>957.7303275523326</v>
      </c>
      <c r="V24" s="11">
        <f t="shared" si="3"/>
        <v>1.3811872964439642</v>
      </c>
      <c r="W24" s="11">
        <f t="shared" si="10"/>
        <v>-13.98349034628703</v>
      </c>
      <c r="X24" s="5">
        <f>+(F24*DEFLATOR!F24)</f>
        <v>1076.2288856737534</v>
      </c>
      <c r="Y24" s="11">
        <f t="shared" si="4"/>
        <v>-0.6621011566260493</v>
      </c>
      <c r="Z24" s="11">
        <f t="shared" si="11"/>
        <v>-16.546737715312222</v>
      </c>
      <c r="AA24" s="5">
        <f>+(G24*DEFLATOR!G24)</f>
        <v>1161.6145302167438</v>
      </c>
      <c r="AB24" s="11">
        <f t="shared" si="5"/>
        <v>-1.5319056647622231</v>
      </c>
      <c r="AC24" s="11">
        <f t="shared" si="12"/>
        <v>-19.700519861864972</v>
      </c>
      <c r="AD24" s="5">
        <f>+(H24*DEFLATOR!H24)</f>
        <v>1057.694568263704</v>
      </c>
      <c r="AE24" s="11">
        <f t="shared" si="6"/>
        <v>1.9318957500128908</v>
      </c>
      <c r="AF24" s="11">
        <f t="shared" si="13"/>
        <v>-4.27374181679231</v>
      </c>
    </row>
    <row r="25" spans="1:32" s="1" customFormat="1" ht="11.25">
      <c r="A25" s="15" t="s">
        <v>7</v>
      </c>
      <c r="B25" s="32" t="s">
        <v>801</v>
      </c>
      <c r="C25" s="32" t="s">
        <v>802</v>
      </c>
      <c r="D25" s="32" t="s">
        <v>803</v>
      </c>
      <c r="E25" s="32" t="s">
        <v>804</v>
      </c>
      <c r="F25" s="32" t="s">
        <v>805</v>
      </c>
      <c r="G25" s="32" t="s">
        <v>806</v>
      </c>
      <c r="H25" s="32" t="s">
        <v>807</v>
      </c>
      <c r="K25" s="15" t="s">
        <v>7</v>
      </c>
      <c r="L25" s="5">
        <f>+(B25*DEFLATOR!B25)</f>
        <v>1063.3933583905982</v>
      </c>
      <c r="M25" s="11">
        <f t="shared" si="0"/>
        <v>-0.28324027552897313</v>
      </c>
      <c r="N25" s="11">
        <f t="shared" si="7"/>
        <v>-16.249130203086725</v>
      </c>
      <c r="O25" s="5">
        <f>+(C25*DEFLATOR!C25)</f>
        <v>750.2028700965851</v>
      </c>
      <c r="P25" s="11">
        <f t="shared" si="1"/>
        <v>-2.861508143746627</v>
      </c>
      <c r="Q25" s="11">
        <f t="shared" si="8"/>
        <v>-15.542049273446889</v>
      </c>
      <c r="R25" s="5">
        <f>+(D25*DEFLATOR!D25)</f>
        <v>898.2303007667982</v>
      </c>
      <c r="S25" s="11">
        <f t="shared" si="2"/>
        <v>0.4298639048616826</v>
      </c>
      <c r="T25" s="11">
        <f t="shared" si="9"/>
        <v>-6.869658392852196</v>
      </c>
      <c r="U25" s="5">
        <f>+(E25*DEFLATOR!E25)</f>
        <v>933.8178941636309</v>
      </c>
      <c r="V25" s="11">
        <f t="shared" si="3"/>
        <v>-2.4967814739473293</v>
      </c>
      <c r="W25" s="11">
        <f t="shared" si="10"/>
        <v>-10.833247655518207</v>
      </c>
      <c r="X25" s="5">
        <f>+(F25*DEFLATOR!F25)</f>
        <v>1063.767051657484</v>
      </c>
      <c r="Y25" s="11">
        <f t="shared" si="4"/>
        <v>-1.1579167017495506</v>
      </c>
      <c r="Z25" s="11">
        <f t="shared" si="11"/>
        <v>-19.006532052612577</v>
      </c>
      <c r="AA25" s="5">
        <f>+(G25*DEFLATOR!G25)</f>
        <v>1167.280875606456</v>
      </c>
      <c r="AB25" s="11">
        <f t="shared" si="5"/>
        <v>0.4877991142771654</v>
      </c>
      <c r="AC25" s="11">
        <f t="shared" si="12"/>
        <v>-18.221741285033232</v>
      </c>
      <c r="AD25" s="5">
        <f>+(H25*DEFLATOR!H25)</f>
        <v>1064.048029322008</v>
      </c>
      <c r="AE25" s="11">
        <f t="shared" si="6"/>
        <v>0.600689579859881</v>
      </c>
      <c r="AF25" s="11">
        <f t="shared" si="13"/>
        <v>-6.450882089105104</v>
      </c>
    </row>
    <row r="26" spans="1:32" s="1" customFormat="1" ht="11.25">
      <c r="A26" s="21" t="s">
        <v>8</v>
      </c>
      <c r="B26" s="32" t="s">
        <v>808</v>
      </c>
      <c r="C26" s="32" t="s">
        <v>809</v>
      </c>
      <c r="D26" s="32" t="s">
        <v>810</v>
      </c>
      <c r="E26" s="32" t="s">
        <v>811</v>
      </c>
      <c r="F26" s="32" t="s">
        <v>812</v>
      </c>
      <c r="G26" s="32" t="s">
        <v>813</v>
      </c>
      <c r="H26" s="32" t="s">
        <v>814</v>
      </c>
      <c r="K26" s="21" t="s">
        <v>8</v>
      </c>
      <c r="L26" s="5">
        <f>+(B26*DEFLATOR!B26)</f>
        <v>1111.8192500513346</v>
      </c>
      <c r="M26" s="11">
        <f t="shared" si="0"/>
        <v>4.553902023050704</v>
      </c>
      <c r="N26" s="11">
        <f t="shared" si="7"/>
        <v>-13.258204213506708</v>
      </c>
      <c r="O26" s="5">
        <f>+(C26*DEFLATOR!C26)</f>
        <v>794.457232382137</v>
      </c>
      <c r="P26" s="11">
        <f t="shared" si="1"/>
        <v>5.898986000927242</v>
      </c>
      <c r="Q26" s="11">
        <f t="shared" si="8"/>
        <v>-15.68803516018109</v>
      </c>
      <c r="R26" s="5">
        <f>+(D26*DEFLATOR!D26)</f>
        <v>949.51105637831</v>
      </c>
      <c r="S26" s="11">
        <f t="shared" si="2"/>
        <v>5.7090876991941375</v>
      </c>
      <c r="T26" s="11">
        <f t="shared" si="9"/>
        <v>-8.377009666703895</v>
      </c>
      <c r="U26" s="5">
        <f>+(E26*DEFLATOR!E26)</f>
        <v>957.1707516829674</v>
      </c>
      <c r="V26" s="11">
        <f t="shared" si="3"/>
        <v>2.500793534295287</v>
      </c>
      <c r="W26" s="11">
        <f t="shared" si="10"/>
        <v>-5.135917677681656</v>
      </c>
      <c r="X26" s="5">
        <f>+(F26*DEFLATOR!F26)</f>
        <v>1118.5901394251134</v>
      </c>
      <c r="Y26" s="11">
        <f t="shared" si="4"/>
        <v>5.153674169754385</v>
      </c>
      <c r="Z26" s="11">
        <f t="shared" si="11"/>
        <v>-10.487179027525627</v>
      </c>
      <c r="AA26" s="5">
        <f>+(G26*DEFLATOR!G26)</f>
        <v>1211.8974825958378</v>
      </c>
      <c r="AB26" s="11">
        <f t="shared" si="5"/>
        <v>3.8222683093476872</v>
      </c>
      <c r="AC26" s="11">
        <f t="shared" si="12"/>
        <v>-18.4037024715492</v>
      </c>
      <c r="AD26" s="5">
        <f>+(H26*DEFLATOR!H26)</f>
        <v>1138.1699184194526</v>
      </c>
      <c r="AE26" s="11">
        <f t="shared" si="6"/>
        <v>6.966028511389077</v>
      </c>
      <c r="AF26" s="11">
        <f t="shared" si="13"/>
        <v>1.3579829865688176</v>
      </c>
    </row>
    <row r="27" spans="1:32" s="1" customFormat="1" ht="11.25">
      <c r="A27" s="20">
        <v>37956</v>
      </c>
      <c r="B27" s="32" t="s">
        <v>815</v>
      </c>
      <c r="C27" s="32" t="s">
        <v>816</v>
      </c>
      <c r="D27" s="32" t="s">
        <v>817</v>
      </c>
      <c r="E27" s="32" t="s">
        <v>818</v>
      </c>
      <c r="F27" s="32" t="s">
        <v>819</v>
      </c>
      <c r="G27" s="32" t="s">
        <v>820</v>
      </c>
      <c r="H27" s="32" t="s">
        <v>115</v>
      </c>
      <c r="K27" s="20">
        <v>37956</v>
      </c>
      <c r="L27" s="5">
        <f>+(B27*DEFLATOR!B27)</f>
        <v>1314.3580181895697</v>
      </c>
      <c r="M27" s="11">
        <f t="shared" si="0"/>
        <v>18.216879059153147</v>
      </c>
      <c r="N27" s="11">
        <f t="shared" si="7"/>
        <v>-9.221929430193487</v>
      </c>
      <c r="O27" s="5">
        <f>+(C27*DEFLATOR!C27)</f>
        <v>837.0661319705544</v>
      </c>
      <c r="P27" s="11">
        <f t="shared" si="1"/>
        <v>5.363271659149849</v>
      </c>
      <c r="Q27" s="11">
        <f t="shared" si="8"/>
        <v>-17.92199828213925</v>
      </c>
      <c r="R27" s="5">
        <f>+(D27*DEFLATOR!D27)</f>
        <v>1037.70213521413</v>
      </c>
      <c r="S27" s="11">
        <f t="shared" si="2"/>
        <v>9.288051807653996</v>
      </c>
      <c r="T27" s="11">
        <f t="shared" si="9"/>
        <v>-7.9841248841309165</v>
      </c>
      <c r="U27" s="5">
        <f>+(E27*DEFLATOR!E27)</f>
        <v>1120.1610393371966</v>
      </c>
      <c r="V27" s="11">
        <f t="shared" si="3"/>
        <v>17.02833975731579</v>
      </c>
      <c r="W27" s="11">
        <f t="shared" si="10"/>
        <v>-6.675270176408721</v>
      </c>
      <c r="X27" s="5">
        <f>+(F27*DEFLATOR!F27)</f>
        <v>1379.1227658560538</v>
      </c>
      <c r="Y27" s="11">
        <f t="shared" si="4"/>
        <v>23.291160653788534</v>
      </c>
      <c r="Z27" s="11">
        <f t="shared" si="11"/>
        <v>-1.6439917582866004</v>
      </c>
      <c r="AA27" s="5">
        <f>+(G27*DEFLATOR!G27)</f>
        <v>1446.5299886544783</v>
      </c>
      <c r="AB27" s="11">
        <f t="shared" si="5"/>
        <v>19.360755297227517</v>
      </c>
      <c r="AC27" s="11">
        <f t="shared" si="12"/>
        <v>-15.916357020817351</v>
      </c>
      <c r="AD27" s="5">
        <f>+(H27*DEFLATOR!H27)</f>
        <v>1284.1626499413</v>
      </c>
      <c r="AE27" s="11">
        <f t="shared" si="6"/>
        <v>12.826971540820885</v>
      </c>
      <c r="AF27" s="11">
        <f t="shared" si="13"/>
        <v>13.545740443802167</v>
      </c>
    </row>
    <row r="28" spans="1:32" s="1" customFormat="1" ht="11.25">
      <c r="A28" s="20" t="s">
        <v>1304</v>
      </c>
      <c r="B28" s="32" t="s">
        <v>821</v>
      </c>
      <c r="C28" s="32" t="s">
        <v>822</v>
      </c>
      <c r="D28" s="32" t="s">
        <v>823</v>
      </c>
      <c r="E28" s="32" t="s">
        <v>824</v>
      </c>
      <c r="F28" s="32" t="s">
        <v>825</v>
      </c>
      <c r="G28" s="32" t="s">
        <v>826</v>
      </c>
      <c r="H28" s="32" t="s">
        <v>827</v>
      </c>
      <c r="K28" s="20" t="s">
        <v>1304</v>
      </c>
      <c r="L28" s="5">
        <f>+(B28*DEFLATOR!B28)</f>
        <v>1099.770587756384</v>
      </c>
      <c r="M28" s="11">
        <f t="shared" si="0"/>
        <v>-16.326406311178744</v>
      </c>
      <c r="N28" s="11">
        <f t="shared" si="7"/>
        <v>-6.850317553392593</v>
      </c>
      <c r="O28" s="5">
        <f>+(C28*DEFLATOR!C28)</f>
        <v>737.5956995918488</v>
      </c>
      <c r="P28" s="11">
        <f t="shared" si="1"/>
        <v>-11.883222672567129</v>
      </c>
      <c r="Q28" s="11">
        <f t="shared" si="8"/>
        <v>-11.326522187436005</v>
      </c>
      <c r="R28" s="5">
        <f>+(D28*DEFLATOR!D28)</f>
        <v>893.4833832577114</v>
      </c>
      <c r="S28" s="11">
        <f t="shared" si="2"/>
        <v>-13.897894883550489</v>
      </c>
      <c r="T28" s="11">
        <f t="shared" si="9"/>
        <v>-2.1137163897634426</v>
      </c>
      <c r="U28" s="5">
        <f>+(E28*DEFLATOR!E28)</f>
        <v>962.9957548863163</v>
      </c>
      <c r="V28" s="11">
        <f t="shared" si="3"/>
        <v>-14.030597291963986</v>
      </c>
      <c r="W28" s="11">
        <f t="shared" si="10"/>
        <v>1.45069065607617</v>
      </c>
      <c r="X28" s="5">
        <f>+(F28*DEFLATOR!F28)</f>
        <v>1096.5768667552493</v>
      </c>
      <c r="Y28" s="11">
        <f t="shared" si="4"/>
        <v>-20.487363858823816</v>
      </c>
      <c r="Z28" s="11">
        <f t="shared" si="11"/>
        <v>-3.2231014447503314</v>
      </c>
      <c r="AA28" s="5">
        <f>+(G28*DEFLATOR!G28)</f>
        <v>1237.9519475473303</v>
      </c>
      <c r="AB28" s="11">
        <f t="shared" si="5"/>
        <v>-14.4191992383899</v>
      </c>
      <c r="AC28" s="11">
        <f t="shared" si="12"/>
        <v>-11.497891365686751</v>
      </c>
      <c r="AD28" s="5">
        <f>+(H28*DEFLATOR!H28)</f>
        <v>1033.690036698527</v>
      </c>
      <c r="AE28" s="11">
        <f t="shared" si="6"/>
        <v>-19.50474211769221</v>
      </c>
      <c r="AF28" s="11">
        <f t="shared" si="13"/>
        <v>1.836517860157505</v>
      </c>
    </row>
    <row r="29" spans="1:32" s="1" customFormat="1" ht="11.25">
      <c r="A29" s="20">
        <v>38018</v>
      </c>
      <c r="B29" s="32" t="s">
        <v>828</v>
      </c>
      <c r="C29" s="32" t="s">
        <v>829</v>
      </c>
      <c r="D29" s="32" t="s">
        <v>830</v>
      </c>
      <c r="E29" s="32" t="s">
        <v>831</v>
      </c>
      <c r="F29" s="32" t="s">
        <v>832</v>
      </c>
      <c r="G29" s="32" t="s">
        <v>833</v>
      </c>
      <c r="H29" s="32" t="s">
        <v>834</v>
      </c>
      <c r="K29" s="20">
        <v>38018</v>
      </c>
      <c r="L29" s="5">
        <f>+(B29*DEFLATOR!B29)</f>
        <v>1124.591750723801</v>
      </c>
      <c r="M29" s="11">
        <f t="shared" si="0"/>
        <v>2.256940060386059</v>
      </c>
      <c r="N29" s="11">
        <f t="shared" si="7"/>
        <v>-1.0708466619309243</v>
      </c>
      <c r="O29" s="5">
        <f>+(C29*DEFLATOR!C29)</f>
        <v>688.5734875662487</v>
      </c>
      <c r="P29" s="11">
        <f t="shared" si="1"/>
        <v>-6.646217169206203</v>
      </c>
      <c r="Q29" s="11">
        <f t="shared" si="8"/>
        <v>-19.44282155017486</v>
      </c>
      <c r="R29" s="5">
        <f>+(D29*DEFLATOR!D29)</f>
        <v>885.8405348250739</v>
      </c>
      <c r="S29" s="11">
        <f t="shared" si="2"/>
        <v>-0.8553990567537029</v>
      </c>
      <c r="T29" s="11">
        <f t="shared" si="9"/>
        <v>-3.6011008755268747</v>
      </c>
      <c r="U29" s="5">
        <f>+(E29*DEFLATOR!E29)</f>
        <v>954.1867371831873</v>
      </c>
      <c r="V29" s="11">
        <f t="shared" si="3"/>
        <v>-0.9147514574629478</v>
      </c>
      <c r="W29" s="11">
        <f t="shared" si="10"/>
        <v>2.2361451564891555</v>
      </c>
      <c r="X29" s="5">
        <f>+(F29*DEFLATOR!F29)</f>
        <v>1106.2290859729112</v>
      </c>
      <c r="Y29" s="11">
        <f t="shared" si="4"/>
        <v>0.8802136457814136</v>
      </c>
      <c r="Z29" s="11">
        <f t="shared" si="11"/>
        <v>2.6614240084927854</v>
      </c>
      <c r="AA29" s="5">
        <f>+(G29*DEFLATOR!G29)</f>
        <v>1294.1102669929492</v>
      </c>
      <c r="AB29" s="11">
        <f t="shared" si="5"/>
        <v>4.536389280446751</v>
      </c>
      <c r="AC29" s="11">
        <f t="shared" si="12"/>
        <v>-1.8061051687227714</v>
      </c>
      <c r="AD29" s="5">
        <f>+(H29*DEFLATOR!H29)</f>
        <v>1064.104785751325</v>
      </c>
      <c r="AE29" s="11">
        <f t="shared" si="6"/>
        <v>2.942347122735045</v>
      </c>
      <c r="AF29" s="11">
        <f t="shared" si="13"/>
        <v>3.880548204117318</v>
      </c>
    </row>
    <row r="30" spans="1:32" s="1" customFormat="1" ht="11.25">
      <c r="A30" s="20">
        <v>38047</v>
      </c>
      <c r="B30" s="32" t="s">
        <v>835</v>
      </c>
      <c r="C30" s="32" t="s">
        <v>836</v>
      </c>
      <c r="D30" s="32" t="s">
        <v>837</v>
      </c>
      <c r="E30" s="32" t="s">
        <v>838</v>
      </c>
      <c r="F30" s="32" t="s">
        <v>839</v>
      </c>
      <c r="G30" s="32" t="s">
        <v>840</v>
      </c>
      <c r="H30" s="32" t="s">
        <v>841</v>
      </c>
      <c r="K30" s="20">
        <v>38047</v>
      </c>
      <c r="L30" s="5">
        <f>+(B30*DEFLATOR!B30)</f>
        <v>1098.0253152753176</v>
      </c>
      <c r="M30" s="11">
        <f t="shared" si="0"/>
        <v>-2.3623181862560294</v>
      </c>
      <c r="N30" s="11">
        <f t="shared" si="7"/>
        <v>-4.086713969395806</v>
      </c>
      <c r="O30" s="5">
        <f>+(C30*DEFLATOR!C30)</f>
        <v>683.2901539261891</v>
      </c>
      <c r="P30" s="11">
        <f t="shared" si="1"/>
        <v>-0.7672868234781194</v>
      </c>
      <c r="Q30" s="11">
        <f t="shared" si="8"/>
        <v>-13.263004350602547</v>
      </c>
      <c r="R30" s="5">
        <f>+(D30*DEFLATOR!D30)</f>
        <v>923.1244680317707</v>
      </c>
      <c r="S30" s="11">
        <f t="shared" si="2"/>
        <v>4.208876399414163</v>
      </c>
      <c r="T30" s="11">
        <f t="shared" si="9"/>
        <v>4.619144867563341</v>
      </c>
      <c r="U30" s="5">
        <f>+(E30*DEFLATOR!E30)</f>
        <v>955.2205768719946</v>
      </c>
      <c r="V30" s="11">
        <f t="shared" si="3"/>
        <v>0.1083477320025672</v>
      </c>
      <c r="W30" s="11">
        <f t="shared" si="10"/>
        <v>1.2956309394579257</v>
      </c>
      <c r="X30" s="5">
        <f>+(F30*DEFLATOR!F30)</f>
        <v>1045.5092843876937</v>
      </c>
      <c r="Y30" s="11">
        <f t="shared" si="4"/>
        <v>-5.488899393005509</v>
      </c>
      <c r="Z30" s="11">
        <f t="shared" si="11"/>
        <v>-8.843607438204092</v>
      </c>
      <c r="AA30" s="5">
        <f>+(G30*DEFLATOR!G30)</f>
        <v>1257.7653352966904</v>
      </c>
      <c r="AB30" s="11">
        <f t="shared" si="5"/>
        <v>-2.8084880108950383</v>
      </c>
      <c r="AC30" s="11">
        <f t="shared" si="12"/>
        <v>-4.022876829537047</v>
      </c>
      <c r="AD30" s="5">
        <f>+(H30*DEFLATOR!H30)</f>
        <v>1082.8033746030108</v>
      </c>
      <c r="AE30" s="11">
        <f t="shared" si="6"/>
        <v>1.7572131149173886</v>
      </c>
      <c r="AF30" s="11">
        <f t="shared" si="13"/>
        <v>3.1485903739639998</v>
      </c>
    </row>
    <row r="31" spans="1:32" s="1" customFormat="1" ht="11.25">
      <c r="A31" s="20">
        <v>38078</v>
      </c>
      <c r="B31" s="32" t="s">
        <v>842</v>
      </c>
      <c r="C31" s="32" t="s">
        <v>843</v>
      </c>
      <c r="D31" s="32" t="s">
        <v>844</v>
      </c>
      <c r="E31" s="32" t="s">
        <v>845</v>
      </c>
      <c r="F31" s="32" t="s">
        <v>39</v>
      </c>
      <c r="G31" s="32" t="s">
        <v>846</v>
      </c>
      <c r="H31" s="32" t="s">
        <v>748</v>
      </c>
      <c r="K31" s="20">
        <v>38078</v>
      </c>
      <c r="L31" s="5">
        <f>+(B31*DEFLATOR!B31)</f>
        <v>1101.64342094622</v>
      </c>
      <c r="M31" s="11">
        <f t="shared" si="0"/>
        <v>0.329510223541174</v>
      </c>
      <c r="N31" s="11">
        <f t="shared" si="7"/>
        <v>0.14662623555192766</v>
      </c>
      <c r="O31" s="5">
        <f>+(C31*DEFLATOR!C31)</f>
        <v>679.9618847725809</v>
      </c>
      <c r="P31" s="11">
        <f t="shared" si="1"/>
        <v>-0.4870945577781116</v>
      </c>
      <c r="Q31" s="11">
        <f t="shared" si="8"/>
        <v>-14.46742821434961</v>
      </c>
      <c r="R31" s="5">
        <f>+(D31*DEFLATOR!D31)</f>
        <v>857.023557264881</v>
      </c>
      <c r="S31" s="11">
        <f t="shared" si="2"/>
        <v>-7.1605631803721925</v>
      </c>
      <c r="T31" s="11">
        <f t="shared" si="9"/>
        <v>3.0853208168885704</v>
      </c>
      <c r="U31" s="5">
        <f>+(E31*DEFLATOR!E31)</f>
        <v>935.5793371002168</v>
      </c>
      <c r="V31" s="11">
        <f t="shared" si="3"/>
        <v>-2.0561994001527695</v>
      </c>
      <c r="W31" s="11">
        <f t="shared" si="10"/>
        <v>-0.5394622705631402</v>
      </c>
      <c r="X31" s="5">
        <f>+(F31*DEFLATOR!F31)</f>
        <v>1036.7303051250362</v>
      </c>
      <c r="Y31" s="11">
        <f t="shared" si="4"/>
        <v>-0.839684486187886</v>
      </c>
      <c r="Z31" s="11">
        <f t="shared" si="11"/>
        <v>-6.32133334679933</v>
      </c>
      <c r="AA31" s="5">
        <f>+(G31*DEFLATOR!G31)</f>
        <v>1296.7628769571022</v>
      </c>
      <c r="AB31" s="11">
        <f t="shared" si="5"/>
        <v>3.100541934653722</v>
      </c>
      <c r="AC31" s="11">
        <f t="shared" si="12"/>
        <v>3.483726385219854</v>
      </c>
      <c r="AD31" s="5">
        <f>+(H31*DEFLATOR!H31)</f>
        <v>1024.8413314178247</v>
      </c>
      <c r="AE31" s="11">
        <f t="shared" si="6"/>
        <v>-5.352961077207274</v>
      </c>
      <c r="AF31" s="11">
        <f t="shared" si="13"/>
        <v>4.4403405550190955</v>
      </c>
    </row>
    <row r="32" spans="1:32" s="1" customFormat="1" ht="11.25">
      <c r="A32" s="20">
        <v>38108</v>
      </c>
      <c r="B32" s="32" t="s">
        <v>847</v>
      </c>
      <c r="C32" s="32" t="s">
        <v>848</v>
      </c>
      <c r="D32" s="32" t="s">
        <v>849</v>
      </c>
      <c r="E32" s="32" t="s">
        <v>850</v>
      </c>
      <c r="F32" s="32" t="s">
        <v>851</v>
      </c>
      <c r="G32" s="32" t="s">
        <v>852</v>
      </c>
      <c r="H32" s="32" t="s">
        <v>853</v>
      </c>
      <c r="K32" s="20">
        <v>38108</v>
      </c>
      <c r="L32" s="5">
        <f>+(B32*DEFLATOR!B32)</f>
        <v>1105.7760695361055</v>
      </c>
      <c r="M32" s="11">
        <f t="shared" si="0"/>
        <v>0.37513486771754145</v>
      </c>
      <c r="N32" s="11">
        <f t="shared" si="7"/>
        <v>-0.37600349983402115</v>
      </c>
      <c r="O32" s="5">
        <f>+(C32*DEFLATOR!C32)</f>
        <v>753.640367008002</v>
      </c>
      <c r="P32" s="11">
        <f t="shared" si="1"/>
        <v>10.835678276299788</v>
      </c>
      <c r="Q32" s="11">
        <f t="shared" si="8"/>
        <v>-10.407640024065579</v>
      </c>
      <c r="R32" s="5">
        <f>+(D32*DEFLATOR!D32)</f>
        <v>882.8296459511542</v>
      </c>
      <c r="S32" s="11">
        <f t="shared" si="2"/>
        <v>3.0111294453365023</v>
      </c>
      <c r="T32" s="11">
        <f t="shared" si="9"/>
        <v>-2.378708716697475</v>
      </c>
      <c r="U32" s="5">
        <f>+(E32*DEFLATOR!E32)</f>
        <v>956.7691701084834</v>
      </c>
      <c r="V32" s="11">
        <f t="shared" si="3"/>
        <v>2.2648889482685064</v>
      </c>
      <c r="W32" s="11">
        <f t="shared" si="10"/>
        <v>1.2918825968249559</v>
      </c>
      <c r="X32" s="5">
        <f>+(F32*DEFLATOR!F32)</f>
        <v>1019.2180919377037</v>
      </c>
      <c r="Y32" s="11">
        <f t="shared" si="4"/>
        <v>-1.6891773203466354</v>
      </c>
      <c r="Z32" s="11">
        <f t="shared" si="11"/>
        <v>-8.459880796781338</v>
      </c>
      <c r="AA32" s="5">
        <f>+(G32*DEFLATOR!G32)</f>
        <v>1287.059362650572</v>
      </c>
      <c r="AB32" s="11">
        <f t="shared" si="5"/>
        <v>-0.7482874840849751</v>
      </c>
      <c r="AC32" s="11">
        <f t="shared" si="12"/>
        <v>3.798158643028371</v>
      </c>
      <c r="AD32" s="5">
        <f>+(H32*DEFLATOR!H32)</f>
        <v>1074.2242040979193</v>
      </c>
      <c r="AE32" s="11">
        <f t="shared" si="6"/>
        <v>4.818587147707576</v>
      </c>
      <c r="AF32" s="11">
        <f t="shared" si="13"/>
        <v>5.306748119449356</v>
      </c>
    </row>
    <row r="33" spans="1:32" s="1" customFormat="1" ht="11.25">
      <c r="A33" s="20">
        <v>38139</v>
      </c>
      <c r="B33" s="32" t="s">
        <v>854</v>
      </c>
      <c r="C33" s="32" t="s">
        <v>855</v>
      </c>
      <c r="D33" s="32" t="s">
        <v>856</v>
      </c>
      <c r="E33" s="32" t="s">
        <v>857</v>
      </c>
      <c r="F33" s="32" t="s">
        <v>858</v>
      </c>
      <c r="G33" s="32" t="s">
        <v>859</v>
      </c>
      <c r="H33" s="32" t="s">
        <v>860</v>
      </c>
      <c r="K33" s="20">
        <v>38139</v>
      </c>
      <c r="L33" s="5">
        <f>+(B33*DEFLATOR!B33)</f>
        <v>1121.1785018591384</v>
      </c>
      <c r="M33" s="11">
        <f t="shared" si="0"/>
        <v>1.3929070041725833</v>
      </c>
      <c r="N33" s="11">
        <f t="shared" si="7"/>
        <v>1.201321013452894</v>
      </c>
      <c r="O33" s="5">
        <f>+(C33*DEFLATOR!C33)</f>
        <v>830.7695434409669</v>
      </c>
      <c r="P33" s="11">
        <f t="shared" si="1"/>
        <v>10.23421512560061</v>
      </c>
      <c r="Q33" s="11">
        <f t="shared" si="8"/>
        <v>-0.193155939102152</v>
      </c>
      <c r="R33" s="5">
        <f>+(D33*DEFLATOR!D33)</f>
        <v>914.8718262385539</v>
      </c>
      <c r="S33" s="11">
        <f t="shared" si="2"/>
        <v>3.6294862133767314</v>
      </c>
      <c r="T33" s="11">
        <f t="shared" si="9"/>
        <v>-1.65449575833565</v>
      </c>
      <c r="U33" s="5">
        <f>+(E33*DEFLATOR!E33)</f>
        <v>941.3430349836187</v>
      </c>
      <c r="V33" s="11">
        <f t="shared" si="3"/>
        <v>-1.6123152382842343</v>
      </c>
      <c r="W33" s="11">
        <f t="shared" si="10"/>
        <v>-0.9520051361786575</v>
      </c>
      <c r="X33" s="5">
        <f>+(F33*DEFLATOR!F33)</f>
        <v>1079.3239082983987</v>
      </c>
      <c r="Y33" s="11">
        <f t="shared" si="4"/>
        <v>5.897247785939896</v>
      </c>
      <c r="Z33" s="11">
        <f t="shared" si="11"/>
        <v>-4.33179111426435</v>
      </c>
      <c r="AA33" s="5">
        <f>+(G33*DEFLATOR!G33)</f>
        <v>1273.9639508053465</v>
      </c>
      <c r="AB33" s="11">
        <f t="shared" si="5"/>
        <v>-1.0174675873734995</v>
      </c>
      <c r="AC33" s="11">
        <f t="shared" si="12"/>
        <v>3.9256418775101443</v>
      </c>
      <c r="AD33" s="5">
        <f>+(H33*DEFLATOR!H33)</f>
        <v>1082.7517633278287</v>
      </c>
      <c r="AE33" s="11">
        <f t="shared" si="6"/>
        <v>0.7938342105287433</v>
      </c>
      <c r="AF33" s="11">
        <f t="shared" si="13"/>
        <v>6.971833300875119</v>
      </c>
    </row>
    <row r="34" spans="1:32" s="1" customFormat="1" ht="11.25">
      <c r="A34" s="20">
        <v>38169</v>
      </c>
      <c r="B34" s="32" t="s">
        <v>861</v>
      </c>
      <c r="C34" s="32" t="s">
        <v>862</v>
      </c>
      <c r="D34" s="32" t="s">
        <v>863</v>
      </c>
      <c r="E34" s="32" t="s">
        <v>864</v>
      </c>
      <c r="F34" s="32" t="s">
        <v>865</v>
      </c>
      <c r="G34" s="32" t="s">
        <v>866</v>
      </c>
      <c r="H34" s="32" t="s">
        <v>867</v>
      </c>
      <c r="K34" s="20">
        <v>38169</v>
      </c>
      <c r="L34" s="5">
        <f>+(B34*DEFLATOR!B34)</f>
        <v>1101.1097514214446</v>
      </c>
      <c r="M34" s="11">
        <f t="shared" si="0"/>
        <v>-1.7899692514988241</v>
      </c>
      <c r="N34" s="11">
        <f t="shared" si="7"/>
        <v>0.5514011898066107</v>
      </c>
      <c r="O34" s="5">
        <f>+(C34*DEFLATOR!C34)</f>
        <v>855.3005761168315</v>
      </c>
      <c r="P34" s="11">
        <f t="shared" si="1"/>
        <v>2.952808377430327</v>
      </c>
      <c r="Q34" s="11">
        <f t="shared" si="8"/>
        <v>9.377702944236521</v>
      </c>
      <c r="R34" s="5">
        <f>+(D34*DEFLATOR!D34)</f>
        <v>867.006659379883</v>
      </c>
      <c r="S34" s="11">
        <f t="shared" si="2"/>
        <v>-5.231898664479151</v>
      </c>
      <c r="T34" s="11">
        <f t="shared" si="9"/>
        <v>-10.70662745167673</v>
      </c>
      <c r="U34" s="5">
        <f>+(E34*DEFLATOR!E34)</f>
        <v>926.7146027782861</v>
      </c>
      <c r="V34" s="11">
        <f t="shared" si="3"/>
        <v>-1.5539959039041706</v>
      </c>
      <c r="W34" s="11">
        <f t="shared" si="10"/>
        <v>3.3865284660942407</v>
      </c>
      <c r="X34" s="5">
        <f>+(F34*DEFLATOR!F34)</f>
        <v>1045.3166177767298</v>
      </c>
      <c r="Y34" s="11">
        <f t="shared" si="4"/>
        <v>-3.1507956286526473</v>
      </c>
      <c r="Z34" s="11">
        <f t="shared" si="11"/>
        <v>-1.70307719436682</v>
      </c>
      <c r="AA34" s="5">
        <f>+(G34*DEFLATOR!G34)</f>
        <v>1257.7037735058645</v>
      </c>
      <c r="AB34" s="11">
        <f t="shared" si="5"/>
        <v>-1.2763451657484493</v>
      </c>
      <c r="AC34" s="11">
        <f t="shared" si="12"/>
        <v>1.362682148470129</v>
      </c>
      <c r="AD34" s="5">
        <f>+(H34*DEFLATOR!H34)</f>
        <v>1084.1490481809521</v>
      </c>
      <c r="AE34" s="11">
        <f t="shared" si="6"/>
        <v>0.12904941838458583</v>
      </c>
      <c r="AF34" s="11">
        <f t="shared" si="13"/>
        <v>2.138897115029903</v>
      </c>
    </row>
    <row r="35" spans="1:32" s="1" customFormat="1" ht="11.25">
      <c r="A35" s="20">
        <v>38200</v>
      </c>
      <c r="B35" s="32" t="s">
        <v>135</v>
      </c>
      <c r="C35" s="32" t="s">
        <v>868</v>
      </c>
      <c r="D35" s="32" t="s">
        <v>869</v>
      </c>
      <c r="E35" s="32" t="s">
        <v>824</v>
      </c>
      <c r="F35" s="32" t="s">
        <v>870</v>
      </c>
      <c r="G35" s="32" t="s">
        <v>871</v>
      </c>
      <c r="H35" s="32" t="s">
        <v>872</v>
      </c>
      <c r="K35" s="20">
        <v>38200</v>
      </c>
      <c r="L35" s="5">
        <f>+(B35*DEFLATOR!B35)</f>
        <v>1098.564736965086</v>
      </c>
      <c r="M35" s="11">
        <f t="shared" si="0"/>
        <v>-0.2311317698415749</v>
      </c>
      <c r="N35" s="11">
        <f t="shared" si="7"/>
        <v>1.3381126575826796</v>
      </c>
      <c r="O35" s="5">
        <f>+(C35*DEFLATOR!C35)</f>
        <v>831.5684212117154</v>
      </c>
      <c r="P35" s="11">
        <f t="shared" si="1"/>
        <v>-2.774715178243292</v>
      </c>
      <c r="Q35" s="11">
        <f t="shared" si="8"/>
        <v>1.645428315438524</v>
      </c>
      <c r="R35" s="5">
        <f>+(D35*DEFLATOR!D35)</f>
        <v>875.8203213809298</v>
      </c>
      <c r="S35" s="11">
        <f t="shared" si="2"/>
        <v>1.01656220349573</v>
      </c>
      <c r="T35" s="11">
        <f t="shared" si="9"/>
        <v>-12.343663528737014</v>
      </c>
      <c r="U35" s="5">
        <f>+(E35*DEFLATOR!E35)</f>
        <v>921.4056153463993</v>
      </c>
      <c r="V35" s="11">
        <f t="shared" si="3"/>
        <v>-0.5728826777921192</v>
      </c>
      <c r="W35" s="11">
        <f t="shared" si="10"/>
        <v>-2.463989519717702</v>
      </c>
      <c r="X35" s="5">
        <f>+(F35*DEFLATOR!F35)</f>
        <v>1057.2047368361793</v>
      </c>
      <c r="Y35" s="11">
        <f t="shared" si="4"/>
        <v>1.1372744733298301</v>
      </c>
      <c r="Z35" s="11">
        <f t="shared" si="11"/>
        <v>-2.41806496503576</v>
      </c>
      <c r="AA35" s="5">
        <f>+(G35*DEFLATOR!G35)</f>
        <v>1247.7604970593538</v>
      </c>
      <c r="AB35" s="11">
        <f t="shared" si="5"/>
        <v>-0.7905896965542003</v>
      </c>
      <c r="AC35" s="11">
        <f t="shared" si="12"/>
        <v>5.77054189335815</v>
      </c>
      <c r="AD35" s="5">
        <f>+(H35*DEFLATOR!H35)</f>
        <v>1078.7484229628863</v>
      </c>
      <c r="AE35" s="11">
        <f t="shared" si="6"/>
        <v>-0.4981441645064755</v>
      </c>
      <c r="AF35" s="11">
        <f t="shared" si="13"/>
        <v>3.960892954617923</v>
      </c>
    </row>
    <row r="36" spans="1:32" s="1" customFormat="1" ht="11.25">
      <c r="A36" s="20">
        <v>38231</v>
      </c>
      <c r="B36" s="32" t="s">
        <v>873</v>
      </c>
      <c r="C36" s="32" t="s">
        <v>874</v>
      </c>
      <c r="D36" s="32" t="s">
        <v>875</v>
      </c>
      <c r="E36" s="32" t="s">
        <v>876</v>
      </c>
      <c r="F36" s="32" t="s">
        <v>877</v>
      </c>
      <c r="G36" s="32" t="s">
        <v>878</v>
      </c>
      <c r="H36" s="32" t="s">
        <v>879</v>
      </c>
      <c r="K36" s="20">
        <v>38231</v>
      </c>
      <c r="L36" s="5">
        <f>+(B36*DEFLATOR!B36)</f>
        <v>1097.6917761650457</v>
      </c>
      <c r="M36" s="11">
        <f t="shared" si="0"/>
        <v>-0.0794637558139688</v>
      </c>
      <c r="N36" s="11">
        <f t="shared" si="7"/>
        <v>2.9329986234240213</v>
      </c>
      <c r="O36" s="5">
        <f>+(C36*DEFLATOR!C36)</f>
        <v>823.4408881284861</v>
      </c>
      <c r="P36" s="11">
        <f t="shared" si="1"/>
        <v>-0.9773739449348451</v>
      </c>
      <c r="Q36" s="11">
        <f t="shared" si="8"/>
        <v>6.621567570485221</v>
      </c>
      <c r="R36" s="5">
        <f>+(D36*DEFLATOR!D36)</f>
        <v>845.6015067281434</v>
      </c>
      <c r="S36" s="11">
        <f t="shared" si="2"/>
        <v>-3.4503440848620226</v>
      </c>
      <c r="T36" s="11">
        <f t="shared" si="9"/>
        <v>-5.454487378174533</v>
      </c>
      <c r="U36" s="5">
        <f>+(E36*DEFLATOR!E36)</f>
        <v>899.791583294604</v>
      </c>
      <c r="V36" s="11">
        <f t="shared" si="3"/>
        <v>-2.3457673463026962</v>
      </c>
      <c r="W36" s="11">
        <f t="shared" si="10"/>
        <v>-6.049588552322693</v>
      </c>
      <c r="X36" s="5">
        <f>+(F36*DEFLATOR!F36)</f>
        <v>1084.588886235518</v>
      </c>
      <c r="Y36" s="11">
        <f t="shared" si="4"/>
        <v>2.590240891399076</v>
      </c>
      <c r="Z36" s="11">
        <f t="shared" si="11"/>
        <v>0.7767864878046815</v>
      </c>
      <c r="AA36" s="5">
        <f>+(G36*DEFLATOR!G36)</f>
        <v>1244.1267002160218</v>
      </c>
      <c r="AB36" s="11">
        <f t="shared" si="5"/>
        <v>-0.29122550777139766</v>
      </c>
      <c r="AC36" s="11">
        <f t="shared" si="12"/>
        <v>7.103231567177648</v>
      </c>
      <c r="AD36" s="5">
        <f>+(H36*DEFLATOR!H36)</f>
        <v>1074.4409453822984</v>
      </c>
      <c r="AE36" s="11">
        <f t="shared" si="6"/>
        <v>-0.3993032563382015</v>
      </c>
      <c r="AF36" s="11">
        <f t="shared" si="13"/>
        <v>1.5832904527518732</v>
      </c>
    </row>
    <row r="37" spans="1:32" ht="11.25">
      <c r="A37" s="20">
        <v>38261</v>
      </c>
      <c r="B37" s="32" t="s">
        <v>880</v>
      </c>
      <c r="C37" s="32" t="s">
        <v>881</v>
      </c>
      <c r="D37" s="32" t="s">
        <v>882</v>
      </c>
      <c r="E37" s="32" t="s">
        <v>883</v>
      </c>
      <c r="F37" s="32" t="s">
        <v>884</v>
      </c>
      <c r="G37" s="32" t="s">
        <v>885</v>
      </c>
      <c r="H37" s="32" t="s">
        <v>886</v>
      </c>
      <c r="I37" s="11"/>
      <c r="K37" s="20">
        <v>38261</v>
      </c>
      <c r="L37" s="5">
        <f>+(B37*DEFLATOR!B37)</f>
        <v>1109.3836523172822</v>
      </c>
      <c r="M37" s="11">
        <f aca="true" t="shared" si="14" ref="M37:M42">+((L37/L36)-1)*100</f>
        <v>1.0651328912278046</v>
      </c>
      <c r="N37" s="11">
        <f aca="true" t="shared" si="15" ref="N37:N42">+((L37/L25)-1)*100</f>
        <v>4.3248618739060385</v>
      </c>
      <c r="O37" s="5">
        <f>+(C37*DEFLATOR!C37)</f>
        <v>797.7253208000692</v>
      </c>
      <c r="P37" s="11">
        <f aca="true" t="shared" si="16" ref="P37:P42">+((O37/O36)-1)*100</f>
        <v>-3.1229402983453003</v>
      </c>
      <c r="Q37" s="11">
        <f aca="true" t="shared" si="17" ref="Q37:Q42">+((O37/O25)-1)*100</f>
        <v>6.334613288984858</v>
      </c>
      <c r="R37" s="5">
        <f>+(D37*DEFLATOR!D37)</f>
        <v>830.0836066743832</v>
      </c>
      <c r="S37" s="11">
        <f aca="true" t="shared" si="18" ref="S37:S42">+((R37/R36)-1)*100</f>
        <v>-1.8351315519532396</v>
      </c>
      <c r="T37" s="11">
        <f aca="true" t="shared" si="19" ref="T37:T42">+((R37/R25)-1)*100</f>
        <v>-7.586773017369797</v>
      </c>
      <c r="U37" s="5">
        <f>+(E37*DEFLATOR!E37)</f>
        <v>919.2955435744124</v>
      </c>
      <c r="V37" s="11">
        <f aca="true" t="shared" si="20" ref="V37:V42">+((U37/U36)-1)*100</f>
        <v>2.16760865981811</v>
      </c>
      <c r="W37" s="11">
        <f aca="true" t="shared" si="21" ref="W37:W42">+((U37/U25)-1)*100</f>
        <v>-1.5551587391913646</v>
      </c>
      <c r="X37" s="5">
        <f>+(F37*DEFLATOR!F37)</f>
        <v>1118.3714159020774</v>
      </c>
      <c r="Y37" s="11">
        <f aca="true" t="shared" si="22" ref="Y37:Y42">+((X37/X36)-1)*100</f>
        <v>3.1147774143080786</v>
      </c>
      <c r="Z37" s="11">
        <f aca="true" t="shared" si="23" ref="Z37:Z42">+((X37/X25)-1)*100</f>
        <v>5.133112946063978</v>
      </c>
      <c r="AA37" s="5">
        <f>+(G37*DEFLATOR!G37)</f>
        <v>1248.2974118559405</v>
      </c>
      <c r="AB37" s="11">
        <f aca="true" t="shared" si="24" ref="AB37:AB42">+((AA37/AA36)-1)*100</f>
        <v>0.3352320659298247</v>
      </c>
      <c r="AC37" s="11">
        <f aca="true" t="shared" si="25" ref="AC37:AC42">+((AA37/AA25)-1)*100</f>
        <v>6.940620543225529</v>
      </c>
      <c r="AD37" s="5">
        <f>+(H37*DEFLATOR!H37)</f>
        <v>1076.3671476101558</v>
      </c>
      <c r="AE37" s="11">
        <f aca="true" t="shared" si="26" ref="AE37:AE42">+((AD37/AD36)-1)*100</f>
        <v>0.17927483461384064</v>
      </c>
      <c r="AF37" s="11">
        <f aca="true" t="shared" si="27" ref="AF37:AF42">+((AD37/AD25)-1)*100</f>
        <v>1.1577596075242225</v>
      </c>
    </row>
    <row r="38" spans="1:32" ht="11.25">
      <c r="A38" s="20">
        <v>38292</v>
      </c>
      <c r="B38" s="32" t="s">
        <v>887</v>
      </c>
      <c r="C38" s="32" t="s">
        <v>809</v>
      </c>
      <c r="D38" s="32" t="s">
        <v>888</v>
      </c>
      <c r="E38" s="32" t="s">
        <v>889</v>
      </c>
      <c r="F38" s="32" t="s">
        <v>890</v>
      </c>
      <c r="G38" s="32" t="s">
        <v>891</v>
      </c>
      <c r="H38" s="32" t="s">
        <v>892</v>
      </c>
      <c r="I38" s="11"/>
      <c r="K38" s="20">
        <v>38292</v>
      </c>
      <c r="L38" s="5">
        <f>+(B38*DEFLATOR!B38)</f>
        <v>1154.757446535174</v>
      </c>
      <c r="M38" s="11">
        <f t="shared" si="14"/>
        <v>4.090000255828086</v>
      </c>
      <c r="N38" s="11">
        <f t="shared" si="15"/>
        <v>3.861976349290308</v>
      </c>
      <c r="O38" s="5">
        <f>+(C38*DEFLATOR!C38)</f>
        <v>764.8302808676685</v>
      </c>
      <c r="P38" s="11">
        <f t="shared" si="16"/>
        <v>-4.123604839245787</v>
      </c>
      <c r="Q38" s="11">
        <f t="shared" si="17"/>
        <v>-3.7292065962611587</v>
      </c>
      <c r="R38" s="5">
        <f>+(D38*DEFLATOR!D38)</f>
        <v>882.606096687574</v>
      </c>
      <c r="S38" s="11">
        <f t="shared" si="18"/>
        <v>6.327373482728449</v>
      </c>
      <c r="T38" s="11">
        <f t="shared" si="19"/>
        <v>-7.046253884175869</v>
      </c>
      <c r="U38" s="5">
        <f>+(E38*DEFLATOR!E38)</f>
        <v>940.0562757040018</v>
      </c>
      <c r="V38" s="11">
        <f t="shared" si="20"/>
        <v>2.2583305526389763</v>
      </c>
      <c r="W38" s="11">
        <f t="shared" si="21"/>
        <v>-1.7880274704250687</v>
      </c>
      <c r="X38" s="5">
        <f>+(F38*DEFLATOR!F38)</f>
        <v>1114.214644674533</v>
      </c>
      <c r="Y38" s="11">
        <f t="shared" si="22"/>
        <v>-0.3716807465247607</v>
      </c>
      <c r="Z38" s="11">
        <f t="shared" si="23"/>
        <v>-0.39116156994098983</v>
      </c>
      <c r="AA38" s="5">
        <f>+(G38*DEFLATOR!G38)</f>
        <v>1346.17031634731</v>
      </c>
      <c r="AB38" s="11">
        <f t="shared" si="24"/>
        <v>7.840511689105756</v>
      </c>
      <c r="AC38" s="11">
        <f t="shared" si="25"/>
        <v>11.079553813732247</v>
      </c>
      <c r="AD38" s="5">
        <f>+(H38*DEFLATOR!H38)</f>
        <v>1085.30526758289</v>
      </c>
      <c r="AE38" s="11">
        <f t="shared" si="26"/>
        <v>0.8303969507597264</v>
      </c>
      <c r="AF38" s="11">
        <f t="shared" si="27"/>
        <v>-4.644706381800557</v>
      </c>
    </row>
    <row r="39" spans="1:32" ht="11.25">
      <c r="A39" s="20">
        <v>38322</v>
      </c>
      <c r="B39" s="32" t="s">
        <v>893</v>
      </c>
      <c r="C39" s="32" t="s">
        <v>894</v>
      </c>
      <c r="D39" s="32" t="s">
        <v>52</v>
      </c>
      <c r="E39" s="32" t="s">
        <v>895</v>
      </c>
      <c r="F39" s="32" t="s">
        <v>896</v>
      </c>
      <c r="G39" s="32" t="s">
        <v>897</v>
      </c>
      <c r="H39" s="32" t="s">
        <v>898</v>
      </c>
      <c r="I39" s="11"/>
      <c r="K39" s="20">
        <v>38322</v>
      </c>
      <c r="L39" s="5">
        <f>+(B39*DEFLATOR!B39)</f>
        <v>1376.9108212858487</v>
      </c>
      <c r="M39" s="11">
        <f t="shared" si="14"/>
        <v>19.238098478363685</v>
      </c>
      <c r="N39" s="11">
        <f t="shared" si="15"/>
        <v>4.759190588150464</v>
      </c>
      <c r="O39" s="5">
        <f>+(C39*DEFLATOR!C39)</f>
        <v>907.2713237979344</v>
      </c>
      <c r="P39" s="11">
        <f t="shared" si="16"/>
        <v>18.623875975291206</v>
      </c>
      <c r="Q39" s="11">
        <f t="shared" si="17"/>
        <v>8.387054397017435</v>
      </c>
      <c r="R39" s="5">
        <f>+(D39*DEFLATOR!D39)</f>
        <v>1037.7188439097604</v>
      </c>
      <c r="S39" s="11">
        <f t="shared" si="18"/>
        <v>17.57440242077699</v>
      </c>
      <c r="T39" s="11">
        <f t="shared" si="19"/>
        <v>0.001610162980614227</v>
      </c>
      <c r="U39" s="5">
        <f>+(E39*DEFLATOR!E39)</f>
        <v>1186.8196134339116</v>
      </c>
      <c r="V39" s="11">
        <f t="shared" si="20"/>
        <v>26.24984738760565</v>
      </c>
      <c r="W39" s="11">
        <f t="shared" si="21"/>
        <v>5.950802764587948</v>
      </c>
      <c r="X39" s="5">
        <f>+(F39*DEFLATOR!F39)</f>
        <v>1412.9088612780802</v>
      </c>
      <c r="Y39" s="11">
        <f t="shared" si="22"/>
        <v>26.80760103371258</v>
      </c>
      <c r="Z39" s="11">
        <f t="shared" si="23"/>
        <v>2.449825081457102</v>
      </c>
      <c r="AA39" s="5">
        <f>+(G39*DEFLATOR!G39)</f>
        <v>1561.443489599328</v>
      </c>
      <c r="AB39" s="11">
        <f t="shared" si="24"/>
        <v>15.99152578524674</v>
      </c>
      <c r="AC39" s="11">
        <f t="shared" si="25"/>
        <v>7.944080098314377</v>
      </c>
      <c r="AD39" s="5">
        <f>+(H39*DEFLATOR!H39)</f>
        <v>1221.7550212408075</v>
      </c>
      <c r="AE39" s="11">
        <f t="shared" si="26"/>
        <v>12.572476862828474</v>
      </c>
      <c r="AF39" s="11">
        <f t="shared" si="27"/>
        <v>-4.859791608434117</v>
      </c>
    </row>
    <row r="40" spans="1:32" ht="11.25">
      <c r="A40" s="20" t="s">
        <v>1305</v>
      </c>
      <c r="B40" s="32" t="s">
        <v>899</v>
      </c>
      <c r="C40" s="32" t="s">
        <v>690</v>
      </c>
      <c r="D40" s="32" t="s">
        <v>900</v>
      </c>
      <c r="E40" s="32" t="s">
        <v>901</v>
      </c>
      <c r="F40" s="32" t="s">
        <v>902</v>
      </c>
      <c r="G40" s="32" t="s">
        <v>903</v>
      </c>
      <c r="H40" s="32" t="s">
        <v>904</v>
      </c>
      <c r="I40" s="11"/>
      <c r="K40" s="20" t="s">
        <v>1305</v>
      </c>
      <c r="L40" s="5">
        <f>+(B40*DEFLATOR!B40)</f>
        <v>1148.866936235993</v>
      </c>
      <c r="M40" s="11">
        <f t="shared" si="14"/>
        <v>-16.5619938143048</v>
      </c>
      <c r="N40" s="11">
        <f t="shared" si="15"/>
        <v>4.46423545293837</v>
      </c>
      <c r="O40" s="5">
        <f>+(C40*DEFLATOR!C40)</f>
        <v>809.7140506650918</v>
      </c>
      <c r="P40" s="11">
        <f t="shared" si="16"/>
        <v>-10.752822289638509</v>
      </c>
      <c r="Q40" s="11">
        <f t="shared" si="17"/>
        <v>9.77749071925853</v>
      </c>
      <c r="R40" s="5">
        <f>+(D40*DEFLATOR!D40)</f>
        <v>876.2739064138739</v>
      </c>
      <c r="S40" s="11">
        <f t="shared" si="18"/>
        <v>-15.557676189787461</v>
      </c>
      <c r="T40" s="11">
        <f t="shared" si="19"/>
        <v>-1.9261104533461304</v>
      </c>
      <c r="U40" s="5">
        <f>+(E40*DEFLATOR!E40)</f>
        <v>988.9534000324262</v>
      </c>
      <c r="V40" s="11">
        <f t="shared" si="20"/>
        <v>-16.67197029454077</v>
      </c>
      <c r="W40" s="11">
        <f t="shared" si="21"/>
        <v>2.695509820723374</v>
      </c>
      <c r="X40" s="5">
        <f>+(F40*DEFLATOR!F40)</f>
        <v>1139.0964077995488</v>
      </c>
      <c r="Y40" s="11">
        <f t="shared" si="22"/>
        <v>-19.379342927387956</v>
      </c>
      <c r="Z40" s="11">
        <f t="shared" si="23"/>
        <v>3.8774793024873855</v>
      </c>
      <c r="AA40" s="5">
        <f>+(G40*DEFLATOR!G40)</f>
        <v>1301.0899042675223</v>
      </c>
      <c r="AB40" s="11">
        <f t="shared" si="24"/>
        <v>-16.673903799016976</v>
      </c>
      <c r="AC40" s="11">
        <f t="shared" si="25"/>
        <v>5.100194465971231</v>
      </c>
      <c r="AD40" s="5">
        <f>+(H40*DEFLATOR!H40)</f>
        <v>1097.6044704231244</v>
      </c>
      <c r="AE40" s="11">
        <f t="shared" si="26"/>
        <v>-10.161656687246223</v>
      </c>
      <c r="AF40" s="11">
        <f t="shared" si="27"/>
        <v>6.183133381911277</v>
      </c>
    </row>
    <row r="41" spans="1:32" ht="11.25">
      <c r="A41" s="20">
        <v>38384</v>
      </c>
      <c r="B41" s="32" t="s">
        <v>905</v>
      </c>
      <c r="C41" s="32" t="s">
        <v>906</v>
      </c>
      <c r="D41" s="32" t="s">
        <v>907</v>
      </c>
      <c r="E41" s="32" t="s">
        <v>908</v>
      </c>
      <c r="F41" s="32" t="s">
        <v>909</v>
      </c>
      <c r="G41" s="32" t="s">
        <v>910</v>
      </c>
      <c r="H41" s="32" t="s">
        <v>911</v>
      </c>
      <c r="I41" s="11"/>
      <c r="K41" s="20">
        <v>38384</v>
      </c>
      <c r="L41" s="5">
        <f>+(B41*DEFLATOR!B41)</f>
        <v>1135.7393261984998</v>
      </c>
      <c r="M41" s="11">
        <f t="shared" si="14"/>
        <v>-1.1426571366482952</v>
      </c>
      <c r="N41" s="11">
        <f t="shared" si="15"/>
        <v>0.9912553126522727</v>
      </c>
      <c r="O41" s="5">
        <f>+(C41*DEFLATOR!C41)</f>
        <v>778.4662740505415</v>
      </c>
      <c r="P41" s="11">
        <f t="shared" si="16"/>
        <v>-3.859112558178235</v>
      </c>
      <c r="Q41" s="11">
        <f t="shared" si="17"/>
        <v>13.054929954102267</v>
      </c>
      <c r="R41" s="5">
        <f>+(D41*DEFLATOR!D41)</f>
        <v>892.8618674046048</v>
      </c>
      <c r="S41" s="11">
        <f t="shared" si="18"/>
        <v>1.8930109488957347</v>
      </c>
      <c r="T41" s="11">
        <f t="shared" si="19"/>
        <v>0.7926181184424452</v>
      </c>
      <c r="U41" s="5">
        <f>+(E41*DEFLATOR!E41)</f>
        <v>1001.2469648417083</v>
      </c>
      <c r="V41" s="11">
        <f t="shared" si="20"/>
        <v>1.2430883809974258</v>
      </c>
      <c r="W41" s="11">
        <f t="shared" si="21"/>
        <v>4.931972519073713</v>
      </c>
      <c r="X41" s="5">
        <f>+(F41*DEFLATOR!F41)</f>
        <v>1088.9072170494765</v>
      </c>
      <c r="Y41" s="11">
        <f t="shared" si="22"/>
        <v>-4.406052938664374</v>
      </c>
      <c r="Z41" s="11">
        <f t="shared" si="23"/>
        <v>-1.5658482626318304</v>
      </c>
      <c r="AA41" s="5">
        <f>+(G41*DEFLATOR!G41)</f>
        <v>1303.857723835388</v>
      </c>
      <c r="AB41" s="11">
        <f t="shared" si="24"/>
        <v>0.21273084656081576</v>
      </c>
      <c r="AC41" s="11">
        <f t="shared" si="25"/>
        <v>0.7532168696171793</v>
      </c>
      <c r="AD41" s="5">
        <f>+(H41*DEFLATOR!H41)</f>
        <v>1037.3280648687858</v>
      </c>
      <c r="AE41" s="11">
        <f t="shared" si="26"/>
        <v>-5.4916326580833115</v>
      </c>
      <c r="AF41" s="11">
        <f t="shared" si="27"/>
        <v>-2.5163612870731655</v>
      </c>
    </row>
    <row r="42" spans="1:32" ht="11.25">
      <c r="A42" s="20">
        <v>38412</v>
      </c>
      <c r="B42" s="32" t="s">
        <v>912</v>
      </c>
      <c r="C42" s="32" t="s">
        <v>913</v>
      </c>
      <c r="D42" s="32" t="s">
        <v>914</v>
      </c>
      <c r="E42" s="32" t="s">
        <v>915</v>
      </c>
      <c r="F42" s="32" t="s">
        <v>92</v>
      </c>
      <c r="G42" s="32" t="s">
        <v>916</v>
      </c>
      <c r="H42" s="32" t="s">
        <v>792</v>
      </c>
      <c r="I42" s="11"/>
      <c r="K42" s="20">
        <v>38412</v>
      </c>
      <c r="L42" s="5">
        <f>+(B42*DEFLATOR!B42)</f>
        <v>1116.134567720661</v>
      </c>
      <c r="M42" s="11">
        <f t="shared" si="14"/>
        <v>-1.726167090071551</v>
      </c>
      <c r="N42" s="11">
        <f t="shared" si="15"/>
        <v>1.64925636899389</v>
      </c>
      <c r="O42" s="5">
        <f>+(C42*DEFLATOR!C42)</f>
        <v>830.6576440616715</v>
      </c>
      <c r="P42" s="11">
        <f t="shared" si="16"/>
        <v>6.704384216873782</v>
      </c>
      <c r="Q42" s="11">
        <f t="shared" si="17"/>
        <v>21.56733699274136</v>
      </c>
      <c r="R42" s="5">
        <f>+(D42*DEFLATOR!D42)</f>
        <v>851.716354705486</v>
      </c>
      <c r="S42" s="11">
        <f t="shared" si="18"/>
        <v>-4.608273037656064</v>
      </c>
      <c r="T42" s="11">
        <f t="shared" si="19"/>
        <v>-7.7354805120198655</v>
      </c>
      <c r="U42" s="5">
        <f>+(E42*DEFLATOR!E42)</f>
        <v>971.8900890319185</v>
      </c>
      <c r="V42" s="11">
        <f t="shared" si="20"/>
        <v>-2.932031440857452</v>
      </c>
      <c r="W42" s="11">
        <f t="shared" si="21"/>
        <v>1.7450955898071774</v>
      </c>
      <c r="X42" s="5">
        <f>+(F42*DEFLATOR!F42)</f>
        <v>1067.3804392178229</v>
      </c>
      <c r="Y42" s="11">
        <f t="shared" si="22"/>
        <v>-1.976915709125604</v>
      </c>
      <c r="Z42" s="11">
        <f t="shared" si="23"/>
        <v>2.091913975009607</v>
      </c>
      <c r="AA42" s="5">
        <f>+(G42*DEFLATOR!G42)</f>
        <v>1269.0035534659203</v>
      </c>
      <c r="AB42" s="11">
        <f t="shared" si="24"/>
        <v>-2.6731574873784414</v>
      </c>
      <c r="AC42" s="11">
        <f t="shared" si="25"/>
        <v>0.8935067499359128</v>
      </c>
      <c r="AD42" s="5">
        <f>+(H42*DEFLATOR!H42)</f>
        <v>1060.2999446036572</v>
      </c>
      <c r="AE42" s="11">
        <f t="shared" si="26"/>
        <v>2.2145240751562323</v>
      </c>
      <c r="AF42" s="11">
        <f t="shared" si="27"/>
        <v>-2.0782563600343473</v>
      </c>
    </row>
    <row r="43" spans="1:32" ht="11.25">
      <c r="A43" s="20">
        <v>38443</v>
      </c>
      <c r="B43" s="32" t="s">
        <v>917</v>
      </c>
      <c r="C43" s="32" t="s">
        <v>918</v>
      </c>
      <c r="D43" s="32" t="s">
        <v>919</v>
      </c>
      <c r="E43" s="32" t="s">
        <v>687</v>
      </c>
      <c r="F43" s="32" t="s">
        <v>920</v>
      </c>
      <c r="G43" s="32" t="s">
        <v>921</v>
      </c>
      <c r="H43" s="32" t="s">
        <v>922</v>
      </c>
      <c r="I43" s="11"/>
      <c r="K43" s="20">
        <v>38443</v>
      </c>
      <c r="L43" s="5">
        <f>+(B43*DEFLATOR!B43)</f>
        <v>1097.0676329866776</v>
      </c>
      <c r="M43" s="11">
        <f aca="true" t="shared" si="28" ref="M43:M49">+((L43/L42)-1)*100</f>
        <v>-1.7083007090194613</v>
      </c>
      <c r="N43" s="11">
        <f aca="true" t="shared" si="29" ref="N43:N48">+((L43/L31)-1)*100</f>
        <v>-0.4153601675950802</v>
      </c>
      <c r="O43" s="5">
        <f>+(C43*DEFLATOR!C43)</f>
        <v>794.2482753574836</v>
      </c>
      <c r="P43" s="11">
        <f aca="true" t="shared" si="30" ref="P43:P49">+((O43/O42)-1)*100</f>
        <v>-4.383197935331906</v>
      </c>
      <c r="Q43" s="11">
        <f aca="true" t="shared" si="31" ref="Q43:Q48">+((O43/O31)-1)*100</f>
        <v>16.807764250363366</v>
      </c>
      <c r="R43" s="5">
        <f>+(D43*DEFLATOR!D43)</f>
        <v>840.7360294837293</v>
      </c>
      <c r="S43" s="11">
        <f aca="true" t="shared" si="32" ref="S43:S49">+((R43/R42)-1)*100</f>
        <v>-1.289199762467108</v>
      </c>
      <c r="T43" s="11">
        <f aca="true" t="shared" si="33" ref="T43:T48">+((R43/R31)-1)*100</f>
        <v>-1.9004760887941008</v>
      </c>
      <c r="U43" s="5">
        <f>+(E43*DEFLATOR!E43)</f>
        <v>949.750783179452</v>
      </c>
      <c r="V43" s="11">
        <f aca="true" t="shared" si="34" ref="V43:V49">+((U43/U42)-1)*100</f>
        <v>-2.2779639490427384</v>
      </c>
      <c r="W43" s="11">
        <f aca="true" t="shared" si="35" ref="W43:W48">+((U43/U31)-1)*100</f>
        <v>1.5147241412106105</v>
      </c>
      <c r="X43" s="5">
        <f>+(F43*DEFLATOR!F43)</f>
        <v>1032.0957314530704</v>
      </c>
      <c r="Y43" s="11">
        <f aca="true" t="shared" si="36" ref="Y43:Y49">+((X43/X42)-1)*100</f>
        <v>-3.3057292852967324</v>
      </c>
      <c r="Z43" s="11">
        <f aca="true" t="shared" si="37" ref="Z43:Z48">+((X43/X31)-1)*100</f>
        <v>-0.4470375418809569</v>
      </c>
      <c r="AA43" s="5">
        <f>+(G43*DEFLATOR!G43)</f>
        <v>1255.853082035043</v>
      </c>
      <c r="AB43" s="11">
        <f aca="true" t="shared" si="38" ref="AB43:AB49">+((AA43/AA42)-1)*100</f>
        <v>-1.036283262955462</v>
      </c>
      <c r="AC43" s="11">
        <f aca="true" t="shared" si="39" ref="AC43:AC48">+((AA43/AA31)-1)*100</f>
        <v>-3.154762960060631</v>
      </c>
      <c r="AD43" s="5">
        <f>+(H43*DEFLATOR!H43)</f>
        <v>1077.1441624439958</v>
      </c>
      <c r="AE43" s="11">
        <f aca="true" t="shared" si="40" ref="AE43:AE49">+((AD43/AD42)-1)*100</f>
        <v>1.5886276261793952</v>
      </c>
      <c r="AF43" s="11">
        <f aca="true" t="shared" si="41" ref="AF43:AF48">+((AD43/AD31)-1)*100</f>
        <v>5.103505237616868</v>
      </c>
    </row>
    <row r="44" spans="1:32" ht="11.25">
      <c r="A44" s="20">
        <v>38473</v>
      </c>
      <c r="B44" s="32" t="s">
        <v>923</v>
      </c>
      <c r="C44" s="32" t="s">
        <v>924</v>
      </c>
      <c r="D44" s="32" t="s">
        <v>925</v>
      </c>
      <c r="E44" s="32" t="s">
        <v>926</v>
      </c>
      <c r="F44" s="32" t="s">
        <v>927</v>
      </c>
      <c r="G44" s="32" t="s">
        <v>371</v>
      </c>
      <c r="H44" s="32" t="s">
        <v>928</v>
      </c>
      <c r="I44" s="11"/>
      <c r="K44" s="20">
        <v>38473</v>
      </c>
      <c r="L44" s="5">
        <f>+(B44*DEFLATOR!B44)</f>
        <v>1102.7437646361138</v>
      </c>
      <c r="M44" s="11">
        <f t="shared" si="28"/>
        <v>0.5173912235459488</v>
      </c>
      <c r="N44" s="11">
        <f t="shared" si="29"/>
        <v>-0.2742241384608546</v>
      </c>
      <c r="O44" s="5">
        <f>+(C44*DEFLATOR!C44)</f>
        <v>833.5760638315566</v>
      </c>
      <c r="P44" s="11">
        <f t="shared" si="30"/>
        <v>4.951573669627662</v>
      </c>
      <c r="Q44" s="11">
        <f t="shared" si="31"/>
        <v>10.60661030418315</v>
      </c>
      <c r="R44" s="5">
        <f>+(D44*DEFLATOR!D44)</f>
        <v>879.7966445745959</v>
      </c>
      <c r="S44" s="11">
        <f t="shared" si="32"/>
        <v>4.6460022790806965</v>
      </c>
      <c r="T44" s="11">
        <f t="shared" si="33"/>
        <v>-0.3435545453721822</v>
      </c>
      <c r="U44" s="5">
        <f>+(E44*DEFLATOR!E44)</f>
        <v>967.279089001603</v>
      </c>
      <c r="V44" s="11">
        <f t="shared" si="34"/>
        <v>1.8455689779451445</v>
      </c>
      <c r="W44" s="11">
        <f t="shared" si="35"/>
        <v>1.098480095457921</v>
      </c>
      <c r="X44" s="5">
        <f>+(F44*DEFLATOR!F44)</f>
        <v>1026.2562190162334</v>
      </c>
      <c r="Y44" s="11">
        <f t="shared" si="36"/>
        <v>-0.5657917438158133</v>
      </c>
      <c r="Z44" s="11">
        <f t="shared" si="37"/>
        <v>0.6905418118264617</v>
      </c>
      <c r="AA44" s="5">
        <f>+(G44*DEFLATOR!G44)</f>
        <v>1261.5262443746633</v>
      </c>
      <c r="AB44" s="11">
        <f t="shared" si="38"/>
        <v>0.4517377407257994</v>
      </c>
      <c r="AC44" s="11">
        <f t="shared" si="39"/>
        <v>-1.983833769976684</v>
      </c>
      <c r="AD44" s="5">
        <f>+(H44*DEFLATOR!H44)</f>
        <v>1070.6303793016423</v>
      </c>
      <c r="AE44" s="11">
        <f t="shared" si="40"/>
        <v>-0.6047271451180669</v>
      </c>
      <c r="AF44" s="11">
        <f t="shared" si="41"/>
        <v>-0.3345507187947683</v>
      </c>
    </row>
    <row r="45" spans="1:32" ht="11.25">
      <c r="A45" s="20">
        <v>38504</v>
      </c>
      <c r="B45" s="32" t="s">
        <v>929</v>
      </c>
      <c r="C45" s="32" t="s">
        <v>930</v>
      </c>
      <c r="D45" s="32" t="s">
        <v>931</v>
      </c>
      <c r="E45" s="32" t="s">
        <v>932</v>
      </c>
      <c r="F45" s="32" t="s">
        <v>933</v>
      </c>
      <c r="G45" s="32" t="s">
        <v>934</v>
      </c>
      <c r="H45" s="32" t="s">
        <v>935</v>
      </c>
      <c r="I45" s="11"/>
      <c r="K45" s="20">
        <v>38504</v>
      </c>
      <c r="L45" s="5">
        <f>+(B45*DEFLATOR!B45)</f>
        <v>1128.2183142447482</v>
      </c>
      <c r="M45" s="11">
        <f t="shared" si="28"/>
        <v>2.3101059761639675</v>
      </c>
      <c r="N45" s="11">
        <f t="shared" si="29"/>
        <v>0.6278939860099308</v>
      </c>
      <c r="O45" s="5">
        <f>+(C45*DEFLATOR!C45)</f>
        <v>899.8693815784409</v>
      </c>
      <c r="P45" s="11">
        <f t="shared" si="30"/>
        <v>7.952881641318399</v>
      </c>
      <c r="Q45" s="11">
        <f t="shared" si="31"/>
        <v>8.31756997870543</v>
      </c>
      <c r="R45" s="5">
        <f>+(D45*DEFLATOR!D45)</f>
        <v>883.3352592549555</v>
      </c>
      <c r="S45" s="11">
        <f t="shared" si="32"/>
        <v>0.4022082491654144</v>
      </c>
      <c r="T45" s="11">
        <f t="shared" si="33"/>
        <v>-3.4471022146631447</v>
      </c>
      <c r="U45" s="5">
        <f>+(E45*DEFLATOR!E45)</f>
        <v>957.7563894692126</v>
      </c>
      <c r="V45" s="11">
        <f t="shared" si="34"/>
        <v>-0.9844831383897024</v>
      </c>
      <c r="W45" s="11">
        <f t="shared" si="35"/>
        <v>1.7436103392297841</v>
      </c>
      <c r="X45" s="5">
        <f>+(F45*DEFLATOR!F45)</f>
        <v>1069.95745475883</v>
      </c>
      <c r="Y45" s="11">
        <f t="shared" si="36"/>
        <v>4.258316289131803</v>
      </c>
      <c r="Z45" s="11">
        <f t="shared" si="37"/>
        <v>-0.8678074735076868</v>
      </c>
      <c r="AA45" s="5">
        <f>+(G45*DEFLATOR!G45)</f>
        <v>1282.2639982760522</v>
      </c>
      <c r="AB45" s="11">
        <f t="shared" si="38"/>
        <v>1.6438622655582158</v>
      </c>
      <c r="AC45" s="11">
        <f t="shared" si="39"/>
        <v>0.6515135271652595</v>
      </c>
      <c r="AD45" s="5">
        <f>+(H45*DEFLATOR!H45)</f>
        <v>1092.5775927037193</v>
      </c>
      <c r="AE45" s="11">
        <f t="shared" si="40"/>
        <v>2.049933742436205</v>
      </c>
      <c r="AF45" s="11">
        <f t="shared" si="41"/>
        <v>0.9074868043337014</v>
      </c>
    </row>
    <row r="46" spans="1:32" ht="11.25">
      <c r="A46" s="20">
        <v>38534</v>
      </c>
      <c r="B46" s="32" t="s">
        <v>305</v>
      </c>
      <c r="C46" s="32" t="s">
        <v>936</v>
      </c>
      <c r="D46" s="32" t="s">
        <v>937</v>
      </c>
      <c r="E46" s="32" t="s">
        <v>938</v>
      </c>
      <c r="F46" s="32" t="s">
        <v>939</v>
      </c>
      <c r="G46" s="32" t="s">
        <v>940</v>
      </c>
      <c r="H46" s="32" t="s">
        <v>941</v>
      </c>
      <c r="I46" s="11"/>
      <c r="K46" s="20">
        <v>38534</v>
      </c>
      <c r="L46" s="5">
        <f>+(B46*DEFLATOR!B46)</f>
        <v>1141.1173174691698</v>
      </c>
      <c r="M46" s="11">
        <f t="shared" si="28"/>
        <v>1.1433073777973979</v>
      </c>
      <c r="N46" s="11">
        <f t="shared" si="29"/>
        <v>3.6333858633146088</v>
      </c>
      <c r="O46" s="5">
        <f>+(C46*DEFLATOR!C46)</f>
        <v>842.4375798850527</v>
      </c>
      <c r="P46" s="11">
        <f t="shared" si="30"/>
        <v>-6.38223756348375</v>
      </c>
      <c r="Q46" s="11">
        <f t="shared" si="31"/>
        <v>-1.5039153007680994</v>
      </c>
      <c r="R46" s="5">
        <f>+(D46*DEFLATOR!D46)</f>
        <v>944.094174402915</v>
      </c>
      <c r="S46" s="11">
        <f t="shared" si="32"/>
        <v>6.878352755804884</v>
      </c>
      <c r="T46" s="11">
        <f t="shared" si="33"/>
        <v>8.891225250584345</v>
      </c>
      <c r="U46" s="5">
        <f>+(E46*DEFLATOR!E46)</f>
        <v>939.3314039801436</v>
      </c>
      <c r="V46" s="11">
        <f t="shared" si="34"/>
        <v>-1.9237653428008095</v>
      </c>
      <c r="W46" s="11">
        <f t="shared" si="35"/>
        <v>1.3614548820135575</v>
      </c>
      <c r="X46" s="5">
        <f>+(F46*DEFLATOR!F46)</f>
        <v>1120.5555873409041</v>
      </c>
      <c r="Y46" s="11">
        <f t="shared" si="36"/>
        <v>4.728985471060532</v>
      </c>
      <c r="Z46" s="11">
        <f t="shared" si="37"/>
        <v>7.1977206029881335</v>
      </c>
      <c r="AA46" s="5">
        <f>+(G46*DEFLATOR!G46)</f>
        <v>1276.2833559203568</v>
      </c>
      <c r="AB46" s="11">
        <f t="shared" si="38"/>
        <v>-0.4664127171733812</v>
      </c>
      <c r="AC46" s="11">
        <f t="shared" si="39"/>
        <v>1.4772621984508794</v>
      </c>
      <c r="AD46" s="5">
        <f>+(H46*DEFLATOR!H46)</f>
        <v>1147.7830294699686</v>
      </c>
      <c r="AE46" s="11">
        <f t="shared" si="40"/>
        <v>5.052770360193515</v>
      </c>
      <c r="AF46" s="11">
        <f t="shared" si="41"/>
        <v>5.869486432311599</v>
      </c>
    </row>
    <row r="47" spans="1:32" ht="11.25">
      <c r="A47" s="20">
        <v>38565</v>
      </c>
      <c r="B47" s="32" t="s">
        <v>942</v>
      </c>
      <c r="C47" s="32" t="s">
        <v>943</v>
      </c>
      <c r="D47" s="32" t="s">
        <v>944</v>
      </c>
      <c r="E47" s="32" t="s">
        <v>945</v>
      </c>
      <c r="F47" s="32" t="s">
        <v>946</v>
      </c>
      <c r="G47" s="32" t="s">
        <v>947</v>
      </c>
      <c r="H47" s="32" t="s">
        <v>948</v>
      </c>
      <c r="I47" s="11"/>
      <c r="K47" s="20">
        <v>38565</v>
      </c>
      <c r="L47" s="5">
        <f>+(B47*DEFLATOR!B47)</f>
        <v>1130.1634741619866</v>
      </c>
      <c r="M47" s="11">
        <f t="shared" si="28"/>
        <v>-0.9599226249126791</v>
      </c>
      <c r="N47" s="11">
        <f t="shared" si="29"/>
        <v>2.876365509801082</v>
      </c>
      <c r="O47" s="5">
        <f>+(C47*DEFLATOR!C47)</f>
        <v>865.157160086059</v>
      </c>
      <c r="P47" s="11">
        <f t="shared" si="30"/>
        <v>2.696885887273237</v>
      </c>
      <c r="Q47" s="11">
        <f t="shared" si="31"/>
        <v>4.039203271499892</v>
      </c>
      <c r="R47" s="5">
        <f>+(D47*DEFLATOR!D47)</f>
        <v>940.4269131865492</v>
      </c>
      <c r="S47" s="11">
        <f t="shared" si="32"/>
        <v>-0.3884423096546574</v>
      </c>
      <c r="T47" s="11">
        <f t="shared" si="33"/>
        <v>7.37669476585705</v>
      </c>
      <c r="U47" s="5">
        <f>+(E47*DEFLATOR!E47)</f>
        <v>978.7157776740639</v>
      </c>
      <c r="V47" s="11">
        <f t="shared" si="34"/>
        <v>4.192809218028959</v>
      </c>
      <c r="W47" s="11">
        <f t="shared" si="35"/>
        <v>6.21986249846318</v>
      </c>
      <c r="X47" s="5">
        <f>+(F47*DEFLATOR!F47)</f>
        <v>1103.9851440847096</v>
      </c>
      <c r="Y47" s="11">
        <f t="shared" si="36"/>
        <v>-1.47877030317759</v>
      </c>
      <c r="Z47" s="11">
        <f t="shared" si="37"/>
        <v>4.424914646951605</v>
      </c>
      <c r="AA47" s="5">
        <f>+(G47*DEFLATOR!G47)</f>
        <v>1249.788611573023</v>
      </c>
      <c r="AB47" s="11">
        <f t="shared" si="38"/>
        <v>-2.0759296299235896</v>
      </c>
      <c r="AC47" s="11">
        <f t="shared" si="39"/>
        <v>0.1625403688006566</v>
      </c>
      <c r="AD47" s="5">
        <f>+(H47*DEFLATOR!H47)</f>
        <v>1139.341714614174</v>
      </c>
      <c r="AE47" s="11">
        <f t="shared" si="40"/>
        <v>-0.7354451703030285</v>
      </c>
      <c r="AF47" s="11">
        <f t="shared" si="41"/>
        <v>5.616999326391814</v>
      </c>
    </row>
    <row r="48" spans="1:32" ht="11.25">
      <c r="A48" s="20">
        <v>38596</v>
      </c>
      <c r="B48" s="32" t="s">
        <v>949</v>
      </c>
      <c r="C48" s="32" t="s">
        <v>735</v>
      </c>
      <c r="D48" s="32" t="s">
        <v>950</v>
      </c>
      <c r="E48" s="32" t="s">
        <v>774</v>
      </c>
      <c r="F48" s="32" t="s">
        <v>951</v>
      </c>
      <c r="G48" s="32" t="s">
        <v>952</v>
      </c>
      <c r="H48" s="32" t="s">
        <v>953</v>
      </c>
      <c r="I48" s="11"/>
      <c r="K48" s="20">
        <v>38596</v>
      </c>
      <c r="L48" s="5">
        <f>+(B48*DEFLATOR!B48)</f>
        <v>1136.2680567814305</v>
      </c>
      <c r="M48" s="11">
        <f t="shared" si="28"/>
        <v>0.5401504082380937</v>
      </c>
      <c r="N48" s="11">
        <f t="shared" si="29"/>
        <v>3.514308975799829</v>
      </c>
      <c r="O48" s="5">
        <f>+(C48*DEFLATOR!C48)</f>
        <v>842.0400665953916</v>
      </c>
      <c r="P48" s="11">
        <f t="shared" si="30"/>
        <v>-2.672010885093734</v>
      </c>
      <c r="Q48" s="11">
        <f t="shared" si="31"/>
        <v>2.2587144669458548</v>
      </c>
      <c r="R48" s="5">
        <f>+(D48*DEFLATOR!D48)</f>
        <v>950.6903762608512</v>
      </c>
      <c r="S48" s="11">
        <f t="shared" si="32"/>
        <v>1.0913621176073196</v>
      </c>
      <c r="T48" s="11">
        <f t="shared" si="33"/>
        <v>12.427706040795083</v>
      </c>
      <c r="U48" s="5">
        <f>+(E48*DEFLATOR!E48)</f>
        <v>949.0164323620083</v>
      </c>
      <c r="V48" s="11">
        <f t="shared" si="34"/>
        <v>-3.034521971499904</v>
      </c>
      <c r="W48" s="11">
        <f t="shared" si="35"/>
        <v>5.4706945454153555</v>
      </c>
      <c r="X48" s="5">
        <f>+(F48*DEFLATOR!F48)</f>
        <v>1138.3020052776556</v>
      </c>
      <c r="Y48" s="11">
        <f t="shared" si="36"/>
        <v>3.108453168669878</v>
      </c>
      <c r="Z48" s="11">
        <f t="shared" si="37"/>
        <v>4.952394379456493</v>
      </c>
      <c r="AA48" s="5">
        <f>+(G48*DEFLATOR!G48)</f>
        <v>1251.625310249526</v>
      </c>
      <c r="AB48" s="11">
        <f t="shared" si="38"/>
        <v>0.1469607467611045</v>
      </c>
      <c r="AC48" s="11">
        <f t="shared" si="39"/>
        <v>0.6027207704972559</v>
      </c>
      <c r="AD48" s="5">
        <f>+(H48*DEFLATOR!H48)</f>
        <v>1144.8028627521762</v>
      </c>
      <c r="AE48" s="11">
        <f t="shared" si="40"/>
        <v>0.4793248652228632</v>
      </c>
      <c r="AF48" s="11">
        <f t="shared" si="41"/>
        <v>6.548700295933174</v>
      </c>
    </row>
    <row r="49" spans="1:32" ht="11.25">
      <c r="A49" s="20">
        <v>38626</v>
      </c>
      <c r="B49" s="32" t="s">
        <v>954</v>
      </c>
      <c r="C49" s="32" t="s">
        <v>955</v>
      </c>
      <c r="D49" s="32" t="s">
        <v>956</v>
      </c>
      <c r="E49" s="32" t="s">
        <v>957</v>
      </c>
      <c r="F49" s="32" t="s">
        <v>958</v>
      </c>
      <c r="G49" s="32" t="s">
        <v>959</v>
      </c>
      <c r="H49" s="32" t="s">
        <v>960</v>
      </c>
      <c r="I49" s="11"/>
      <c r="K49" s="20">
        <v>38626</v>
      </c>
      <c r="L49" s="5">
        <f>+(B49*DEFLATOR!B49)</f>
        <v>1141.3177455649006</v>
      </c>
      <c r="M49" s="11">
        <f t="shared" si="28"/>
        <v>0.4444099922841893</v>
      </c>
      <c r="N49" s="11">
        <f aca="true" t="shared" si="42" ref="N49:N54">+((L49/L37)-1)*100</f>
        <v>2.8785437013529425</v>
      </c>
      <c r="O49" s="5">
        <f>+(C49*DEFLATOR!C49)</f>
        <v>845.9224005643746</v>
      </c>
      <c r="P49" s="11">
        <f t="shared" si="30"/>
        <v>0.4610628547261797</v>
      </c>
      <c r="Q49" s="11">
        <f aca="true" t="shared" si="43" ref="Q49:Q54">+((O49/O37)-1)*100</f>
        <v>6.04181395620822</v>
      </c>
      <c r="R49" s="5">
        <f>+(D49*DEFLATOR!D49)</f>
        <v>949.8476112216227</v>
      </c>
      <c r="S49" s="11">
        <f t="shared" si="32"/>
        <v>-0.08864768806675638</v>
      </c>
      <c r="T49" s="11">
        <f aca="true" t="shared" si="44" ref="T49:T54">+((R49/R37)-1)*100</f>
        <v>14.427944797880986</v>
      </c>
      <c r="U49" s="5">
        <f>+(E49*DEFLATOR!E49)</f>
        <v>975.1076532433116</v>
      </c>
      <c r="V49" s="11">
        <f t="shared" si="34"/>
        <v>2.749290738450627</v>
      </c>
      <c r="W49" s="11">
        <f aca="true" t="shared" si="45" ref="W49:W54">+((U49/U37)-1)*100</f>
        <v>6.071182446059753</v>
      </c>
      <c r="X49" s="5">
        <f>+(F49*DEFLATOR!F49)</f>
        <v>1165.8055869531042</v>
      </c>
      <c r="Y49" s="11">
        <f t="shared" si="36"/>
        <v>2.416193729601668</v>
      </c>
      <c r="Z49" s="11">
        <f aca="true" t="shared" si="46" ref="Z49:Z54">+((X49/X37)-1)*100</f>
        <v>4.241361177204839</v>
      </c>
      <c r="AA49" s="5">
        <f>+(G49*DEFLATOR!G49)</f>
        <v>1253.078938711914</v>
      </c>
      <c r="AB49" s="11">
        <f t="shared" si="38"/>
        <v>0.11613926711806499</v>
      </c>
      <c r="AC49" s="11">
        <f aca="true" t="shared" si="47" ref="AC49:AC54">+((AA49/AA37)-1)*100</f>
        <v>0.38304388125458555</v>
      </c>
      <c r="AD49" s="5">
        <f>+(H49*DEFLATOR!H49)</f>
        <v>1108.7997290098913</v>
      </c>
      <c r="AE49" s="11">
        <f t="shared" si="40"/>
        <v>-3.1449199607809564</v>
      </c>
      <c r="AF49" s="11">
        <f aca="true" t="shared" si="48" ref="AF49:AF54">+((AD49/AD37)-1)*100</f>
        <v>3.013152293968191</v>
      </c>
    </row>
    <row r="50" spans="1:32" ht="11.25">
      <c r="A50" s="20">
        <v>38657</v>
      </c>
      <c r="B50" s="32" t="s">
        <v>961</v>
      </c>
      <c r="C50" s="32" t="s">
        <v>745</v>
      </c>
      <c r="D50" s="32" t="s">
        <v>962</v>
      </c>
      <c r="E50" s="32" t="s">
        <v>963</v>
      </c>
      <c r="F50" s="32" t="s">
        <v>964</v>
      </c>
      <c r="G50" s="32" t="s">
        <v>965</v>
      </c>
      <c r="H50" s="32" t="s">
        <v>966</v>
      </c>
      <c r="I50" s="11"/>
      <c r="K50" s="20">
        <v>38657</v>
      </c>
      <c r="L50" s="5">
        <f>+(B50*DEFLATOR!B50)</f>
        <v>1297.4289817279357</v>
      </c>
      <c r="M50" s="11">
        <f aca="true" t="shared" si="49" ref="M50:M55">+((L50/L49)-1)*100</f>
        <v>13.678157267743796</v>
      </c>
      <c r="N50" s="11">
        <f t="shared" si="42"/>
        <v>12.35510847934731</v>
      </c>
      <c r="O50" s="5">
        <f>+(C50*DEFLATOR!C50)</f>
        <v>940.4194899686225</v>
      </c>
      <c r="P50" s="11">
        <f aca="true" t="shared" si="50" ref="P50:P55">+((O50/O49)-1)*100</f>
        <v>11.170893375231849</v>
      </c>
      <c r="Q50" s="11">
        <f t="shared" si="43"/>
        <v>22.957931124504547</v>
      </c>
      <c r="R50" s="5">
        <f>+(D50*DEFLATOR!D50)</f>
        <v>1036.0845951165845</v>
      </c>
      <c r="S50" s="11">
        <f aca="true" t="shared" si="51" ref="S50:S55">+((R50/R49)-1)*100</f>
        <v>9.079033612986631</v>
      </c>
      <c r="T50" s="11">
        <f t="shared" si="44"/>
        <v>17.38924068222689</v>
      </c>
      <c r="U50" s="5">
        <f>+(E50*DEFLATOR!E50)</f>
        <v>1039.7475053790417</v>
      </c>
      <c r="V50" s="11">
        <f aca="true" t="shared" si="52" ref="V50:V55">+((U50/U49)-1)*100</f>
        <v>6.628996492923744</v>
      </c>
      <c r="W50" s="11">
        <f t="shared" si="45"/>
        <v>10.604815078797468</v>
      </c>
      <c r="X50" s="5">
        <f>+(F50*DEFLATOR!F50)</f>
        <v>1263.700463792522</v>
      </c>
      <c r="Y50" s="11">
        <f aca="true" t="shared" si="53" ref="Y50:Y55">+((X50/X49)-1)*100</f>
        <v>8.397187141234363</v>
      </c>
      <c r="Z50" s="11">
        <f t="shared" si="46"/>
        <v>13.416249717454964</v>
      </c>
      <c r="AA50" s="5">
        <f>+(G50*DEFLATOR!G50)</f>
        <v>1505.0095891972337</v>
      </c>
      <c r="AB50" s="11">
        <f aca="true" t="shared" si="54" ref="AB50:AB55">+((AA50/AA49)-1)*100</f>
        <v>20.104930559625277</v>
      </c>
      <c r="AC50" s="11">
        <f t="shared" si="47"/>
        <v>11.799344475290251</v>
      </c>
      <c r="AD50" s="5">
        <f>+(H50*DEFLATOR!H50)</f>
        <v>1189.4458798814976</v>
      </c>
      <c r="AE50" s="11">
        <f aca="true" t="shared" si="55" ref="AE50:AE55">+((AD50/AD49)-1)*100</f>
        <v>7.273283782601547</v>
      </c>
      <c r="AF50" s="11">
        <f t="shared" si="48"/>
        <v>9.595513392332599</v>
      </c>
    </row>
    <row r="51" spans="1:32" ht="11.25">
      <c r="A51" s="20">
        <v>38687</v>
      </c>
      <c r="B51" s="32" t="s">
        <v>321</v>
      </c>
      <c r="C51" s="32" t="s">
        <v>967</v>
      </c>
      <c r="D51" s="32" t="s">
        <v>738</v>
      </c>
      <c r="E51" s="32" t="s">
        <v>968</v>
      </c>
      <c r="F51" s="32" t="s">
        <v>969</v>
      </c>
      <c r="G51" s="32" t="s">
        <v>970</v>
      </c>
      <c r="H51" s="32" t="s">
        <v>971</v>
      </c>
      <c r="I51" s="11"/>
      <c r="K51" s="20">
        <v>38687</v>
      </c>
      <c r="L51" s="5">
        <f>+(B51*DEFLATOR!B51)</f>
        <v>1396.9742587548715</v>
      </c>
      <c r="M51" s="11">
        <f t="shared" si="49"/>
        <v>7.672502959997085</v>
      </c>
      <c r="N51" s="11">
        <f t="shared" si="42"/>
        <v>1.4571341265432247</v>
      </c>
      <c r="O51" s="5">
        <f>+(C51*DEFLATOR!C51)</f>
        <v>949.7013935903844</v>
      </c>
      <c r="P51" s="11">
        <f t="shared" si="50"/>
        <v>0.9869960927831878</v>
      </c>
      <c r="Q51" s="11">
        <f t="shared" si="43"/>
        <v>4.676668233581238</v>
      </c>
      <c r="R51" s="5">
        <f>+(D51*DEFLATOR!D51)</f>
        <v>1139.9115243168128</v>
      </c>
      <c r="S51" s="11">
        <f t="shared" si="51"/>
        <v>10.021086085981734</v>
      </c>
      <c r="T51" s="11">
        <f t="shared" si="44"/>
        <v>9.847819667803881</v>
      </c>
      <c r="U51" s="5">
        <f>+(E51*DEFLATOR!E51)</f>
        <v>1341.8733936868005</v>
      </c>
      <c r="V51" s="11">
        <f t="shared" si="52"/>
        <v>29.057620888219216</v>
      </c>
      <c r="W51" s="11">
        <f t="shared" si="45"/>
        <v>13.064645924097974</v>
      </c>
      <c r="X51" s="5">
        <f>+(F51*DEFLATOR!F51)</f>
        <v>1435.3103314737239</v>
      </c>
      <c r="Y51" s="11">
        <f t="shared" si="53"/>
        <v>13.57994814421286</v>
      </c>
      <c r="Z51" s="11">
        <f t="shared" si="46"/>
        <v>1.5854858589661625</v>
      </c>
      <c r="AA51" s="5">
        <f>+(G51*DEFLATOR!G51)</f>
        <v>1510.3966611681956</v>
      </c>
      <c r="AB51" s="11">
        <f t="shared" si="54"/>
        <v>0.3579427008060021</v>
      </c>
      <c r="AC51" s="11">
        <f t="shared" si="47"/>
        <v>-3.269207548729869</v>
      </c>
      <c r="AD51" s="5">
        <f>+(H51*DEFLATOR!H51)</f>
        <v>1367.655779089352</v>
      </c>
      <c r="AE51" s="11">
        <f t="shared" si="55"/>
        <v>14.98259838653686</v>
      </c>
      <c r="AF51" s="11">
        <f t="shared" si="48"/>
        <v>11.941899588050697</v>
      </c>
    </row>
    <row r="52" spans="1:32" ht="11.25">
      <c r="A52" s="20" t="s">
        <v>1306</v>
      </c>
      <c r="B52" s="32" t="s">
        <v>299</v>
      </c>
      <c r="C52" s="32" t="s">
        <v>972</v>
      </c>
      <c r="D52" s="32" t="s">
        <v>973</v>
      </c>
      <c r="E52" s="32" t="s">
        <v>974</v>
      </c>
      <c r="F52" s="32" t="s">
        <v>975</v>
      </c>
      <c r="G52" s="32" t="s">
        <v>976</v>
      </c>
      <c r="H52" s="32" t="s">
        <v>977</v>
      </c>
      <c r="I52" s="2"/>
      <c r="K52" s="20" t="s">
        <v>1306</v>
      </c>
      <c r="L52" s="5">
        <f>+(B52*DEFLATOR!B52)</f>
        <v>1170.1185733439615</v>
      </c>
      <c r="M52" s="11">
        <f t="shared" si="49"/>
        <v>-16.23907412675645</v>
      </c>
      <c r="N52" s="11">
        <f t="shared" si="42"/>
        <v>1.8497909929930278</v>
      </c>
      <c r="O52" s="5">
        <f>+(C52*DEFLATOR!C52)</f>
        <v>829.881080871392</v>
      </c>
      <c r="P52" s="11">
        <f t="shared" si="50"/>
        <v>-12.616630187938016</v>
      </c>
      <c r="Q52" s="11">
        <f t="shared" si="43"/>
        <v>2.49063606957729</v>
      </c>
      <c r="R52" s="5">
        <f>+(D52*DEFLATOR!D52)</f>
        <v>932.7712306676435</v>
      </c>
      <c r="S52" s="11">
        <f t="shared" si="51"/>
        <v>-18.171611500578123</v>
      </c>
      <c r="T52" s="11">
        <f t="shared" si="44"/>
        <v>6.44745025958644</v>
      </c>
      <c r="U52" s="5">
        <f>+(E52*DEFLATOR!E52)</f>
        <v>1019.3364922761461</v>
      </c>
      <c r="V52" s="11">
        <f t="shared" si="52"/>
        <v>-24.036313927089903</v>
      </c>
      <c r="W52" s="11">
        <f t="shared" si="45"/>
        <v>3.0722471091887416</v>
      </c>
      <c r="X52" s="5">
        <f>+(F52*DEFLATOR!F52)</f>
        <v>1168.2303623812231</v>
      </c>
      <c r="Y52" s="11">
        <f t="shared" si="53"/>
        <v>-18.60782042990472</v>
      </c>
      <c r="Z52" s="11">
        <f t="shared" si="46"/>
        <v>2.557637297615023</v>
      </c>
      <c r="AA52" s="5">
        <f>+(G52*DEFLATOR!G52)</f>
        <v>1318.0350260702357</v>
      </c>
      <c r="AB52" s="11">
        <f t="shared" si="54"/>
        <v>-12.735835561843755</v>
      </c>
      <c r="AC52" s="11">
        <f t="shared" si="47"/>
        <v>1.3023790091010623</v>
      </c>
      <c r="AD52" s="5">
        <f>+(H52*DEFLATOR!H52)</f>
        <v>1103.87586870107</v>
      </c>
      <c r="AE52" s="11">
        <f t="shared" si="55"/>
        <v>-19.287010256624583</v>
      </c>
      <c r="AF52" s="11">
        <f t="shared" si="48"/>
        <v>0.5713714226699418</v>
      </c>
    </row>
    <row r="53" spans="1:32" ht="11.25">
      <c r="A53" s="25">
        <v>38749</v>
      </c>
      <c r="B53" s="32" t="s">
        <v>978</v>
      </c>
      <c r="C53" s="32" t="s">
        <v>771</v>
      </c>
      <c r="D53" s="32" t="s">
        <v>979</v>
      </c>
      <c r="E53" s="32" t="s">
        <v>980</v>
      </c>
      <c r="F53" s="32" t="s">
        <v>981</v>
      </c>
      <c r="G53" s="32" t="s">
        <v>982</v>
      </c>
      <c r="H53" s="32" t="s">
        <v>298</v>
      </c>
      <c r="I53" s="2"/>
      <c r="K53" s="25">
        <v>38749</v>
      </c>
      <c r="L53" s="5">
        <f>+(B53*DEFLATOR!B53)</f>
        <v>1147.593102549275</v>
      </c>
      <c r="M53" s="11">
        <f t="shared" si="49"/>
        <v>-1.9250588194932527</v>
      </c>
      <c r="N53" s="11">
        <f t="shared" si="42"/>
        <v>1.0437057234296665</v>
      </c>
      <c r="O53" s="5">
        <f>+(C53*DEFLATOR!C53)</f>
        <v>797.6838877932424</v>
      </c>
      <c r="P53" s="11">
        <f t="shared" si="50"/>
        <v>-3.8797357621819573</v>
      </c>
      <c r="Q53" s="11">
        <f t="shared" si="43"/>
        <v>2.468650779526671</v>
      </c>
      <c r="R53" s="5">
        <f>+(D53*DEFLATOR!D53)</f>
        <v>945.2186338138472</v>
      </c>
      <c r="S53" s="11">
        <f t="shared" si="51"/>
        <v>1.3344540158356066</v>
      </c>
      <c r="T53" s="11">
        <f t="shared" si="44"/>
        <v>5.86392680890655</v>
      </c>
      <c r="U53" s="5">
        <f>+(E53*DEFLATOR!E53)</f>
        <v>997.6203239063457</v>
      </c>
      <c r="V53" s="11">
        <f t="shared" si="52"/>
        <v>-2.130421949410344</v>
      </c>
      <c r="W53" s="11">
        <f t="shared" si="45"/>
        <v>-0.36221242737409787</v>
      </c>
      <c r="X53" s="5">
        <f>+(F53*DEFLATOR!F53)</f>
        <v>1091.4832278818294</v>
      </c>
      <c r="Y53" s="11">
        <f t="shared" si="53"/>
        <v>-6.569520616033198</v>
      </c>
      <c r="Z53" s="11">
        <f t="shared" si="46"/>
        <v>0.23656844146306977</v>
      </c>
      <c r="AA53" s="5">
        <f>+(G53*DEFLATOR!G53)</f>
        <v>1323.9958412510812</v>
      </c>
      <c r="AB53" s="11">
        <f t="shared" si="54"/>
        <v>0.45225013470375774</v>
      </c>
      <c r="AC53" s="11">
        <f t="shared" si="47"/>
        <v>1.544502674452497</v>
      </c>
      <c r="AD53" s="5">
        <f>+(H53*DEFLATOR!H53)</f>
        <v>1085.4904518266196</v>
      </c>
      <c r="AE53" s="11">
        <f t="shared" si="55"/>
        <v>-1.6655330001990598</v>
      </c>
      <c r="AF53" s="11">
        <f t="shared" si="48"/>
        <v>4.64292720778996</v>
      </c>
    </row>
    <row r="54" spans="1:32" ht="11.25">
      <c r="A54" s="25">
        <v>38777</v>
      </c>
      <c r="B54" s="32" t="s">
        <v>983</v>
      </c>
      <c r="C54" s="32" t="s">
        <v>984</v>
      </c>
      <c r="D54" s="32" t="s">
        <v>985</v>
      </c>
      <c r="E54" s="32" t="s">
        <v>986</v>
      </c>
      <c r="F54" s="32" t="s">
        <v>987</v>
      </c>
      <c r="G54" s="32" t="s">
        <v>988</v>
      </c>
      <c r="H54" s="32" t="s">
        <v>989</v>
      </c>
      <c r="I54" s="2"/>
      <c r="K54" s="25">
        <v>38777</v>
      </c>
      <c r="L54" s="5">
        <f>+(B54*DEFLATOR!B54)</f>
        <v>1152.942719347022</v>
      </c>
      <c r="M54" s="11">
        <f t="shared" si="49"/>
        <v>0.4661597203628354</v>
      </c>
      <c r="N54" s="11">
        <f t="shared" si="42"/>
        <v>3.2978238189978804</v>
      </c>
      <c r="O54" s="5">
        <f>+(C54*DEFLATOR!C54)</f>
        <v>885.2858761957349</v>
      </c>
      <c r="P54" s="11">
        <f t="shared" si="50"/>
        <v>10.982043105426076</v>
      </c>
      <c r="Q54" s="11">
        <f t="shared" si="43"/>
        <v>6.576503873117612</v>
      </c>
      <c r="R54" s="5">
        <f>+(D54*DEFLATOR!D54)</f>
        <v>917.9923333987197</v>
      </c>
      <c r="S54" s="11">
        <f t="shared" si="51"/>
        <v>-2.8804235804443024</v>
      </c>
      <c r="T54" s="11">
        <f t="shared" si="44"/>
        <v>7.781461319496574</v>
      </c>
      <c r="U54" s="5">
        <f>+(E54*DEFLATOR!E54)</f>
        <v>1029.5628783334746</v>
      </c>
      <c r="V54" s="11">
        <f t="shared" si="52"/>
        <v>3.201874867790644</v>
      </c>
      <c r="W54" s="11">
        <f t="shared" si="45"/>
        <v>5.934085546545997</v>
      </c>
      <c r="X54" s="5">
        <f>+(F54*DEFLATOR!F54)</f>
        <v>1118.9613876657509</v>
      </c>
      <c r="Y54" s="11">
        <f t="shared" si="53"/>
        <v>2.5175063694974575</v>
      </c>
      <c r="Z54" s="11">
        <f t="shared" si="46"/>
        <v>4.832480206001022</v>
      </c>
      <c r="AA54" s="5">
        <f>+(G54*DEFLATOR!G54)</f>
        <v>1304.6622588168798</v>
      </c>
      <c r="AB54" s="11">
        <f t="shared" si="54"/>
        <v>-1.460244951821943</v>
      </c>
      <c r="AC54" s="11">
        <f t="shared" si="47"/>
        <v>2.8099767927022734</v>
      </c>
      <c r="AD54" s="5">
        <f>+(H54*DEFLATOR!H54)</f>
        <v>1087.757518986621</v>
      </c>
      <c r="AE54" s="11">
        <f t="shared" si="55"/>
        <v>0.20885187485404355</v>
      </c>
      <c r="AF54" s="11">
        <f t="shared" si="48"/>
        <v>2.5896044343591385</v>
      </c>
    </row>
    <row r="55" spans="1:32" ht="11.25">
      <c r="A55" s="25">
        <v>38808</v>
      </c>
      <c r="B55" s="32" t="s">
        <v>990</v>
      </c>
      <c r="C55" s="32" t="s">
        <v>991</v>
      </c>
      <c r="D55" s="32" t="s">
        <v>992</v>
      </c>
      <c r="E55" s="32" t="s">
        <v>993</v>
      </c>
      <c r="F55" s="32" t="s">
        <v>994</v>
      </c>
      <c r="G55" s="32" t="s">
        <v>995</v>
      </c>
      <c r="H55" s="32" t="s">
        <v>996</v>
      </c>
      <c r="I55" s="2"/>
      <c r="K55" s="25">
        <v>38808</v>
      </c>
      <c r="L55" s="5">
        <f>+(B55*DEFLATOR!B55)</f>
        <v>1168.4006821951148</v>
      </c>
      <c r="M55" s="11">
        <f t="shared" si="49"/>
        <v>1.3407398814095028</v>
      </c>
      <c r="N55" s="11">
        <f aca="true" t="shared" si="56" ref="N55:N60">+((L55/L43)-1)*100</f>
        <v>6.5021560260818845</v>
      </c>
      <c r="O55" s="5">
        <f>+(C55*DEFLATOR!C55)</f>
        <v>871.0856995011062</v>
      </c>
      <c r="P55" s="11">
        <f t="shared" si="50"/>
        <v>-1.6040216021122933</v>
      </c>
      <c r="Q55" s="11">
        <f aca="true" t="shared" si="57" ref="Q55:Q60">+((O55/O43)-1)*100</f>
        <v>9.674232419206552</v>
      </c>
      <c r="R55" s="5">
        <f>+(D55*DEFLATOR!D55)</f>
        <v>922.8068778457952</v>
      </c>
      <c r="S55" s="11">
        <f t="shared" si="51"/>
        <v>0.5244645594425057</v>
      </c>
      <c r="T55" s="11">
        <f aca="true" t="shared" si="58" ref="T55:T60">+((R55/R43)-1)*100</f>
        <v>9.761785564544322</v>
      </c>
      <c r="U55" s="5">
        <f>+(E55*DEFLATOR!E55)</f>
        <v>1014.8196358605597</v>
      </c>
      <c r="V55" s="11">
        <f t="shared" si="52"/>
        <v>-1.4319904867568067</v>
      </c>
      <c r="W55" s="11">
        <f aca="true" t="shared" si="59" ref="W55:W60">+((U55/U43)-1)*100</f>
        <v>6.851150199979683</v>
      </c>
      <c r="X55" s="5">
        <f>+(F55*DEFLATOR!F55)</f>
        <v>1113.4823237756536</v>
      </c>
      <c r="Y55" s="11">
        <f t="shared" si="53"/>
        <v>-0.4896562071303512</v>
      </c>
      <c r="Z55" s="11">
        <f aca="true" t="shared" si="60" ref="Z55:Z60">+((X55/X43)-1)*100</f>
        <v>7.88556621661447</v>
      </c>
      <c r="AA55" s="5">
        <f>+(G55*DEFLATOR!G55)</f>
        <v>1347.8080410352848</v>
      </c>
      <c r="AB55" s="11">
        <f t="shared" si="54"/>
        <v>3.3070460900380017</v>
      </c>
      <c r="AC55" s="11">
        <f aca="true" t="shared" si="61" ref="AC55:AC60">+((AA55/AA43)-1)*100</f>
        <v>7.322111186065938</v>
      </c>
      <c r="AD55" s="5">
        <f>+(H55*DEFLATOR!H55)</f>
        <v>1108.559827911736</v>
      </c>
      <c r="AE55" s="11">
        <f t="shared" si="55"/>
        <v>1.9124031378330297</v>
      </c>
      <c r="AF55" s="11">
        <f aca="true" t="shared" si="62" ref="AF55:AF60">+((AD55/AD43)-1)*100</f>
        <v>2.9165701828118618</v>
      </c>
    </row>
    <row r="56" spans="1:32" ht="11.25">
      <c r="A56" s="25">
        <v>38838</v>
      </c>
      <c r="B56" s="32" t="s">
        <v>997</v>
      </c>
      <c r="C56" s="32" t="s">
        <v>984</v>
      </c>
      <c r="D56" s="32" t="s">
        <v>998</v>
      </c>
      <c r="E56" s="32" t="s">
        <v>999</v>
      </c>
      <c r="F56" s="32" t="s">
        <v>1000</v>
      </c>
      <c r="G56" s="32" t="s">
        <v>1001</v>
      </c>
      <c r="H56" s="32" t="s">
        <v>293</v>
      </c>
      <c r="I56" s="2"/>
      <c r="K56" s="25">
        <v>38838</v>
      </c>
      <c r="L56" s="5">
        <f>+(B56*DEFLATOR!B56)</f>
        <v>1165.1145569622386</v>
      </c>
      <c r="M56" s="11">
        <f aca="true" t="shared" si="63" ref="M56:M62">+((L56/L55)-1)*100</f>
        <v>-0.2812498557175136</v>
      </c>
      <c r="N56" s="11">
        <f t="shared" si="56"/>
        <v>5.6559641801018135</v>
      </c>
      <c r="O56" s="5">
        <f>+(C56*DEFLATOR!C56)</f>
        <v>882.9889306008924</v>
      </c>
      <c r="P56" s="11">
        <f aca="true" t="shared" si="64" ref="P56:P62">+((O56/O55)-1)*100</f>
        <v>1.3664822079622718</v>
      </c>
      <c r="Q56" s="11">
        <f t="shared" si="57"/>
        <v>5.927817377841715</v>
      </c>
      <c r="R56" s="5">
        <f>+(D56*DEFLATOR!D56)</f>
        <v>939.8865985379472</v>
      </c>
      <c r="S56" s="11">
        <f aca="true" t="shared" si="65" ref="S56:S62">+((R56/R55)-1)*100</f>
        <v>1.8508445377025229</v>
      </c>
      <c r="T56" s="11">
        <f t="shared" si="58"/>
        <v>6.829982170755633</v>
      </c>
      <c r="U56" s="5">
        <f>+(E56*DEFLATOR!E56)</f>
        <v>1013.5277175482952</v>
      </c>
      <c r="V56" s="11">
        <f aca="true" t="shared" si="66" ref="V56:V62">+((U56/U55)-1)*100</f>
        <v>-0.1273052143072717</v>
      </c>
      <c r="W56" s="11">
        <f t="shared" si="59"/>
        <v>4.781311730250337</v>
      </c>
      <c r="X56" s="5">
        <f>+(F56*DEFLATOR!F56)</f>
        <v>1105.8655675218304</v>
      </c>
      <c r="Y56" s="11">
        <f aca="true" t="shared" si="67" ref="Y56:Y62">+((X56/X55)-1)*100</f>
        <v>-0.6840482413763005</v>
      </c>
      <c r="Z56" s="11">
        <f t="shared" si="60"/>
        <v>7.757258570565373</v>
      </c>
      <c r="AA56" s="5">
        <f>+(G56*DEFLATOR!G56)</f>
        <v>1344.3457316046342</v>
      </c>
      <c r="AB56" s="11">
        <f aca="true" t="shared" si="68" ref="AB56:AB62">+((AA56/AA55)-1)*100</f>
        <v>-0.25688446167683177</v>
      </c>
      <c r="AC56" s="11">
        <f t="shared" si="61"/>
        <v>6.5650229314907715</v>
      </c>
      <c r="AD56" s="5">
        <f>+(H56*DEFLATOR!H56)</f>
        <v>1082.5701565244278</v>
      </c>
      <c r="AE56" s="11">
        <f aca="true" t="shared" si="69" ref="AE56:AE62">+((AD56/AD55)-1)*100</f>
        <v>-2.3444536535539573</v>
      </c>
      <c r="AF56" s="11">
        <f t="shared" si="62"/>
        <v>1.1152100158575484</v>
      </c>
    </row>
    <row r="57" spans="1:32" ht="11.25">
      <c r="A57" s="25">
        <v>38869</v>
      </c>
      <c r="B57" s="32" t="s">
        <v>1002</v>
      </c>
      <c r="C57" s="32" t="s">
        <v>1003</v>
      </c>
      <c r="D57" s="32" t="s">
        <v>1004</v>
      </c>
      <c r="E57" s="32" t="s">
        <v>1005</v>
      </c>
      <c r="F57" s="32" t="s">
        <v>265</v>
      </c>
      <c r="G57" s="32" t="s">
        <v>1006</v>
      </c>
      <c r="H57" s="32" t="s">
        <v>1007</v>
      </c>
      <c r="I57" s="2"/>
      <c r="K57" s="25">
        <v>38869</v>
      </c>
      <c r="L57" s="5">
        <f>+(B57*DEFLATOR!B57)</f>
        <v>1176.7932677055721</v>
      </c>
      <c r="M57" s="11">
        <f t="shared" si="63"/>
        <v>1.0023658766896704</v>
      </c>
      <c r="N57" s="11">
        <f t="shared" si="56"/>
        <v>4.305456918002704</v>
      </c>
      <c r="O57" s="5">
        <f>+(C57*DEFLATOR!C57)</f>
        <v>897.0978328816718</v>
      </c>
      <c r="P57" s="11">
        <f t="shared" si="64"/>
        <v>1.5978572088302334</v>
      </c>
      <c r="Q57" s="11">
        <f t="shared" si="57"/>
        <v>-0.30799455493280004</v>
      </c>
      <c r="R57" s="5">
        <f>+(D57*DEFLATOR!D57)</f>
        <v>943.2268221934762</v>
      </c>
      <c r="S57" s="11">
        <f t="shared" si="65"/>
        <v>0.355385815770215</v>
      </c>
      <c r="T57" s="11">
        <f t="shared" si="58"/>
        <v>6.780162153725855</v>
      </c>
      <c r="U57" s="5">
        <f>+(E57*DEFLATOR!E57)</f>
        <v>1031.6290163188785</v>
      </c>
      <c r="V57" s="11">
        <f t="shared" si="66"/>
        <v>1.7859697822936615</v>
      </c>
      <c r="W57" s="11">
        <f t="shared" si="59"/>
        <v>7.713091519087234</v>
      </c>
      <c r="X57" s="5">
        <f>+(F57*DEFLATOR!F57)</f>
        <v>1138.4568133842597</v>
      </c>
      <c r="Y57" s="11">
        <f t="shared" si="67"/>
        <v>2.9471254752477805</v>
      </c>
      <c r="Z57" s="11">
        <f t="shared" si="60"/>
        <v>6.402063775598399</v>
      </c>
      <c r="AA57" s="5">
        <f>+(G57*DEFLATOR!G57)</f>
        <v>1332.1998389158177</v>
      </c>
      <c r="AB57" s="11">
        <f t="shared" si="68"/>
        <v>-0.9034798417754453</v>
      </c>
      <c r="AC57" s="11">
        <f t="shared" si="61"/>
        <v>3.894349424681809</v>
      </c>
      <c r="AD57" s="5">
        <f>+(H57*DEFLATOR!H57)</f>
        <v>1131.8656580872598</v>
      </c>
      <c r="AE57" s="11">
        <f t="shared" si="69"/>
        <v>4.553561842226861</v>
      </c>
      <c r="AF57" s="11">
        <f t="shared" si="62"/>
        <v>3.5959061988739105</v>
      </c>
    </row>
    <row r="58" spans="1:32" ht="11.25">
      <c r="A58" s="25">
        <v>38899</v>
      </c>
      <c r="B58" s="32" t="s">
        <v>1008</v>
      </c>
      <c r="C58" s="32" t="s">
        <v>1009</v>
      </c>
      <c r="D58" s="32" t="s">
        <v>721</v>
      </c>
      <c r="E58" s="32" t="s">
        <v>1010</v>
      </c>
      <c r="F58" s="32" t="s">
        <v>699</v>
      </c>
      <c r="G58" s="32" t="s">
        <v>1011</v>
      </c>
      <c r="H58" s="32" t="s">
        <v>1012</v>
      </c>
      <c r="I58" s="2"/>
      <c r="K58" s="25">
        <v>38899</v>
      </c>
      <c r="L58" s="5">
        <f>+(B58*DEFLATOR!B58)</f>
        <v>1160.4539372798329</v>
      </c>
      <c r="M58" s="11">
        <f t="shared" si="63"/>
        <v>-1.3884622621606724</v>
      </c>
      <c r="N58" s="11">
        <f t="shared" si="56"/>
        <v>1.6945339023991757</v>
      </c>
      <c r="O58" s="5">
        <f>+(C58*DEFLATOR!C58)</f>
        <v>835.8763795646158</v>
      </c>
      <c r="P58" s="11">
        <f t="shared" si="64"/>
        <v>-6.824389834985944</v>
      </c>
      <c r="Q58" s="11">
        <f t="shared" si="57"/>
        <v>-0.7788351893480483</v>
      </c>
      <c r="R58" s="5">
        <f>+(D58*DEFLATOR!D58)</f>
        <v>977.4791718817916</v>
      </c>
      <c r="S58" s="11">
        <f t="shared" si="65"/>
        <v>3.631401152128122</v>
      </c>
      <c r="T58" s="11">
        <f t="shared" si="58"/>
        <v>3.5361935688238644</v>
      </c>
      <c r="U58" s="5">
        <f>+(E58*DEFLATOR!E58)</f>
        <v>977.1584867500435</v>
      </c>
      <c r="V58" s="11">
        <f t="shared" si="66"/>
        <v>-5.280050164079341</v>
      </c>
      <c r="W58" s="11">
        <f t="shared" si="59"/>
        <v>4.027022050962903</v>
      </c>
      <c r="X58" s="5">
        <f>+(F58*DEFLATOR!F58)</f>
        <v>1111.3127953046119</v>
      </c>
      <c r="Y58" s="11">
        <f t="shared" si="67"/>
        <v>-2.384281754084072</v>
      </c>
      <c r="Z58" s="11">
        <f t="shared" si="60"/>
        <v>-0.8248401186616294</v>
      </c>
      <c r="AA58" s="5">
        <f>+(G58*DEFLATOR!G58)</f>
        <v>1318.2879586860715</v>
      </c>
      <c r="AB58" s="11">
        <f t="shared" si="68"/>
        <v>-1.0442787803568665</v>
      </c>
      <c r="AC58" s="11">
        <f t="shared" si="61"/>
        <v>3.2911659131858118</v>
      </c>
      <c r="AD58" s="5">
        <f>+(H58*DEFLATOR!H58)</f>
        <v>1162.219400261217</v>
      </c>
      <c r="AE58" s="11">
        <f t="shared" si="69"/>
        <v>2.681744247391693</v>
      </c>
      <c r="AF58" s="11">
        <f t="shared" si="62"/>
        <v>1.257761303363658</v>
      </c>
    </row>
    <row r="59" spans="1:32" ht="11.25">
      <c r="A59" s="25">
        <v>38930</v>
      </c>
      <c r="B59" s="32" t="s">
        <v>1013</v>
      </c>
      <c r="C59" s="32" t="s">
        <v>1014</v>
      </c>
      <c r="D59" s="32" t="s">
        <v>1015</v>
      </c>
      <c r="E59" s="32" t="s">
        <v>1016</v>
      </c>
      <c r="F59" s="32" t="s">
        <v>1017</v>
      </c>
      <c r="G59" s="32" t="s">
        <v>1018</v>
      </c>
      <c r="H59" s="32" t="s">
        <v>1019</v>
      </c>
      <c r="I59" s="2"/>
      <c r="K59" s="25">
        <v>38930</v>
      </c>
      <c r="L59" s="5">
        <f>+(B59*DEFLATOR!B59)</f>
        <v>1174.081290132954</v>
      </c>
      <c r="M59" s="11">
        <f t="shared" si="63"/>
        <v>1.174312259654564</v>
      </c>
      <c r="N59" s="11">
        <f t="shared" si="56"/>
        <v>3.8859702136040397</v>
      </c>
      <c r="O59" s="5">
        <f>+(C59*DEFLATOR!C59)</f>
        <v>792.3657732833783</v>
      </c>
      <c r="P59" s="11">
        <f t="shared" si="64"/>
        <v>-5.20538770384934</v>
      </c>
      <c r="Q59" s="11">
        <f t="shared" si="57"/>
        <v>-8.41366056491285</v>
      </c>
      <c r="R59" s="5">
        <f>+(D59*DEFLATOR!D59)</f>
        <v>993.068682625662</v>
      </c>
      <c r="S59" s="11">
        <f t="shared" si="65"/>
        <v>1.5948688414361145</v>
      </c>
      <c r="T59" s="11">
        <f t="shared" si="58"/>
        <v>5.597645994704781</v>
      </c>
      <c r="U59" s="5">
        <f>+(E59*DEFLATOR!E59)</f>
        <v>998.5469622474076</v>
      </c>
      <c r="V59" s="11">
        <f t="shared" si="66"/>
        <v>2.1888440603428094</v>
      </c>
      <c r="W59" s="11">
        <f t="shared" si="59"/>
        <v>2.026245517413927</v>
      </c>
      <c r="X59" s="5">
        <f>+(F59*DEFLATOR!F59)</f>
        <v>1162.011903351899</v>
      </c>
      <c r="Y59" s="11">
        <f t="shared" si="67"/>
        <v>4.562091632661391</v>
      </c>
      <c r="Z59" s="11">
        <f t="shared" si="60"/>
        <v>5.256117763731161</v>
      </c>
      <c r="AA59" s="5">
        <f>+(G59*DEFLATOR!G59)</f>
        <v>1321.4209590436483</v>
      </c>
      <c r="AB59" s="11">
        <f t="shared" si="68"/>
        <v>0.23765675298281774</v>
      </c>
      <c r="AC59" s="11">
        <f t="shared" si="61"/>
        <v>5.73155706551578</v>
      </c>
      <c r="AD59" s="5">
        <f>+(H59*DEFLATOR!H59)</f>
        <v>1166.9912768595</v>
      </c>
      <c r="AE59" s="11">
        <f t="shared" si="69"/>
        <v>0.4105831134130433</v>
      </c>
      <c r="AF59" s="11">
        <f t="shared" si="62"/>
        <v>2.426801537297285</v>
      </c>
    </row>
    <row r="60" spans="1:32" ht="11.25">
      <c r="A60" s="25">
        <v>38961</v>
      </c>
      <c r="B60" s="32" t="s">
        <v>1020</v>
      </c>
      <c r="C60" s="32" t="s">
        <v>1021</v>
      </c>
      <c r="D60" s="32" t="s">
        <v>1022</v>
      </c>
      <c r="E60" s="32" t="s">
        <v>1023</v>
      </c>
      <c r="F60" s="32" t="s">
        <v>1024</v>
      </c>
      <c r="G60" s="32" t="s">
        <v>1025</v>
      </c>
      <c r="H60" s="32" t="s">
        <v>1026</v>
      </c>
      <c r="I60" s="2"/>
      <c r="K60" s="25">
        <v>38961</v>
      </c>
      <c r="L60" s="5">
        <f>+(B60*DEFLATOR!B60)</f>
        <v>1184.6472650445235</v>
      </c>
      <c r="M60" s="11">
        <f t="shared" si="63"/>
        <v>0.8999355496392303</v>
      </c>
      <c r="N60" s="11">
        <f t="shared" si="56"/>
        <v>4.2577284448293895</v>
      </c>
      <c r="O60" s="5">
        <f>+(C60*DEFLATOR!C60)</f>
        <v>856.6441768085326</v>
      </c>
      <c r="P60" s="11">
        <f t="shared" si="64"/>
        <v>8.112213537290947</v>
      </c>
      <c r="Q60" s="11">
        <f t="shared" si="57"/>
        <v>1.734372364511061</v>
      </c>
      <c r="R60" s="5">
        <f>+(D60*DEFLATOR!D60)</f>
        <v>1034.5282649504422</v>
      </c>
      <c r="S60" s="11">
        <f t="shared" si="65"/>
        <v>4.174895759995345</v>
      </c>
      <c r="T60" s="11">
        <f t="shared" si="58"/>
        <v>8.818632310062169</v>
      </c>
      <c r="U60" s="5">
        <f>+(E60*DEFLATOR!E60)</f>
        <v>1023.507835198304</v>
      </c>
      <c r="V60" s="11">
        <f t="shared" si="66"/>
        <v>2.4997194818676904</v>
      </c>
      <c r="W60" s="11">
        <f t="shared" si="59"/>
        <v>7.849326976445892</v>
      </c>
      <c r="X60" s="5">
        <f>+(F60*DEFLATOR!F60)</f>
        <v>1203.5419035627576</v>
      </c>
      <c r="Y60" s="11">
        <f t="shared" si="67"/>
        <v>3.5739737339232525</v>
      </c>
      <c r="Z60" s="11">
        <f t="shared" si="60"/>
        <v>5.731334740923066</v>
      </c>
      <c r="AA60" s="5">
        <f>+(G60*DEFLATOR!G60)</f>
        <v>1298.0090096838012</v>
      </c>
      <c r="AB60" s="11">
        <f t="shared" si="68"/>
        <v>-1.7717252931110594</v>
      </c>
      <c r="AC60" s="11">
        <f t="shared" si="61"/>
        <v>3.7058773943320356</v>
      </c>
      <c r="AD60" s="5">
        <f>+(H60*DEFLATOR!H60)</f>
        <v>1169.8182238955378</v>
      </c>
      <c r="AE60" s="11">
        <f t="shared" si="69"/>
        <v>0.24224234508809506</v>
      </c>
      <c r="AF60" s="11">
        <f t="shared" si="62"/>
        <v>2.1851239158524827</v>
      </c>
    </row>
    <row r="61" spans="1:32" ht="11.25">
      <c r="A61" s="25">
        <v>38991</v>
      </c>
      <c r="B61" s="32" t="s">
        <v>1027</v>
      </c>
      <c r="C61" s="32" t="s">
        <v>1028</v>
      </c>
      <c r="D61" s="32" t="s">
        <v>1029</v>
      </c>
      <c r="E61" s="32" t="s">
        <v>1030</v>
      </c>
      <c r="F61" s="32" t="s">
        <v>1031</v>
      </c>
      <c r="G61" s="32" t="s">
        <v>1032</v>
      </c>
      <c r="H61" s="32" t="s">
        <v>1033</v>
      </c>
      <c r="I61" s="2"/>
      <c r="K61" s="25">
        <v>38991</v>
      </c>
      <c r="L61" s="5">
        <f>+(B61*DEFLATOR!B61)</f>
        <v>1210.8192924873124</v>
      </c>
      <c r="M61" s="11">
        <f t="shared" si="63"/>
        <v>2.209267536004078</v>
      </c>
      <c r="N61" s="11">
        <f aca="true" t="shared" si="70" ref="N61:N66">+((L61/L49)-1)*100</f>
        <v>6.089587863896018</v>
      </c>
      <c r="O61" s="5">
        <f>+(C61*DEFLATOR!C61)</f>
        <v>874.0751172702314</v>
      </c>
      <c r="P61" s="11">
        <f t="shared" si="64"/>
        <v>2.034793550647662</v>
      </c>
      <c r="Q61" s="11">
        <f aca="true" t="shared" si="71" ref="Q61:Q66">+((O61/O49)-1)*100</f>
        <v>3.3280495571549107</v>
      </c>
      <c r="R61" s="5">
        <f>+(D61*DEFLATOR!D61)</f>
        <v>1021.0362550486898</v>
      </c>
      <c r="S61" s="11">
        <f t="shared" si="65"/>
        <v>-1.3041702541011557</v>
      </c>
      <c r="T61" s="11">
        <f aca="true" t="shared" si="72" ref="T61:T66">+((R61/R49)-1)*100</f>
        <v>7.494743681621685</v>
      </c>
      <c r="U61" s="5">
        <f>+(E61*DEFLATOR!E61)</f>
        <v>1031.2280073003262</v>
      </c>
      <c r="V61" s="11">
        <f t="shared" si="66"/>
        <v>0.7542855888862388</v>
      </c>
      <c r="W61" s="11">
        <f aca="true" t="shared" si="73" ref="W61:W66">+((U61/U49)-1)*100</f>
        <v>5.755298286333033</v>
      </c>
      <c r="X61" s="5">
        <f>+(F61*DEFLATOR!F61)</f>
        <v>1196.2074967528554</v>
      </c>
      <c r="Y61" s="11">
        <f t="shared" si="67"/>
        <v>-0.6094018652936573</v>
      </c>
      <c r="Z61" s="11">
        <f aca="true" t="shared" si="74" ref="Z61:Z66">+((X61/X49)-1)*100</f>
        <v>2.6078027194232467</v>
      </c>
      <c r="AA61" s="5">
        <f>+(G61*DEFLATOR!G61)</f>
        <v>1365.4310957937162</v>
      </c>
      <c r="AB61" s="11">
        <f t="shared" si="68"/>
        <v>5.194269500975124</v>
      </c>
      <c r="AC61" s="11">
        <f aca="true" t="shared" si="75" ref="AC61:AC66">+((AA61/AA49)-1)*100</f>
        <v>8.96608773883736</v>
      </c>
      <c r="AD61" s="5">
        <f>+(H61*DEFLATOR!H61)</f>
        <v>1158.1747648709963</v>
      </c>
      <c r="AE61" s="11">
        <f t="shared" si="69"/>
        <v>-0.9953220754048697</v>
      </c>
      <c r="AF61" s="11">
        <f aca="true" t="shared" si="76" ref="AF61:AF66">+((AD61/AD49)-1)*100</f>
        <v>4.453016588053704</v>
      </c>
    </row>
    <row r="62" spans="1:32" ht="11.25">
      <c r="A62" s="25">
        <v>39022</v>
      </c>
      <c r="B62" s="32" t="s">
        <v>1034</v>
      </c>
      <c r="C62" s="32" t="s">
        <v>1035</v>
      </c>
      <c r="D62" s="32" t="s">
        <v>1036</v>
      </c>
      <c r="E62" s="32" t="s">
        <v>1037</v>
      </c>
      <c r="F62" s="32" t="s">
        <v>1038</v>
      </c>
      <c r="G62" s="32" t="s">
        <v>1039</v>
      </c>
      <c r="H62" s="32" t="s">
        <v>1040</v>
      </c>
      <c r="I62" s="2"/>
      <c r="K62" s="25">
        <v>39022</v>
      </c>
      <c r="L62" s="5">
        <f>+(B62*DEFLATOR!B62)</f>
        <v>1314.9209467099108</v>
      </c>
      <c r="M62" s="11">
        <f t="shared" si="63"/>
        <v>8.597621037962554</v>
      </c>
      <c r="N62" s="11">
        <f t="shared" si="70"/>
        <v>1.3482021157473323</v>
      </c>
      <c r="O62" s="5">
        <f>+(C62*DEFLATOR!C62)</f>
        <v>878.4880003404722</v>
      </c>
      <c r="P62" s="11">
        <f t="shared" si="64"/>
        <v>0.5048631385392133</v>
      </c>
      <c r="Q62" s="11">
        <f t="shared" si="71"/>
        <v>-6.585517451389345</v>
      </c>
      <c r="R62" s="5">
        <f>+(D62*DEFLATOR!D62)</f>
        <v>1092.0026796617165</v>
      </c>
      <c r="S62" s="11">
        <f t="shared" si="65"/>
        <v>6.950431413392133</v>
      </c>
      <c r="T62" s="11">
        <f t="shared" si="72"/>
        <v>5.397057808666661</v>
      </c>
      <c r="U62" s="5">
        <f>+(E62*DEFLATOR!E62)</f>
        <v>1050.1909277988022</v>
      </c>
      <c r="V62" s="11">
        <f t="shared" si="66"/>
        <v>1.8388678705613781</v>
      </c>
      <c r="W62" s="11">
        <f t="shared" si="73"/>
        <v>1.004419088839592</v>
      </c>
      <c r="X62" s="5">
        <f>+(F62*DEFLATOR!F62)</f>
        <v>1266.9482936530014</v>
      </c>
      <c r="Y62" s="11">
        <f t="shared" si="67"/>
        <v>5.913756358505884</v>
      </c>
      <c r="Z62" s="11">
        <f t="shared" si="74"/>
        <v>0.2570094696912717</v>
      </c>
      <c r="AA62" s="5">
        <f>+(G62*DEFLATOR!G62)</f>
        <v>1538.5128371613152</v>
      </c>
      <c r="AB62" s="11">
        <f t="shared" si="68"/>
        <v>12.67597771141924</v>
      </c>
      <c r="AC62" s="11">
        <f t="shared" si="75"/>
        <v>2.226115249003291</v>
      </c>
      <c r="AD62" s="5">
        <f>+(H62*DEFLATOR!H62)</f>
        <v>1252.5959631534595</v>
      </c>
      <c r="AE62" s="11">
        <f t="shared" si="69"/>
        <v>8.152586392519122</v>
      </c>
      <c r="AF62" s="11">
        <f t="shared" si="76"/>
        <v>5.309201901498328</v>
      </c>
    </row>
    <row r="63" spans="1:32" ht="11.25">
      <c r="A63" s="25">
        <v>39052</v>
      </c>
      <c r="B63" s="32" t="s">
        <v>1041</v>
      </c>
      <c r="C63" s="32" t="s">
        <v>1042</v>
      </c>
      <c r="D63" s="32" t="s">
        <v>1043</v>
      </c>
      <c r="E63" s="32" t="s">
        <v>1044</v>
      </c>
      <c r="F63" s="32" t="s">
        <v>1045</v>
      </c>
      <c r="G63" s="32" t="s">
        <v>1046</v>
      </c>
      <c r="H63" s="32" t="s">
        <v>1047</v>
      </c>
      <c r="I63" s="2"/>
      <c r="K63" s="25">
        <v>39052</v>
      </c>
      <c r="L63" s="5">
        <f>+(B63*DEFLATOR!B63)</f>
        <v>1497.0530070638827</v>
      </c>
      <c r="M63" s="11">
        <f aca="true" t="shared" si="77" ref="M63:M68">+((L63/L62)-1)*100</f>
        <v>13.851179480385344</v>
      </c>
      <c r="N63" s="11">
        <f t="shared" si="70"/>
        <v>7.163965096838054</v>
      </c>
      <c r="O63" s="5">
        <f>+(C63*DEFLATOR!C63)</f>
        <v>1208.6780311485713</v>
      </c>
      <c r="P63" s="11">
        <f aca="true" t="shared" si="78" ref="P63:P68">+((O63/O62)-1)*100</f>
        <v>37.58617427672644</v>
      </c>
      <c r="Q63" s="11">
        <f t="shared" si="71"/>
        <v>27.269270036460114</v>
      </c>
      <c r="R63" s="5">
        <f>+(D63*DEFLATOR!D63)</f>
        <v>1175.1449291387426</v>
      </c>
      <c r="S63" s="11">
        <f aca="true" t="shared" si="79" ref="S63:S68">+((R63/R62)-1)*100</f>
        <v>7.613740426239812</v>
      </c>
      <c r="T63" s="11">
        <f t="shared" si="72"/>
        <v>3.090889430479815</v>
      </c>
      <c r="U63" s="5">
        <f>+(E63*DEFLATOR!E63)</f>
        <v>1361.5908292303357</v>
      </c>
      <c r="V63" s="11">
        <f aca="true" t="shared" si="80" ref="V63:V68">+((U63/U62)-1)*100</f>
        <v>29.65174171559708</v>
      </c>
      <c r="W63" s="11">
        <f t="shared" si="73"/>
        <v>1.469396117122601</v>
      </c>
      <c r="X63" s="5">
        <f>+(F63*DEFLATOR!F63)</f>
        <v>1498.242462922791</v>
      </c>
      <c r="Y63" s="11">
        <f aca="true" t="shared" si="81" ref="Y63:Y68">+((X63/X62)-1)*100</f>
        <v>18.256007007428643</v>
      </c>
      <c r="Z63" s="11">
        <f t="shared" si="74"/>
        <v>4.384566185380323</v>
      </c>
      <c r="AA63" s="5">
        <f>+(G63*DEFLATOR!G63)</f>
        <v>1639.3768326774928</v>
      </c>
      <c r="AB63" s="11">
        <f aca="true" t="shared" si="82" ref="AB63:AB68">+((AA63/AA62)-1)*100</f>
        <v>6.555941106236074</v>
      </c>
      <c r="AC63" s="11">
        <f t="shared" si="75"/>
        <v>8.539489978052472</v>
      </c>
      <c r="AD63" s="5">
        <f>+(H63*DEFLATOR!H63)</f>
        <v>1485.7238523933333</v>
      </c>
      <c r="AE63" s="11">
        <f aca="true" t="shared" si="83" ref="AE63:AE68">+((AD63/AD62)-1)*100</f>
        <v>18.611579160207835</v>
      </c>
      <c r="AF63" s="11">
        <f t="shared" si="76"/>
        <v>8.63287934794501</v>
      </c>
    </row>
    <row r="64" spans="1:32" ht="11.25">
      <c r="A64" s="20" t="s">
        <v>1307</v>
      </c>
      <c r="B64" s="32" t="s">
        <v>1048</v>
      </c>
      <c r="C64" s="32" t="s">
        <v>99</v>
      </c>
      <c r="D64" s="32" t="s">
        <v>1049</v>
      </c>
      <c r="E64" s="32" t="s">
        <v>1050</v>
      </c>
      <c r="F64" s="32" t="s">
        <v>1051</v>
      </c>
      <c r="G64" s="32" t="s">
        <v>1052</v>
      </c>
      <c r="H64" s="32" t="s">
        <v>1053</v>
      </c>
      <c r="I64" s="2"/>
      <c r="K64" s="20" t="s">
        <v>1307</v>
      </c>
      <c r="L64" s="5">
        <f>+(B64*DEFLATOR!B64)</f>
        <v>1198.329070668357</v>
      </c>
      <c r="M64" s="11">
        <f t="shared" si="77"/>
        <v>-19.954132217495925</v>
      </c>
      <c r="N64" s="11">
        <f t="shared" si="70"/>
        <v>2.4109092844988744</v>
      </c>
      <c r="O64" s="5">
        <f>+(C64*DEFLATOR!C64)</f>
        <v>896.0480461271354</v>
      </c>
      <c r="P64" s="11">
        <f t="shared" si="78"/>
        <v>-25.865447783836427</v>
      </c>
      <c r="Q64" s="11">
        <f t="shared" si="71"/>
        <v>7.973065874241492</v>
      </c>
      <c r="R64" s="5">
        <f>+(D64*DEFLATOR!D64)</f>
        <v>980.1216759694105</v>
      </c>
      <c r="S64" s="11">
        <f t="shared" si="79"/>
        <v>-16.59567669770431</v>
      </c>
      <c r="T64" s="11">
        <f t="shared" si="72"/>
        <v>5.076319224369219</v>
      </c>
      <c r="U64" s="5">
        <f>+(E64*DEFLATOR!E64)</f>
        <v>1006.4138207253163</v>
      </c>
      <c r="V64" s="11">
        <f t="shared" si="80"/>
        <v>-26.08544365018892</v>
      </c>
      <c r="W64" s="11">
        <f t="shared" si="73"/>
        <v>-1.2677532540774528</v>
      </c>
      <c r="X64" s="5">
        <f>+(F64*DEFLATOR!F64)</f>
        <v>1218.6051300171855</v>
      </c>
      <c r="Y64" s="11">
        <f t="shared" si="81"/>
        <v>-18.66435772752598</v>
      </c>
      <c r="Z64" s="11">
        <f t="shared" si="74"/>
        <v>4.312057729203578</v>
      </c>
      <c r="AA64" s="5">
        <f>+(G64*DEFLATOR!G64)</f>
        <v>1333.1764339907804</v>
      </c>
      <c r="AB64" s="11">
        <f t="shared" si="82"/>
        <v>-18.677853229547846</v>
      </c>
      <c r="AC64" s="11">
        <f t="shared" si="75"/>
        <v>1.1487864602270248</v>
      </c>
      <c r="AD64" s="5">
        <f>+(H64*DEFLATOR!H64)</f>
        <v>1154.9880328221122</v>
      </c>
      <c r="AE64" s="11">
        <f t="shared" si="83"/>
        <v>-22.26092143829037</v>
      </c>
      <c r="AF64" s="11">
        <f t="shared" si="76"/>
        <v>4.6302456254602165</v>
      </c>
    </row>
    <row r="65" spans="1:32" ht="11.25">
      <c r="A65" s="25">
        <v>39114</v>
      </c>
      <c r="B65" s="32" t="s">
        <v>1054</v>
      </c>
      <c r="C65" s="32" t="s">
        <v>1055</v>
      </c>
      <c r="D65" s="32" t="s">
        <v>1056</v>
      </c>
      <c r="E65" s="32" t="s">
        <v>974</v>
      </c>
      <c r="F65" s="32" t="s">
        <v>1057</v>
      </c>
      <c r="G65" s="32" t="s">
        <v>1058</v>
      </c>
      <c r="H65" s="32" t="s">
        <v>1059</v>
      </c>
      <c r="I65" s="2"/>
      <c r="K65" s="25">
        <v>39114</v>
      </c>
      <c r="L65" s="5">
        <f>+(B65*DEFLATOR!B65)</f>
        <v>1215.0991226037909</v>
      </c>
      <c r="M65" s="11">
        <f t="shared" si="77"/>
        <v>1.3994529838185832</v>
      </c>
      <c r="N65" s="11">
        <f t="shared" si="70"/>
        <v>5.88240029541458</v>
      </c>
      <c r="O65" s="5">
        <f>+(C65*DEFLATOR!C65)</f>
        <v>828.3582082430062</v>
      </c>
      <c r="P65" s="11">
        <f t="shared" si="78"/>
        <v>-7.554264325076732</v>
      </c>
      <c r="Q65" s="11">
        <f t="shared" si="71"/>
        <v>3.84542309543483</v>
      </c>
      <c r="R65" s="5">
        <f>+(D65*DEFLATOR!D65)</f>
        <v>989.4925253585412</v>
      </c>
      <c r="S65" s="11">
        <f t="shared" si="79"/>
        <v>0.9560904139644055</v>
      </c>
      <c r="T65" s="11">
        <f t="shared" si="72"/>
        <v>4.6839842086115135</v>
      </c>
      <c r="U65" s="5">
        <f>+(E65*DEFLATOR!E65)</f>
        <v>976.4543051254535</v>
      </c>
      <c r="V65" s="11">
        <f t="shared" si="80"/>
        <v>-2.9768585230945277</v>
      </c>
      <c r="W65" s="11">
        <f t="shared" si="73"/>
        <v>-2.1216507195856993</v>
      </c>
      <c r="X65" s="5">
        <f>+(F65*DEFLATOR!F65)</f>
        <v>1248.2996743200815</v>
      </c>
      <c r="Y65" s="11">
        <f t="shared" si="81"/>
        <v>2.436765082588921</v>
      </c>
      <c r="Z65" s="11">
        <f t="shared" si="74"/>
        <v>14.367279535992106</v>
      </c>
      <c r="AA65" s="5">
        <f>+(G65*DEFLATOR!G65)</f>
        <v>1372.927957761358</v>
      </c>
      <c r="AB65" s="11">
        <f t="shared" si="82"/>
        <v>2.9817151546538856</v>
      </c>
      <c r="AC65" s="11">
        <f t="shared" si="75"/>
        <v>3.6957908012791973</v>
      </c>
      <c r="AD65" s="5">
        <f>+(H65*DEFLATOR!H65)</f>
        <v>1171.7727691535972</v>
      </c>
      <c r="AE65" s="11">
        <f t="shared" si="83"/>
        <v>1.4532389820934188</v>
      </c>
      <c r="AF65" s="11">
        <f t="shared" si="76"/>
        <v>7.948694268271561</v>
      </c>
    </row>
    <row r="66" spans="1:32" ht="11.25">
      <c r="A66" s="25">
        <v>39142</v>
      </c>
      <c r="B66" s="32" t="s">
        <v>1060</v>
      </c>
      <c r="C66" s="32" t="s">
        <v>713</v>
      </c>
      <c r="D66" s="32" t="s">
        <v>1061</v>
      </c>
      <c r="E66" s="32" t="s">
        <v>1062</v>
      </c>
      <c r="F66" s="32" t="s">
        <v>1063</v>
      </c>
      <c r="G66" s="32" t="s">
        <v>1064</v>
      </c>
      <c r="H66" s="32" t="s">
        <v>1065</v>
      </c>
      <c r="I66" s="2"/>
      <c r="K66" s="25">
        <v>39142</v>
      </c>
      <c r="L66" s="5">
        <f>+(B66*DEFLATOR!B66)</f>
        <v>1227.2151730802839</v>
      </c>
      <c r="M66" s="11">
        <f t="shared" si="77"/>
        <v>0.9971244527384737</v>
      </c>
      <c r="N66" s="11">
        <f t="shared" si="70"/>
        <v>6.441989917359181</v>
      </c>
      <c r="O66" s="5">
        <f>+(C66*DEFLATOR!C66)</f>
        <v>854.6277719714741</v>
      </c>
      <c r="P66" s="11">
        <f t="shared" si="78"/>
        <v>3.1712806690461948</v>
      </c>
      <c r="Q66" s="11">
        <f t="shared" si="71"/>
        <v>-3.463073911898984</v>
      </c>
      <c r="R66" s="5">
        <f>+(D66*DEFLATOR!D66)</f>
        <v>941.1332966935119</v>
      </c>
      <c r="S66" s="11">
        <f t="shared" si="79"/>
        <v>-4.887275792963319</v>
      </c>
      <c r="T66" s="11">
        <f t="shared" si="72"/>
        <v>2.520823154275864</v>
      </c>
      <c r="U66" s="5">
        <f>+(E66*DEFLATOR!E66)</f>
        <v>1014.7818932663886</v>
      </c>
      <c r="V66" s="11">
        <f t="shared" si="80"/>
        <v>3.9251799024031975</v>
      </c>
      <c r="W66" s="11">
        <f t="shared" si="73"/>
        <v>-1.4356563720529292</v>
      </c>
      <c r="X66" s="5">
        <f>+(F66*DEFLATOR!F66)</f>
        <v>1243.9202904060173</v>
      </c>
      <c r="Y66" s="11">
        <f t="shared" si="81"/>
        <v>-0.35082793051672834</v>
      </c>
      <c r="Z66" s="11">
        <f t="shared" si="74"/>
        <v>11.167400780552539</v>
      </c>
      <c r="AA66" s="5">
        <f>+(G66*DEFLATOR!G66)</f>
        <v>1400.6829073271754</v>
      </c>
      <c r="AB66" s="11">
        <f t="shared" si="82"/>
        <v>2.021588198340263</v>
      </c>
      <c r="AC66" s="11">
        <f t="shared" si="75"/>
        <v>7.359808859449268</v>
      </c>
      <c r="AD66" s="5">
        <f>+(H66*DEFLATOR!H66)</f>
        <v>1162.0736789254415</v>
      </c>
      <c r="AE66" s="11">
        <f t="shared" si="83"/>
        <v>-0.82772790795963</v>
      </c>
      <c r="AF66" s="11">
        <f t="shared" si="76"/>
        <v>6.8320520558713405</v>
      </c>
    </row>
    <row r="67" spans="1:32" ht="11.25">
      <c r="A67" s="25">
        <v>39173</v>
      </c>
      <c r="B67" s="32" t="s">
        <v>1066</v>
      </c>
      <c r="C67" s="32" t="s">
        <v>1067</v>
      </c>
      <c r="D67" s="32" t="s">
        <v>1068</v>
      </c>
      <c r="E67" s="32" t="s">
        <v>1069</v>
      </c>
      <c r="F67" s="32" t="s">
        <v>1070</v>
      </c>
      <c r="G67" s="32" t="s">
        <v>1071</v>
      </c>
      <c r="H67" s="32" t="s">
        <v>411</v>
      </c>
      <c r="I67" s="2"/>
      <c r="K67" s="25">
        <v>39173</v>
      </c>
      <c r="L67" s="5">
        <f>+(B67*DEFLATOR!B67)</f>
        <v>1236.530975768126</v>
      </c>
      <c r="M67" s="11">
        <f t="shared" si="77"/>
        <v>0.7591010030017387</v>
      </c>
      <c r="N67" s="11">
        <f aca="true" t="shared" si="84" ref="N67:N72">+((L67/L55)-1)*100</f>
        <v>5.831072731403442</v>
      </c>
      <c r="O67" s="5">
        <f>+(C67*DEFLATOR!C67)</f>
        <v>891.4454530569228</v>
      </c>
      <c r="P67" s="11">
        <f t="shared" si="78"/>
        <v>4.308037053431679</v>
      </c>
      <c r="Q67" s="11">
        <f aca="true" t="shared" si="85" ref="Q67:Q72">+((O67/O55)-1)*100</f>
        <v>2.3372847892551896</v>
      </c>
      <c r="R67" s="5">
        <f>+(D67*DEFLATOR!D67)</f>
        <v>957.4647003428183</v>
      </c>
      <c r="S67" s="11">
        <f t="shared" si="79"/>
        <v>1.7352912394751785</v>
      </c>
      <c r="T67" s="11">
        <f aca="true" t="shared" si="86" ref="T67:T72">+((R67/R55)-1)*100</f>
        <v>3.7556961623355756</v>
      </c>
      <c r="U67" s="5">
        <f>+(E67*DEFLATOR!E67)</f>
        <v>1027.9916884325582</v>
      </c>
      <c r="V67" s="11">
        <f t="shared" si="80"/>
        <v>1.3017373736980975</v>
      </c>
      <c r="W67" s="11">
        <f aca="true" t="shared" si="87" ref="W67:W72">+((U67/U55)-1)*100</f>
        <v>1.2979698171516674</v>
      </c>
      <c r="X67" s="5">
        <f>+(F67*DEFLATOR!F67)</f>
        <v>1264.468248043995</v>
      </c>
      <c r="Y67" s="11">
        <f t="shared" si="81"/>
        <v>1.651870927458754</v>
      </c>
      <c r="Z67" s="11">
        <f aca="true" t="shared" si="88" ref="Z67:Z72">+((X67/X55)-1)*100</f>
        <v>13.559795341552473</v>
      </c>
      <c r="AA67" s="5">
        <f>+(G67*DEFLATOR!G67)</f>
        <v>1403.0517693608756</v>
      </c>
      <c r="AB67" s="11">
        <f t="shared" si="82"/>
        <v>0.16912193482967464</v>
      </c>
      <c r="AC67" s="11">
        <f aca="true" t="shared" si="89" ref="AC67:AC72">+((AA67/AA55)-1)*100</f>
        <v>4.098783108843662</v>
      </c>
      <c r="AD67" s="5">
        <f>+(H67*DEFLATOR!H67)</f>
        <v>1163.9269882776828</v>
      </c>
      <c r="AE67" s="11">
        <f t="shared" si="83"/>
        <v>0.15948294723919787</v>
      </c>
      <c r="AF67" s="11">
        <f aca="true" t="shared" si="90" ref="AF67:AF72">+((AD67/AD55)-1)*100</f>
        <v>4.99451260742918</v>
      </c>
    </row>
    <row r="68" spans="1:32" ht="11.25">
      <c r="A68" s="25">
        <v>39203</v>
      </c>
      <c r="B68" s="32" t="s">
        <v>1072</v>
      </c>
      <c r="C68" s="32" t="s">
        <v>1073</v>
      </c>
      <c r="D68" s="32" t="s">
        <v>1074</v>
      </c>
      <c r="E68" s="32" t="s">
        <v>1075</v>
      </c>
      <c r="F68" s="32" t="s">
        <v>111</v>
      </c>
      <c r="G68" s="32" t="s">
        <v>1076</v>
      </c>
      <c r="H68" s="32" t="s">
        <v>1077</v>
      </c>
      <c r="I68" s="2"/>
      <c r="K68" s="25">
        <v>39203</v>
      </c>
      <c r="L68" s="5">
        <f>+(B68*DEFLATOR!B68)</f>
        <v>1223.762038382662</v>
      </c>
      <c r="M68" s="11">
        <f t="shared" si="77"/>
        <v>-1.0326419342250537</v>
      </c>
      <c r="N68" s="11">
        <f t="shared" si="84"/>
        <v>5.033623609796178</v>
      </c>
      <c r="O68" s="5">
        <f>+(C68*DEFLATOR!C68)</f>
        <v>932.0401922707903</v>
      </c>
      <c r="P68" s="11">
        <f t="shared" si="78"/>
        <v>4.553810788384305</v>
      </c>
      <c r="Q68" s="11">
        <f t="shared" si="85"/>
        <v>5.555138911709512</v>
      </c>
      <c r="R68" s="5">
        <f>+(D68*DEFLATOR!D68)</f>
        <v>927.3271315815551</v>
      </c>
      <c r="S68" s="11">
        <f t="shared" si="79"/>
        <v>-3.1476428060974504</v>
      </c>
      <c r="T68" s="11">
        <f t="shared" si="86"/>
        <v>-1.3362747139845421</v>
      </c>
      <c r="U68" s="5">
        <f>+(E68*DEFLATOR!E68)</f>
        <v>1049.3619665284016</v>
      </c>
      <c r="V68" s="11">
        <f t="shared" si="80"/>
        <v>2.078837634225228</v>
      </c>
      <c r="W68" s="11">
        <f t="shared" si="87"/>
        <v>3.5355963492334164</v>
      </c>
      <c r="X68" s="5">
        <f>+(F68*DEFLATOR!F68)</f>
        <v>1239.2605337221191</v>
      </c>
      <c r="Y68" s="11">
        <f t="shared" si="81"/>
        <v>-1.9935426896538933</v>
      </c>
      <c r="Z68" s="11">
        <f t="shared" si="88"/>
        <v>12.062493861637979</v>
      </c>
      <c r="AA68" s="5">
        <f>+(G68*DEFLATOR!G68)</f>
        <v>1372.069844589906</v>
      </c>
      <c r="AB68" s="11">
        <f t="shared" si="82"/>
        <v>-2.208181155359834</v>
      </c>
      <c r="AC68" s="11">
        <f t="shared" si="89"/>
        <v>2.0622755243310698</v>
      </c>
      <c r="AD68" s="5">
        <f>+(H68*DEFLATOR!H68)</f>
        <v>1188.1670320653654</v>
      </c>
      <c r="AE68" s="11">
        <f t="shared" si="83"/>
        <v>2.082608619940318</v>
      </c>
      <c r="AF68" s="11">
        <f t="shared" si="90"/>
        <v>9.754275499331566</v>
      </c>
    </row>
    <row r="69" spans="1:32" s="5" customFormat="1" ht="11.25">
      <c r="A69" s="25">
        <v>39234</v>
      </c>
      <c r="B69" s="32" t="s">
        <v>1078</v>
      </c>
      <c r="C69" s="32" t="s">
        <v>694</v>
      </c>
      <c r="D69" s="32" t="s">
        <v>1079</v>
      </c>
      <c r="E69" s="32" t="s">
        <v>1080</v>
      </c>
      <c r="F69" s="32" t="s">
        <v>1081</v>
      </c>
      <c r="G69" s="32" t="s">
        <v>1082</v>
      </c>
      <c r="H69" s="32" t="s">
        <v>1083</v>
      </c>
      <c r="K69" s="25">
        <v>39234</v>
      </c>
      <c r="L69" s="5">
        <f>+(B69*DEFLATOR!B69)</f>
        <v>1196.2611593608774</v>
      </c>
      <c r="M69" s="11">
        <f aca="true" t="shared" si="91" ref="M69:M74">+((L69/L68)-1)*100</f>
        <v>-2.24724073465542</v>
      </c>
      <c r="N69" s="11">
        <f t="shared" si="84"/>
        <v>1.6543170486743586</v>
      </c>
      <c r="O69" s="5">
        <f>+(C69*DEFLATOR!C69)</f>
        <v>907.0573133366087</v>
      </c>
      <c r="P69" s="11">
        <f aca="true" t="shared" si="92" ref="P69:P74">+((O69/O68)-1)*100</f>
        <v>-2.680450815464752</v>
      </c>
      <c r="Q69" s="11">
        <f t="shared" si="85"/>
        <v>1.110188887977226</v>
      </c>
      <c r="R69" s="5">
        <f>+(D69*DEFLATOR!D69)</f>
        <v>930.4675143048047</v>
      </c>
      <c r="S69" s="11">
        <f aca="true" t="shared" si="93" ref="S69:S74">+((R69/R68)-1)*100</f>
        <v>0.33864885608314577</v>
      </c>
      <c r="T69" s="11">
        <f t="shared" si="86"/>
        <v>-1.3527295437803288</v>
      </c>
      <c r="U69" s="5">
        <f>+(E69*DEFLATOR!E69)</f>
        <v>1059.9573911404098</v>
      </c>
      <c r="V69" s="11">
        <f aca="true" t="shared" si="94" ref="V69:V74">+((U69/U68)-1)*100</f>
        <v>1.0097016044007256</v>
      </c>
      <c r="W69" s="11">
        <f t="shared" si="87"/>
        <v>2.745984687655878</v>
      </c>
      <c r="X69" s="5">
        <f>+(F69*DEFLATOR!F69)</f>
        <v>1243.1998304060216</v>
      </c>
      <c r="Y69" s="11">
        <f aca="true" t="shared" si="95" ref="Y69:Y74">+((X69/X68)-1)*100</f>
        <v>0.31787477908868933</v>
      </c>
      <c r="Z69" s="11">
        <f t="shared" si="88"/>
        <v>9.200438329355265</v>
      </c>
      <c r="AA69" s="5">
        <f>+(G69*DEFLATOR!G69)</f>
        <v>1303.6603489849945</v>
      </c>
      <c r="AB69" s="11">
        <f aca="true" t="shared" si="96" ref="AB69:AB74">+((AA69/AA68)-1)*100</f>
        <v>-4.985861024105398</v>
      </c>
      <c r="AC69" s="11">
        <f t="shared" si="89"/>
        <v>-2.1422829441301805</v>
      </c>
      <c r="AD69" s="5">
        <f>+(H69*DEFLATOR!H69)</f>
        <v>1189.9658589332205</v>
      </c>
      <c r="AE69" s="11">
        <f aca="true" t="shared" si="97" ref="AE69:AE74">+((AD69/AD68)-1)*100</f>
        <v>0.151395116958275</v>
      </c>
      <c r="AF69" s="11">
        <f t="shared" si="90"/>
        <v>5.133135759604568</v>
      </c>
    </row>
    <row r="70" spans="1:32" ht="11.25">
      <c r="A70" s="25">
        <v>39264</v>
      </c>
      <c r="B70" s="32" t="s">
        <v>1084</v>
      </c>
      <c r="C70" s="32" t="s">
        <v>1085</v>
      </c>
      <c r="D70" s="32" t="s">
        <v>701</v>
      </c>
      <c r="E70" s="32" t="s">
        <v>1086</v>
      </c>
      <c r="F70" s="32" t="s">
        <v>1087</v>
      </c>
      <c r="G70" s="32" t="s">
        <v>1088</v>
      </c>
      <c r="H70" s="32" t="s">
        <v>1070</v>
      </c>
      <c r="I70" s="2"/>
      <c r="K70" s="25">
        <v>39264</v>
      </c>
      <c r="L70" s="5">
        <f>+(B70*DEFLATOR!B70)</f>
        <v>1196.2696141322256</v>
      </c>
      <c r="M70" s="11">
        <f t="shared" si="91"/>
        <v>0.000706766351310506</v>
      </c>
      <c r="N70" s="11">
        <f t="shared" si="84"/>
        <v>3.086350582457986</v>
      </c>
      <c r="O70" s="5">
        <f>+(C70*DEFLATOR!C70)</f>
        <v>955.6062450208372</v>
      </c>
      <c r="P70" s="11">
        <f t="shared" si="92"/>
        <v>5.352355465349956</v>
      </c>
      <c r="Q70" s="11">
        <f t="shared" si="85"/>
        <v>14.323872331287223</v>
      </c>
      <c r="R70" s="5">
        <f>+(D70*DEFLATOR!D70)</f>
        <v>901.7759481533978</v>
      </c>
      <c r="S70" s="11">
        <f t="shared" si="93"/>
        <v>-3.083564521093851</v>
      </c>
      <c r="T70" s="11">
        <f t="shared" si="86"/>
        <v>-7.744740338830325</v>
      </c>
      <c r="U70" s="5">
        <f>+(E70*DEFLATOR!E70)</f>
        <v>1022.4706926713351</v>
      </c>
      <c r="V70" s="11">
        <f t="shared" si="94"/>
        <v>-3.5366231494213807</v>
      </c>
      <c r="W70" s="11">
        <f t="shared" si="87"/>
        <v>4.637139884236863</v>
      </c>
      <c r="X70" s="5">
        <f>+(F70*DEFLATOR!F70)</f>
        <v>1225.7527761446056</v>
      </c>
      <c r="Y70" s="11">
        <f t="shared" si="95"/>
        <v>-1.4033990219993742</v>
      </c>
      <c r="Z70" s="11">
        <f t="shared" si="88"/>
        <v>10.297729075334328</v>
      </c>
      <c r="AA70" s="5">
        <f>+(G70*DEFLATOR!G70)</f>
        <v>1322.0108906375865</v>
      </c>
      <c r="AB70" s="11">
        <f t="shared" si="96"/>
        <v>1.4076167666585482</v>
      </c>
      <c r="AC70" s="11">
        <f t="shared" si="89"/>
        <v>0.2824065809738263</v>
      </c>
      <c r="AD70" s="5">
        <f>+(H70*DEFLATOR!H70)</f>
        <v>1191.412502791102</v>
      </c>
      <c r="AE70" s="11">
        <f t="shared" si="97"/>
        <v>0.12157019859195817</v>
      </c>
      <c r="AF70" s="11">
        <f t="shared" si="90"/>
        <v>2.511840924641562</v>
      </c>
    </row>
    <row r="71" spans="1:32" ht="11.25">
      <c r="A71" s="25">
        <v>39295</v>
      </c>
      <c r="B71" s="32" t="s">
        <v>1089</v>
      </c>
      <c r="C71" s="32" t="s">
        <v>1090</v>
      </c>
      <c r="D71" s="32" t="s">
        <v>1091</v>
      </c>
      <c r="E71" s="32" t="s">
        <v>1092</v>
      </c>
      <c r="F71" s="32" t="s">
        <v>1063</v>
      </c>
      <c r="G71" s="32" t="s">
        <v>1093</v>
      </c>
      <c r="H71" s="32" t="s">
        <v>1094</v>
      </c>
      <c r="I71" s="2"/>
      <c r="K71" s="25">
        <v>39295</v>
      </c>
      <c r="L71" s="5">
        <f>+(B71*DEFLATOR!B71)</f>
        <v>1194.461064658849</v>
      </c>
      <c r="M71" s="11">
        <f t="shared" si="91"/>
        <v>-0.1511824301153486</v>
      </c>
      <c r="N71" s="11">
        <f t="shared" si="84"/>
        <v>1.7358060891667026</v>
      </c>
      <c r="O71" s="5">
        <f>+(C71*DEFLATOR!C71)</f>
        <v>899.6780752633699</v>
      </c>
      <c r="P71" s="11">
        <f t="shared" si="92"/>
        <v>-5.852637532339244</v>
      </c>
      <c r="Q71" s="11">
        <f t="shared" si="85"/>
        <v>13.543278318965557</v>
      </c>
      <c r="R71" s="5">
        <f>+(D71*DEFLATOR!D71)</f>
        <v>944.5994282665237</v>
      </c>
      <c r="S71" s="11">
        <f t="shared" si="93"/>
        <v>4.748793777525018</v>
      </c>
      <c r="T71" s="11">
        <f t="shared" si="86"/>
        <v>-4.880755501320023</v>
      </c>
      <c r="U71" s="5">
        <f>+(E71*DEFLATOR!E71)</f>
        <v>1001.4964630212883</v>
      </c>
      <c r="V71" s="11">
        <f t="shared" si="94"/>
        <v>-2.051328199466429</v>
      </c>
      <c r="W71" s="11">
        <f t="shared" si="87"/>
        <v>0.2953792746254402</v>
      </c>
      <c r="X71" s="5">
        <f>+(F71*DEFLATOR!F71)</f>
        <v>1227.6557592557137</v>
      </c>
      <c r="Y71" s="11">
        <f t="shared" si="95"/>
        <v>0.1552501571396414</v>
      </c>
      <c r="Z71" s="11">
        <f t="shared" si="88"/>
        <v>5.649155203527667</v>
      </c>
      <c r="AA71" s="5">
        <f>+(G71*DEFLATOR!G71)</f>
        <v>1325.4205603233038</v>
      </c>
      <c r="AB71" s="11">
        <f t="shared" si="96"/>
        <v>0.2579154006872697</v>
      </c>
      <c r="AC71" s="11">
        <f t="shared" si="89"/>
        <v>0.302674272894099</v>
      </c>
      <c r="AD71" s="5">
        <f>+(H71*DEFLATOR!H71)</f>
        <v>1162.063592210881</v>
      </c>
      <c r="AE71" s="11">
        <f t="shared" si="97"/>
        <v>-2.463371041638873</v>
      </c>
      <c r="AF71" s="11">
        <f t="shared" si="90"/>
        <v>-0.422255482652778</v>
      </c>
    </row>
    <row r="72" spans="1:32" ht="11.25">
      <c r="A72" s="25">
        <v>39326</v>
      </c>
      <c r="B72" s="32" t="s">
        <v>1095</v>
      </c>
      <c r="C72" s="32" t="s">
        <v>1096</v>
      </c>
      <c r="D72" s="32" t="s">
        <v>1097</v>
      </c>
      <c r="E72" s="32" t="s">
        <v>766</v>
      </c>
      <c r="F72" s="32" t="s">
        <v>1098</v>
      </c>
      <c r="G72" s="32" t="s">
        <v>195</v>
      </c>
      <c r="H72" s="32" t="s">
        <v>1099</v>
      </c>
      <c r="I72" s="2"/>
      <c r="K72" s="25">
        <v>39326</v>
      </c>
      <c r="L72" s="5">
        <f>+(B72*DEFLATOR!B72)</f>
        <v>1203.1174399895147</v>
      </c>
      <c r="M72" s="11">
        <f t="shared" si="91"/>
        <v>0.7247097110811174</v>
      </c>
      <c r="N72" s="11">
        <f t="shared" si="84"/>
        <v>1.5591286528903625</v>
      </c>
      <c r="O72" s="5">
        <f>+(C72*DEFLATOR!C72)</f>
        <v>929.7630109286735</v>
      </c>
      <c r="P72" s="11">
        <f t="shared" si="92"/>
        <v>3.3439667468273537</v>
      </c>
      <c r="Q72" s="11">
        <f t="shared" si="85"/>
        <v>8.535496545665943</v>
      </c>
      <c r="R72" s="5">
        <f>+(D72*DEFLATOR!D72)</f>
        <v>987.4103243506953</v>
      </c>
      <c r="S72" s="11">
        <f t="shared" si="93"/>
        <v>4.532174676702461</v>
      </c>
      <c r="T72" s="11">
        <f t="shared" si="86"/>
        <v>-4.5545339065244494</v>
      </c>
      <c r="U72" s="5">
        <f>+(E72*DEFLATOR!E72)</f>
        <v>1038.2289859276227</v>
      </c>
      <c r="V72" s="11">
        <f t="shared" si="94"/>
        <v>3.6677636180082684</v>
      </c>
      <c r="W72" s="11">
        <f t="shared" si="87"/>
        <v>1.438303667354579</v>
      </c>
      <c r="X72" s="5">
        <f>+(F72*DEFLATOR!F72)</f>
        <v>1217.4892312640443</v>
      </c>
      <c r="Y72" s="11">
        <f t="shared" si="95"/>
        <v>-0.8281253042655146</v>
      </c>
      <c r="Z72" s="11">
        <f t="shared" si="88"/>
        <v>1.1588568424580226</v>
      </c>
      <c r="AA72" s="5">
        <f>+(G72*DEFLATOR!G72)</f>
        <v>1330.5966350494907</v>
      </c>
      <c r="AB72" s="11">
        <f t="shared" si="96"/>
        <v>0.39052319551495795</v>
      </c>
      <c r="AC72" s="11">
        <f t="shared" si="89"/>
        <v>2.510585452224867</v>
      </c>
      <c r="AD72" s="5">
        <f>+(H72*DEFLATOR!H72)</f>
        <v>1148.7504996766227</v>
      </c>
      <c r="AE72" s="11">
        <f t="shared" si="97"/>
        <v>-1.145642340358466</v>
      </c>
      <c r="AF72" s="11">
        <f t="shared" si="90"/>
        <v>-1.8009399912371715</v>
      </c>
    </row>
    <row r="73" spans="1:32" ht="11.25">
      <c r="A73" s="25">
        <v>39356</v>
      </c>
      <c r="B73" s="32" t="s">
        <v>1100</v>
      </c>
      <c r="C73" s="32" t="s">
        <v>1101</v>
      </c>
      <c r="D73" s="32" t="s">
        <v>1102</v>
      </c>
      <c r="E73" s="32" t="s">
        <v>1103</v>
      </c>
      <c r="F73" s="32" t="s">
        <v>1104</v>
      </c>
      <c r="G73" s="32" t="s">
        <v>1076</v>
      </c>
      <c r="H73" s="32" t="s">
        <v>1105</v>
      </c>
      <c r="I73" s="2"/>
      <c r="K73" s="25">
        <v>39356</v>
      </c>
      <c r="L73" s="5">
        <f>+(B73*DEFLATOR!B73)</f>
        <v>1219.7422962086168</v>
      </c>
      <c r="M73" s="11">
        <f t="shared" si="91"/>
        <v>1.3818149140325975</v>
      </c>
      <c r="N73" s="11">
        <f aca="true" t="shared" si="98" ref="N73:N78">+((L73/L61)-1)*100</f>
        <v>0.7369393415407544</v>
      </c>
      <c r="O73" s="5">
        <f>+(C73*DEFLATOR!C73)</f>
        <v>919.8666298615143</v>
      </c>
      <c r="P73" s="11">
        <f t="shared" si="92"/>
        <v>-1.064398233833197</v>
      </c>
      <c r="Q73" s="11">
        <f aca="true" t="shared" si="99" ref="Q73:Q78">+((O73/O61)-1)*100</f>
        <v>5.238853238871677</v>
      </c>
      <c r="R73" s="5">
        <f>+(D73*DEFLATOR!D73)</f>
        <v>1034.8735773296069</v>
      </c>
      <c r="S73" s="11">
        <f t="shared" si="93"/>
        <v>4.806841878033086</v>
      </c>
      <c r="T73" s="11">
        <f aca="true" t="shared" si="100" ref="T73:T78">+((R73/R61)-1)*100</f>
        <v>1.3552234029395205</v>
      </c>
      <c r="U73" s="5">
        <f>+(E73*DEFLATOR!E73)</f>
        <v>1052.876962915726</v>
      </c>
      <c r="V73" s="11">
        <f t="shared" si="94"/>
        <v>1.4108618798593486</v>
      </c>
      <c r="W73" s="11">
        <f aca="true" t="shared" si="101" ref="W73:W78">+((U73/U61)-1)*100</f>
        <v>2.0993374367396234</v>
      </c>
      <c r="X73" s="5">
        <f>+(F73*DEFLATOR!F73)</f>
        <v>1227.4939285222727</v>
      </c>
      <c r="Y73" s="11">
        <f t="shared" si="95"/>
        <v>0.8217483162328287</v>
      </c>
      <c r="Z73" s="11">
        <f aca="true" t="shared" si="102" ref="Z73:Z78">+((X73/X61)-1)*100</f>
        <v>2.6154686251628867</v>
      </c>
      <c r="AA73" s="5">
        <f>+(G73*DEFLATOR!G73)</f>
        <v>1354.7987185224654</v>
      </c>
      <c r="AB73" s="11">
        <f t="shared" si="96"/>
        <v>1.8188895744557732</v>
      </c>
      <c r="AC73" s="11">
        <f aca="true" t="shared" si="103" ref="AC73:AC78">+((AA73/AA61)-1)*100</f>
        <v>-0.7786828133623414</v>
      </c>
      <c r="AD73" s="5">
        <f>+(H73*DEFLATOR!H73)</f>
        <v>1152.458575363144</v>
      </c>
      <c r="AE73" s="11">
        <f t="shared" si="97"/>
        <v>0.32279208475340937</v>
      </c>
      <c r="AF73" s="11">
        <f aca="true" t="shared" si="104" ref="AF73:AF78">+((AD73/AD61)-1)*100</f>
        <v>-0.4935515503559529</v>
      </c>
    </row>
    <row r="74" spans="1:32" ht="11.25">
      <c r="A74" s="25">
        <v>39387</v>
      </c>
      <c r="B74" s="32" t="s">
        <v>1106</v>
      </c>
      <c r="C74" s="32" t="s">
        <v>1107</v>
      </c>
      <c r="D74" s="32" t="s">
        <v>1108</v>
      </c>
      <c r="E74" s="32" t="s">
        <v>1109</v>
      </c>
      <c r="F74" s="32" t="s">
        <v>1110</v>
      </c>
      <c r="G74" s="32" t="s">
        <v>1111</v>
      </c>
      <c r="H74" s="32" t="s">
        <v>1112</v>
      </c>
      <c r="I74" s="2"/>
      <c r="K74" s="25">
        <v>39387</v>
      </c>
      <c r="L74" s="5">
        <f>+(B74*DEFLATOR!B74)</f>
        <v>1314.5331952064719</v>
      </c>
      <c r="M74" s="11">
        <f t="shared" si="91"/>
        <v>7.771387389983775</v>
      </c>
      <c r="N74" s="11">
        <f t="shared" si="98"/>
        <v>-0.029488579097414203</v>
      </c>
      <c r="O74" s="5">
        <f>+(C74*DEFLATOR!C74)</f>
        <v>956.4647371650351</v>
      </c>
      <c r="P74" s="11">
        <f t="shared" si="92"/>
        <v>3.97863191417549</v>
      </c>
      <c r="Q74" s="11">
        <f t="shared" si="99"/>
        <v>8.87624381828116</v>
      </c>
      <c r="R74" s="5">
        <f>+(D74*DEFLATOR!D74)</f>
        <v>1070.0406473229032</v>
      </c>
      <c r="S74" s="11">
        <f t="shared" si="93"/>
        <v>3.398199622029341</v>
      </c>
      <c r="T74" s="11">
        <f t="shared" si="100"/>
        <v>-2.0111701873860577</v>
      </c>
      <c r="U74" s="5">
        <f>+(E74*DEFLATOR!E74)</f>
        <v>1105.728164038031</v>
      </c>
      <c r="V74" s="11">
        <f t="shared" si="94"/>
        <v>5.01969394182058</v>
      </c>
      <c r="W74" s="11">
        <f t="shared" si="101"/>
        <v>5.2882989910829625</v>
      </c>
      <c r="X74" s="5">
        <f>+(F74*DEFLATOR!F74)</f>
        <v>1271.454639421733</v>
      </c>
      <c r="Y74" s="11">
        <f t="shared" si="95"/>
        <v>3.5813383576066116</v>
      </c>
      <c r="Z74" s="11">
        <f t="shared" si="102"/>
        <v>0.35568505765444236</v>
      </c>
      <c r="AA74" s="5">
        <f>+(G74*DEFLATOR!G74)</f>
        <v>1512.9257099459767</v>
      </c>
      <c r="AB74" s="11">
        <f t="shared" si="96"/>
        <v>11.671622452962138</v>
      </c>
      <c r="AC74" s="11">
        <f t="shared" si="103"/>
        <v>-1.6631078140725175</v>
      </c>
      <c r="AD74" s="5">
        <f>+(H74*DEFLATOR!H74)</f>
        <v>1224.959800284531</v>
      </c>
      <c r="AE74" s="11">
        <f t="shared" si="97"/>
        <v>6.291004854429705</v>
      </c>
      <c r="AF74" s="11">
        <f t="shared" si="104"/>
        <v>-2.2063110278076725</v>
      </c>
    </row>
    <row r="75" spans="1:32" ht="11.25">
      <c r="A75" s="25">
        <v>39417</v>
      </c>
      <c r="B75" s="32" t="s">
        <v>1113</v>
      </c>
      <c r="C75" s="32" t="s">
        <v>1114</v>
      </c>
      <c r="D75" s="32" t="s">
        <v>1115</v>
      </c>
      <c r="E75" s="32" t="s">
        <v>1116</v>
      </c>
      <c r="F75" s="32" t="s">
        <v>1117</v>
      </c>
      <c r="G75" s="32" t="s">
        <v>1118</v>
      </c>
      <c r="H75" s="32" t="s">
        <v>388</v>
      </c>
      <c r="I75" s="2"/>
      <c r="K75" s="25">
        <v>39417</v>
      </c>
      <c r="L75" s="5">
        <f>+(B75*DEFLATOR!B75)</f>
        <v>1615.2325520951538</v>
      </c>
      <c r="M75" s="11">
        <f aca="true" t="shared" si="105" ref="M75:M80">+((L75/L74)-1)*100</f>
        <v>22.874991516775765</v>
      </c>
      <c r="N75" s="11">
        <f t="shared" si="98"/>
        <v>7.894145663088614</v>
      </c>
      <c r="O75" s="5">
        <f>+(C75*DEFLATOR!C75)</f>
        <v>1298.0783915195013</v>
      </c>
      <c r="P75" s="11">
        <f aca="true" t="shared" si="106" ref="P75:P80">+((O75/O74)-1)*100</f>
        <v>35.71628321259499</v>
      </c>
      <c r="Q75" s="11">
        <f t="shared" si="99"/>
        <v>7.396540523366291</v>
      </c>
      <c r="R75" s="5">
        <f>+(D75*DEFLATOR!D75)</f>
        <v>1424.2921009594966</v>
      </c>
      <c r="S75" s="11">
        <f aca="true" t="shared" si="107" ref="S75:S80">+((R75/R74)-1)*100</f>
        <v>33.10635484015327</v>
      </c>
      <c r="T75" s="11">
        <f t="shared" si="100"/>
        <v>21.201399558721047</v>
      </c>
      <c r="U75" s="5">
        <f>+(E75*DEFLATOR!E75)</f>
        <v>1422.5859851821237</v>
      </c>
      <c r="V75" s="11">
        <f aca="true" t="shared" si="108" ref="V75:V80">+((U75/U74)-1)*100</f>
        <v>28.656032418216903</v>
      </c>
      <c r="W75" s="11">
        <f t="shared" si="101"/>
        <v>4.4796979123505665</v>
      </c>
      <c r="X75" s="5">
        <f>+(F75*DEFLATOR!F75)</f>
        <v>1530.3042796834582</v>
      </c>
      <c r="Y75" s="11">
        <f aca="true" t="shared" si="109" ref="Y75:Y80">+((X75/X74)-1)*100</f>
        <v>20.35854306052569</v>
      </c>
      <c r="Z75" s="11">
        <f t="shared" si="102"/>
        <v>2.139961825545944</v>
      </c>
      <c r="AA75" s="5">
        <f>+(G75*DEFLATOR!G75)</f>
        <v>1836.3357791134758</v>
      </c>
      <c r="AB75" s="11">
        <f aca="true" t="shared" si="110" ref="AB75:AB80">+((AA75/AA74)-1)*100</f>
        <v>21.376467267454103</v>
      </c>
      <c r="AC75" s="11">
        <f t="shared" si="103"/>
        <v>12.01425703413792</v>
      </c>
      <c r="AD75" s="5">
        <f>+(H75*DEFLATOR!H75)</f>
        <v>1444.0771107433432</v>
      </c>
      <c r="AE75" s="11">
        <f aca="true" t="shared" si="111" ref="AE75:AE80">+((AD75/AD74)-1)*100</f>
        <v>17.887714389314336</v>
      </c>
      <c r="AF75" s="11">
        <f t="shared" si="104"/>
        <v>-2.803128022943291</v>
      </c>
    </row>
    <row r="76" spans="1:32" ht="11.25">
      <c r="A76" s="20" t="s">
        <v>1308</v>
      </c>
      <c r="B76" s="32" t="s">
        <v>1119</v>
      </c>
      <c r="C76" s="32" t="s">
        <v>1120</v>
      </c>
      <c r="D76" s="32" t="s">
        <v>1121</v>
      </c>
      <c r="E76" s="32" t="s">
        <v>1122</v>
      </c>
      <c r="F76" s="32" t="s">
        <v>167</v>
      </c>
      <c r="G76" s="32" t="s">
        <v>1123</v>
      </c>
      <c r="H76" s="32" t="s">
        <v>1110</v>
      </c>
      <c r="I76" s="2"/>
      <c r="K76" s="20" t="s">
        <v>1308</v>
      </c>
      <c r="L76" s="5">
        <f>+(B76*DEFLATOR!B76)</f>
        <v>1258.7721100904257</v>
      </c>
      <c r="M76" s="11">
        <f t="shared" si="105"/>
        <v>-22.068676212744432</v>
      </c>
      <c r="N76" s="11">
        <f t="shared" si="98"/>
        <v>5.043943345908919</v>
      </c>
      <c r="O76" s="5">
        <f>+(C76*DEFLATOR!C76)</f>
        <v>974.747490728901</v>
      </c>
      <c r="P76" s="11">
        <f t="shared" si="106"/>
        <v>-24.908426401899852</v>
      </c>
      <c r="Q76" s="11">
        <f t="shared" si="99"/>
        <v>8.782949189155342</v>
      </c>
      <c r="R76" s="5">
        <f>+(D76*DEFLATOR!D76)</f>
        <v>1074.5644438979166</v>
      </c>
      <c r="S76" s="11">
        <f t="shared" si="107"/>
        <v>-24.554489688314675</v>
      </c>
      <c r="T76" s="11">
        <f t="shared" si="100"/>
        <v>9.635820760223002</v>
      </c>
      <c r="U76" s="5">
        <f>+(E76*DEFLATOR!E76)</f>
        <v>1052.388411946817</v>
      </c>
      <c r="V76" s="11">
        <f t="shared" si="108"/>
        <v>-26.022860979325113</v>
      </c>
      <c r="W76" s="11">
        <f t="shared" si="101"/>
        <v>4.568159764376767</v>
      </c>
      <c r="X76" s="5">
        <f>+(F76*DEFLATOR!F76)</f>
        <v>1241.2423059886225</v>
      </c>
      <c r="Y76" s="11">
        <f t="shared" si="109"/>
        <v>-18.88918285941328</v>
      </c>
      <c r="Z76" s="11">
        <f t="shared" si="102"/>
        <v>1.8576301226565395</v>
      </c>
      <c r="AA76" s="5">
        <f>+(G76*DEFLATOR!G76)</f>
        <v>1413.2090144444974</v>
      </c>
      <c r="AB76" s="11">
        <f t="shared" si="110"/>
        <v>-23.041906032743675</v>
      </c>
      <c r="AC76" s="11">
        <f t="shared" si="103"/>
        <v>6.003149951739273</v>
      </c>
      <c r="AD76" s="5">
        <f>+(H76*DEFLATOR!H76)</f>
        <v>1208.6867560149508</v>
      </c>
      <c r="AE76" s="11">
        <f t="shared" si="111"/>
        <v>-16.300400648773138</v>
      </c>
      <c r="AF76" s="11">
        <f t="shared" si="104"/>
        <v>4.649288275449082</v>
      </c>
    </row>
    <row r="77" spans="1:32" ht="11.25">
      <c r="A77" s="25">
        <v>39479</v>
      </c>
      <c r="B77" s="32" t="s">
        <v>1124</v>
      </c>
      <c r="C77" s="32" t="s">
        <v>1125</v>
      </c>
      <c r="D77" s="32" t="s">
        <v>1126</v>
      </c>
      <c r="E77" s="32" t="s">
        <v>1127</v>
      </c>
      <c r="F77" s="32" t="s">
        <v>1128</v>
      </c>
      <c r="G77" s="32" t="s">
        <v>1129</v>
      </c>
      <c r="H77" s="32" t="s">
        <v>1130</v>
      </c>
      <c r="I77" s="2"/>
      <c r="K77" s="25">
        <v>39479</v>
      </c>
      <c r="L77" s="5">
        <f>+(B77*DEFLATOR!B77)</f>
        <v>1246.646879094494</v>
      </c>
      <c r="M77" s="11">
        <f t="shared" si="105"/>
        <v>-0.9632586310687197</v>
      </c>
      <c r="N77" s="11">
        <f t="shared" si="98"/>
        <v>2.5963113546737304</v>
      </c>
      <c r="O77" s="5">
        <f>+(C77*DEFLATOR!C77)</f>
        <v>859.0001362299892</v>
      </c>
      <c r="P77" s="11">
        <f t="shared" si="106"/>
        <v>-11.874598867893237</v>
      </c>
      <c r="Q77" s="11">
        <f t="shared" si="99"/>
        <v>3.6991156340414832</v>
      </c>
      <c r="R77" s="5">
        <f>+(D77*DEFLATOR!D77)</f>
        <v>1029.6643952370628</v>
      </c>
      <c r="S77" s="11">
        <f t="shared" si="107"/>
        <v>-4.178441685449929</v>
      </c>
      <c r="T77" s="11">
        <f t="shared" si="100"/>
        <v>4.0598457137374755</v>
      </c>
      <c r="U77" s="5">
        <f>+(E77*DEFLATOR!E77)</f>
        <v>1068.245914852663</v>
      </c>
      <c r="V77" s="11">
        <f t="shared" si="108"/>
        <v>1.506810862399277</v>
      </c>
      <c r="W77" s="11">
        <f t="shared" si="101"/>
        <v>9.40050233230485</v>
      </c>
      <c r="X77" s="5">
        <f>+(F77*DEFLATOR!F77)</f>
        <v>1253.7850147359432</v>
      </c>
      <c r="Y77" s="11">
        <f t="shared" si="109"/>
        <v>1.010496394362792</v>
      </c>
      <c r="Z77" s="11">
        <f t="shared" si="102"/>
        <v>0.4394249657118099</v>
      </c>
      <c r="AA77" s="5">
        <f>+(G77*DEFLATOR!G77)</f>
        <v>1398.9427760049853</v>
      </c>
      <c r="AB77" s="11">
        <f t="shared" si="110"/>
        <v>-1.0094924596217525</v>
      </c>
      <c r="AC77" s="11">
        <f t="shared" si="103"/>
        <v>1.8948421944911198</v>
      </c>
      <c r="AD77" s="5">
        <f>+(H77*DEFLATOR!H77)</f>
        <v>1198.8770519703833</v>
      </c>
      <c r="AE77" s="11">
        <f t="shared" si="111"/>
        <v>-0.8116001929987404</v>
      </c>
      <c r="AF77" s="11">
        <f t="shared" si="104"/>
        <v>2.3131005882961686</v>
      </c>
    </row>
    <row r="78" spans="1:32" ht="11.25">
      <c r="A78" s="25">
        <v>39508</v>
      </c>
      <c r="B78" s="32" t="s">
        <v>1131</v>
      </c>
      <c r="C78" s="32" t="s">
        <v>1132</v>
      </c>
      <c r="D78" s="32" t="s">
        <v>1133</v>
      </c>
      <c r="E78" s="32" t="s">
        <v>1043</v>
      </c>
      <c r="F78" s="32" t="s">
        <v>227</v>
      </c>
      <c r="G78" s="32" t="s">
        <v>367</v>
      </c>
      <c r="H78" s="32" t="s">
        <v>1134</v>
      </c>
      <c r="I78" s="2"/>
      <c r="K78" s="25">
        <v>39508</v>
      </c>
      <c r="L78" s="5">
        <f>+(B78*DEFLATOR!B78)</f>
        <v>1267.2039110459793</v>
      </c>
      <c r="M78" s="11">
        <f t="shared" si="105"/>
        <v>1.6489859555431696</v>
      </c>
      <c r="N78" s="11">
        <f t="shared" si="98"/>
        <v>3.2584944224022694</v>
      </c>
      <c r="O78" s="5">
        <f>+(C78*DEFLATOR!C78)</f>
        <v>957.4628212549962</v>
      </c>
      <c r="P78" s="11">
        <f t="shared" si="106"/>
        <v>11.46247606631865</v>
      </c>
      <c r="Q78" s="11">
        <f t="shared" si="99"/>
        <v>12.032729646299689</v>
      </c>
      <c r="R78" s="5">
        <f>+(D78*DEFLATOR!D78)</f>
        <v>1021.3338566511333</v>
      </c>
      <c r="S78" s="11">
        <f t="shared" si="107"/>
        <v>-0.8090537678552612</v>
      </c>
      <c r="T78" s="11">
        <f t="shared" si="100"/>
        <v>8.521700405180699</v>
      </c>
      <c r="U78" s="5">
        <f>+(E78*DEFLATOR!E78)</f>
        <v>1054.370624292975</v>
      </c>
      <c r="V78" s="11">
        <f t="shared" si="108"/>
        <v>-1.2988854314132103</v>
      </c>
      <c r="W78" s="11">
        <f t="shared" si="101"/>
        <v>3.9012058935302685</v>
      </c>
      <c r="X78" s="5">
        <f>+(F78*DEFLATOR!F78)</f>
        <v>1278.7533872502493</v>
      </c>
      <c r="Y78" s="11">
        <f t="shared" si="109"/>
        <v>1.9914396982615656</v>
      </c>
      <c r="Z78" s="11">
        <f t="shared" si="102"/>
        <v>2.8002675985663306</v>
      </c>
      <c r="AA78" s="5">
        <f>+(G78*DEFLATOR!G78)</f>
        <v>1421.1405213450075</v>
      </c>
      <c r="AB78" s="11">
        <f t="shared" si="110"/>
        <v>1.5867514898224133</v>
      </c>
      <c r="AC78" s="11">
        <f t="shared" si="103"/>
        <v>1.4605457031577451</v>
      </c>
      <c r="AD78" s="5">
        <f>+(H78*DEFLATOR!H78)</f>
        <v>1215.2308535530185</v>
      </c>
      <c r="AE78" s="11">
        <f t="shared" si="111"/>
        <v>1.3640933034590574</v>
      </c>
      <c r="AF78" s="11">
        <f t="shared" si="104"/>
        <v>4.574337719853605</v>
      </c>
    </row>
    <row r="79" spans="1:32" ht="11.25">
      <c r="A79" s="25">
        <v>39539</v>
      </c>
      <c r="B79" s="32" t="s">
        <v>1135</v>
      </c>
      <c r="C79" s="32" t="s">
        <v>1136</v>
      </c>
      <c r="D79" s="32" t="s">
        <v>1137</v>
      </c>
      <c r="E79" s="32" t="s">
        <v>1138</v>
      </c>
      <c r="F79" s="32" t="s">
        <v>1139</v>
      </c>
      <c r="G79" s="32" t="s">
        <v>1140</v>
      </c>
      <c r="H79" s="32" t="s">
        <v>1141</v>
      </c>
      <c r="I79" s="2"/>
      <c r="K79" s="25">
        <v>39539</v>
      </c>
      <c r="L79" s="5">
        <f>+(B79*DEFLATOR!B79)</f>
        <v>1246.5605670922569</v>
      </c>
      <c r="M79" s="11">
        <f t="shared" si="105"/>
        <v>-1.6290467361865235</v>
      </c>
      <c r="N79" s="11">
        <f aca="true" t="shared" si="112" ref="N79:N84">+((L79/L67)-1)*100</f>
        <v>0.8111071635630074</v>
      </c>
      <c r="O79" s="5">
        <f>+(C79*DEFLATOR!C79)</f>
        <v>903.226392827187</v>
      </c>
      <c r="P79" s="11">
        <f t="shared" si="106"/>
        <v>-5.664598898651619</v>
      </c>
      <c r="Q79" s="11">
        <f aca="true" t="shared" si="113" ref="Q79:Q84">+((O79/O67)-1)*100</f>
        <v>1.32155475468132</v>
      </c>
      <c r="R79" s="5">
        <f>+(D79*DEFLATOR!D79)</f>
        <v>1030.322443453261</v>
      </c>
      <c r="S79" s="11">
        <f t="shared" si="107"/>
        <v>0.8800831132339537</v>
      </c>
      <c r="T79" s="11">
        <f aca="true" t="shared" si="114" ref="T79:T84">+((R79/R67)-1)*100</f>
        <v>7.609444304772395</v>
      </c>
      <c r="U79" s="5">
        <f>+(E79*DEFLATOR!E79)</f>
        <v>1063.0593739671153</v>
      </c>
      <c r="V79" s="11">
        <f t="shared" si="108"/>
        <v>0.824069779065284</v>
      </c>
      <c r="W79" s="11">
        <f aca="true" t="shared" si="115" ref="W79:W84">+((U79/U67)-1)*100</f>
        <v>3.4112810374981706</v>
      </c>
      <c r="X79" s="5">
        <f>+(F79*DEFLATOR!F79)</f>
        <v>1278.4316731842248</v>
      </c>
      <c r="Y79" s="11">
        <f t="shared" si="109"/>
        <v>-0.02515841359499449</v>
      </c>
      <c r="Z79" s="11">
        <f aca="true" t="shared" si="116" ref="Z79:Z84">+((X79/X67)-1)*100</f>
        <v>1.1042922716193004</v>
      </c>
      <c r="AA79" s="5">
        <f>+(G79*DEFLATOR!G79)</f>
        <v>1373.4534150807065</v>
      </c>
      <c r="AB79" s="11">
        <f t="shared" si="110"/>
        <v>-3.3555517943551827</v>
      </c>
      <c r="AC79" s="11">
        <f aca="true" t="shared" si="117" ref="AC79:AC84">+((AA79/AA67)-1)*100</f>
        <v>-2.109569648570553</v>
      </c>
      <c r="AD79" s="5">
        <f>+(H79*DEFLATOR!H79)</f>
        <v>1207.7030194399579</v>
      </c>
      <c r="AE79" s="11">
        <f t="shared" si="111"/>
        <v>-0.6194571254549031</v>
      </c>
      <c r="AF79" s="11">
        <f aca="true" t="shared" si="118" ref="AF79:AF84">+((AD79/AD67)-1)*100</f>
        <v>3.761063331562786</v>
      </c>
    </row>
    <row r="80" spans="1:32" ht="11.25">
      <c r="A80" s="31">
        <v>39569</v>
      </c>
      <c r="B80" s="32" t="s">
        <v>1142</v>
      </c>
      <c r="C80" s="32" t="s">
        <v>1143</v>
      </c>
      <c r="D80" s="32" t="s">
        <v>279</v>
      </c>
      <c r="E80" s="32" t="s">
        <v>1144</v>
      </c>
      <c r="F80" s="32" t="s">
        <v>1145</v>
      </c>
      <c r="G80" s="32" t="s">
        <v>1146</v>
      </c>
      <c r="H80" s="32" t="s">
        <v>1147</v>
      </c>
      <c r="K80" s="31">
        <v>39569</v>
      </c>
      <c r="L80" s="5">
        <f>+(B80*DEFLATOR!B80)</f>
        <v>1258.3107024328765</v>
      </c>
      <c r="M80" s="11">
        <f t="shared" si="105"/>
        <v>0.9426044470529193</v>
      </c>
      <c r="N80" s="11">
        <f t="shared" si="112"/>
        <v>2.823152129794315</v>
      </c>
      <c r="O80" s="5">
        <f>+(C80*DEFLATOR!C80)</f>
        <v>908.5551984225821</v>
      </c>
      <c r="P80" s="11">
        <f t="shared" si="106"/>
        <v>0.5899745221920938</v>
      </c>
      <c r="Q80" s="11">
        <f t="shared" si="113"/>
        <v>-2.5197404621564834</v>
      </c>
      <c r="R80" s="5">
        <f>+(D80*DEFLATOR!D80)</f>
        <v>1041.1516295462438</v>
      </c>
      <c r="S80" s="11">
        <f t="shared" si="107"/>
        <v>1.0510482579305425</v>
      </c>
      <c r="T80" s="11">
        <f t="shared" si="114"/>
        <v>12.274470797652736</v>
      </c>
      <c r="U80" s="5">
        <f>+(E80*DEFLATOR!E80)</f>
        <v>1051.8223086437615</v>
      </c>
      <c r="V80" s="11">
        <f t="shared" si="108"/>
        <v>-1.0570496435603038</v>
      </c>
      <c r="W80" s="11">
        <f t="shared" si="115"/>
        <v>0.23446076700297525</v>
      </c>
      <c r="X80" s="5">
        <f>+(F80*DEFLATOR!F80)</f>
        <v>1295.1763315777514</v>
      </c>
      <c r="Y80" s="11">
        <f t="shared" si="109"/>
        <v>1.3097812534494047</v>
      </c>
      <c r="Z80" s="11">
        <f t="shared" si="116"/>
        <v>4.512029257293393</v>
      </c>
      <c r="AA80" s="5">
        <f>+(G80*DEFLATOR!G80)</f>
        <v>1382.7480545014714</v>
      </c>
      <c r="AB80" s="11">
        <f t="shared" si="110"/>
        <v>0.6767349601164874</v>
      </c>
      <c r="AC80" s="11">
        <f t="shared" si="117"/>
        <v>0.7782555642972255</v>
      </c>
      <c r="AD80" s="5">
        <f>+(H80*DEFLATOR!H80)</f>
        <v>1251.509585552031</v>
      </c>
      <c r="AE80" s="11">
        <f t="shared" si="111"/>
        <v>3.6272631107925335</v>
      </c>
      <c r="AF80" s="11">
        <f t="shared" si="118"/>
        <v>5.3311152201015455</v>
      </c>
    </row>
    <row r="81" spans="1:32" ht="11.25">
      <c r="A81" s="31">
        <v>39600</v>
      </c>
      <c r="B81" s="32" t="s">
        <v>1148</v>
      </c>
      <c r="C81" s="32" t="s">
        <v>1149</v>
      </c>
      <c r="D81" s="32" t="s">
        <v>1150</v>
      </c>
      <c r="E81" s="32" t="s">
        <v>1151</v>
      </c>
      <c r="F81" s="32" t="s">
        <v>1152</v>
      </c>
      <c r="G81" s="32" t="s">
        <v>446</v>
      </c>
      <c r="H81" s="32" t="s">
        <v>1153</v>
      </c>
      <c r="K81" s="31">
        <v>39600</v>
      </c>
      <c r="L81" s="5">
        <f>+(B81*DEFLATOR!B81)</f>
        <v>1256.1270484538832</v>
      </c>
      <c r="M81" s="11">
        <f aca="true" t="shared" si="119" ref="M81:M86">+((L81/L80)-1)*100</f>
        <v>-0.17353853660875274</v>
      </c>
      <c r="N81" s="11">
        <f t="shared" si="112"/>
        <v>5.004416353782659</v>
      </c>
      <c r="O81" s="5">
        <f>+(C81*DEFLATOR!C81)</f>
        <v>905.0714499816203</v>
      </c>
      <c r="P81" s="11">
        <f aca="true" t="shared" si="120" ref="P81:P86">+((O81/O80)-1)*100</f>
        <v>-0.3834382816817583</v>
      </c>
      <c r="Q81" s="11">
        <f t="shared" si="113"/>
        <v>-0.2189347162290578</v>
      </c>
      <c r="R81" s="5">
        <f>+(D81*DEFLATOR!D81)</f>
        <v>1039.2388092404092</v>
      </c>
      <c r="S81" s="11">
        <f aca="true" t="shared" si="121" ref="S81:S86">+((R81/R80)-1)*100</f>
        <v>-0.1837215878601972</v>
      </c>
      <c r="T81" s="11">
        <f t="shared" si="114"/>
        <v>11.689961579891639</v>
      </c>
      <c r="U81" s="5">
        <f>+(E81*DEFLATOR!E81)</f>
        <v>1105.9310120654004</v>
      </c>
      <c r="V81" s="11">
        <f aca="true" t="shared" si="122" ref="V81:V86">+((U81/U80)-1)*100</f>
        <v>5.144281783812676</v>
      </c>
      <c r="W81" s="11">
        <f t="shared" si="115"/>
        <v>4.337308396475037</v>
      </c>
      <c r="X81" s="5">
        <f>+(F81*DEFLATOR!F81)</f>
        <v>1305.2463120630969</v>
      </c>
      <c r="Y81" s="11">
        <f aca="true" t="shared" si="123" ref="Y81:Y86">+((X81/X80)-1)*100</f>
        <v>0.777498803817589</v>
      </c>
      <c r="Z81" s="11">
        <f t="shared" si="116"/>
        <v>4.990869540000764</v>
      </c>
      <c r="AA81" s="5">
        <f>+(G81*DEFLATOR!G81)</f>
        <v>1366.4347859633676</v>
      </c>
      <c r="AB81" s="11">
        <f aca="true" t="shared" si="124" ref="AB81:AB86">+((AA81/AA80)-1)*100</f>
        <v>-1.1797715776924567</v>
      </c>
      <c r="AC81" s="11">
        <f t="shared" si="117"/>
        <v>4.815244785748685</v>
      </c>
      <c r="AD81" s="5">
        <f>+(H81*DEFLATOR!H81)</f>
        <v>1226.1190605147124</v>
      </c>
      <c r="AE81" s="11">
        <f aca="true" t="shared" si="125" ref="AE81:AE86">+((AD81/AD80)-1)*100</f>
        <v>-2.028791895039228</v>
      </c>
      <c r="AF81" s="11">
        <f t="shared" si="118"/>
        <v>3.0381713315626113</v>
      </c>
    </row>
    <row r="82" spans="1:32" ht="11.25">
      <c r="A82" s="31">
        <v>39630</v>
      </c>
      <c r="B82" s="32" t="s">
        <v>1154</v>
      </c>
      <c r="C82" s="32" t="s">
        <v>1155</v>
      </c>
      <c r="D82" s="32" t="s">
        <v>1156</v>
      </c>
      <c r="E82" s="32" t="s">
        <v>1157</v>
      </c>
      <c r="F82" s="32" t="s">
        <v>1158</v>
      </c>
      <c r="G82" s="32" t="s">
        <v>1159</v>
      </c>
      <c r="H82" s="32" t="s">
        <v>1160</v>
      </c>
      <c r="K82" s="31">
        <v>39630</v>
      </c>
      <c r="L82" s="5">
        <f>+(B82*DEFLATOR!B82)</f>
        <v>1275.58292079169</v>
      </c>
      <c r="M82" s="11">
        <f t="shared" si="119"/>
        <v>1.548877747816535</v>
      </c>
      <c r="N82" s="11">
        <f t="shared" si="112"/>
        <v>6.6300527675776655</v>
      </c>
      <c r="O82" s="5">
        <f>+(C82*DEFLATOR!C82)</f>
        <v>909.703237840681</v>
      </c>
      <c r="P82" s="11">
        <f t="shared" si="120"/>
        <v>0.5117593598996883</v>
      </c>
      <c r="Q82" s="11">
        <f t="shared" si="113"/>
        <v>-4.803548262616808</v>
      </c>
      <c r="R82" s="5">
        <f>+(D82*DEFLATOR!D82)</f>
        <v>1020.064978168197</v>
      </c>
      <c r="S82" s="11">
        <f t="shared" si="121"/>
        <v>-1.8449879759808607</v>
      </c>
      <c r="T82" s="11">
        <f t="shared" si="114"/>
        <v>13.117341425774786</v>
      </c>
      <c r="U82" s="5">
        <f>+(E82*DEFLATOR!E82)</f>
        <v>1091.7028019818326</v>
      </c>
      <c r="V82" s="11">
        <f t="shared" si="122"/>
        <v>-1.286536857031939</v>
      </c>
      <c r="W82" s="11">
        <f t="shared" si="115"/>
        <v>6.77106051124261</v>
      </c>
      <c r="X82" s="5">
        <f>+(F82*DEFLATOR!F82)</f>
        <v>1341.6102625758829</v>
      </c>
      <c r="Y82" s="11">
        <f t="shared" si="123"/>
        <v>2.785983777675538</v>
      </c>
      <c r="Z82" s="11">
        <f t="shared" si="116"/>
        <v>9.45194566849663</v>
      </c>
      <c r="AA82" s="5">
        <f>+(G82*DEFLATOR!G82)</f>
        <v>1400.4305155987422</v>
      </c>
      <c r="AB82" s="11">
        <f t="shared" si="124"/>
        <v>2.4879145338360775</v>
      </c>
      <c r="AC82" s="11">
        <f t="shared" si="117"/>
        <v>5.931844095727157</v>
      </c>
      <c r="AD82" s="5">
        <f>+(H82*DEFLATOR!H82)</f>
        <v>1228.5289336064013</v>
      </c>
      <c r="AE82" s="11">
        <f t="shared" si="125"/>
        <v>0.19654478666022435</v>
      </c>
      <c r="AF82" s="11">
        <f t="shared" si="118"/>
        <v>3.115329974156489</v>
      </c>
    </row>
    <row r="83" spans="1:32" ht="11.25">
      <c r="A83" s="31">
        <v>39661</v>
      </c>
      <c r="B83" s="32" t="s">
        <v>1161</v>
      </c>
      <c r="C83" s="32" t="s">
        <v>1162</v>
      </c>
      <c r="D83" s="32" t="s">
        <v>1163</v>
      </c>
      <c r="E83" s="32" t="s">
        <v>1164</v>
      </c>
      <c r="F83" s="32" t="s">
        <v>1165</v>
      </c>
      <c r="G83" s="32" t="s">
        <v>1166</v>
      </c>
      <c r="H83" s="32" t="s">
        <v>1167</v>
      </c>
      <c r="K83" s="31">
        <v>39661</v>
      </c>
      <c r="L83" s="5">
        <f>+(B83*DEFLATOR!B83)</f>
        <v>1290.7381234295278</v>
      </c>
      <c r="M83" s="11">
        <f t="shared" si="119"/>
        <v>1.188100153334748</v>
      </c>
      <c r="N83" s="11">
        <f t="shared" si="112"/>
        <v>8.060292764601474</v>
      </c>
      <c r="O83" s="5">
        <f>+(C83*DEFLATOR!C83)</f>
        <v>928.5414999054658</v>
      </c>
      <c r="P83" s="11">
        <f t="shared" si="120"/>
        <v>2.0708140062797087</v>
      </c>
      <c r="Q83" s="11">
        <f t="shared" si="113"/>
        <v>3.2081947349496653</v>
      </c>
      <c r="R83" s="5">
        <f>+(D83*DEFLATOR!D83)</f>
        <v>1051.647102393082</v>
      </c>
      <c r="S83" s="11">
        <f t="shared" si="121"/>
        <v>3.096089455163842</v>
      </c>
      <c r="T83" s="11">
        <f t="shared" si="114"/>
        <v>11.332599927887554</v>
      </c>
      <c r="U83" s="5">
        <f>+(E83*DEFLATOR!E83)</f>
        <v>1120.439302654729</v>
      </c>
      <c r="V83" s="11">
        <f t="shared" si="122"/>
        <v>2.6322640759673277</v>
      </c>
      <c r="W83" s="11">
        <f t="shared" si="115"/>
        <v>11.876511203506123</v>
      </c>
      <c r="X83" s="5">
        <f>+(F83*DEFLATOR!F83)</f>
        <v>1303.9880107336248</v>
      </c>
      <c r="Y83" s="11">
        <f t="shared" si="123"/>
        <v>-2.804260886468146</v>
      </c>
      <c r="Z83" s="11">
        <f t="shared" si="116"/>
        <v>6.217724382622425</v>
      </c>
      <c r="AA83" s="5">
        <f>+(G83*DEFLATOR!G83)</f>
        <v>1438.2653914223654</v>
      </c>
      <c r="AB83" s="11">
        <f t="shared" si="124"/>
        <v>2.701660339602574</v>
      </c>
      <c r="AC83" s="11">
        <f t="shared" si="117"/>
        <v>8.513888683870707</v>
      </c>
      <c r="AD83" s="5">
        <f>+(H83*DEFLATOR!H83)</f>
        <v>1233.9464900622838</v>
      </c>
      <c r="AE83" s="11">
        <f t="shared" si="125"/>
        <v>0.44097915056660053</v>
      </c>
      <c r="AF83" s="11">
        <f t="shared" si="118"/>
        <v>6.185797260427206</v>
      </c>
    </row>
    <row r="84" spans="1:32" ht="11.25">
      <c r="A84" s="31">
        <v>39692</v>
      </c>
      <c r="B84" s="32" t="s">
        <v>1168</v>
      </c>
      <c r="C84" s="32" t="s">
        <v>1169</v>
      </c>
      <c r="D84" s="32" t="s">
        <v>1170</v>
      </c>
      <c r="E84" s="32" t="s">
        <v>1095</v>
      </c>
      <c r="F84" s="32" t="s">
        <v>236</v>
      </c>
      <c r="G84" s="32" t="s">
        <v>1171</v>
      </c>
      <c r="H84" s="32" t="s">
        <v>287</v>
      </c>
      <c r="K84" s="31">
        <v>39692</v>
      </c>
      <c r="L84" s="5">
        <f>+(B84*DEFLATOR!B84)</f>
        <v>1272.423415008374</v>
      </c>
      <c r="M84" s="11">
        <f t="shared" si="119"/>
        <v>-1.4189329414468044</v>
      </c>
      <c r="N84" s="11">
        <f t="shared" si="112"/>
        <v>5.76053282208786</v>
      </c>
      <c r="O84" s="5">
        <f>+(C84*DEFLATOR!C84)</f>
        <v>886.0380141686151</v>
      </c>
      <c r="P84" s="11">
        <f t="shared" si="120"/>
        <v>-4.577445999040208</v>
      </c>
      <c r="Q84" s="11">
        <f t="shared" si="113"/>
        <v>-4.702810957857384</v>
      </c>
      <c r="R84" s="5">
        <f>+(D84*DEFLATOR!D84)</f>
        <v>1026.2561841468191</v>
      </c>
      <c r="S84" s="11">
        <f t="shared" si="121"/>
        <v>-2.4143953031852905</v>
      </c>
      <c r="T84" s="11">
        <f t="shared" si="114"/>
        <v>3.934115214125211</v>
      </c>
      <c r="U84" s="5">
        <f>+(E84*DEFLATOR!E84)</f>
        <v>1110.7542132110398</v>
      </c>
      <c r="V84" s="11">
        <f t="shared" si="122"/>
        <v>-0.8644010809636726</v>
      </c>
      <c r="W84" s="11">
        <f t="shared" si="115"/>
        <v>6.985475099081162</v>
      </c>
      <c r="X84" s="5">
        <f>+(F84*DEFLATOR!F84)</f>
        <v>1325.5959185037732</v>
      </c>
      <c r="Y84" s="11">
        <f t="shared" si="123"/>
        <v>1.6570633772922339</v>
      </c>
      <c r="Z84" s="11">
        <f t="shared" si="116"/>
        <v>8.879477901212173</v>
      </c>
      <c r="AA84" s="5">
        <f>+(G84*DEFLATOR!G84)</f>
        <v>1393.4093144734907</v>
      </c>
      <c r="AB84" s="11">
        <f t="shared" si="124"/>
        <v>-3.1187621711813884</v>
      </c>
      <c r="AC84" s="11">
        <f t="shared" si="117"/>
        <v>4.720640182715008</v>
      </c>
      <c r="AD84" s="5">
        <f>+(H84*DEFLATOR!H84)</f>
        <v>1235.5212561379094</v>
      </c>
      <c r="AE84" s="11">
        <f t="shared" si="125"/>
        <v>0.1276202889110678</v>
      </c>
      <c r="AF84" s="11">
        <f t="shared" si="118"/>
        <v>7.553490203983637</v>
      </c>
    </row>
    <row r="85" spans="1:32" ht="11.25">
      <c r="A85" s="31">
        <v>39722</v>
      </c>
      <c r="B85" s="32" t="s">
        <v>1172</v>
      </c>
      <c r="C85" s="32" t="s">
        <v>1173</v>
      </c>
      <c r="D85" s="32" t="s">
        <v>1174</v>
      </c>
      <c r="E85" s="32" t="s">
        <v>1175</v>
      </c>
      <c r="F85" s="32" t="s">
        <v>1176</v>
      </c>
      <c r="G85" s="32" t="s">
        <v>1177</v>
      </c>
      <c r="H85" s="32" t="s">
        <v>1178</v>
      </c>
      <c r="K85" s="31">
        <v>39722</v>
      </c>
      <c r="L85" s="5">
        <f>+(B85*DEFLATOR!B85)</f>
        <v>1274.2579141361093</v>
      </c>
      <c r="M85" s="11">
        <f t="shared" si="119"/>
        <v>0.14417363796495053</v>
      </c>
      <c r="N85" s="11">
        <f aca="true" t="shared" si="126" ref="N85:N90">+((L85/L73)-1)*100</f>
        <v>4.469437363691164</v>
      </c>
      <c r="O85" s="5">
        <f>+(C85*DEFLATOR!C85)</f>
        <v>923.0106012975644</v>
      </c>
      <c r="P85" s="11">
        <f t="shared" si="120"/>
        <v>4.172799195714116</v>
      </c>
      <c r="Q85" s="11">
        <f aca="true" t="shared" si="127" ref="Q85:Q90">+((O85/O73)-1)*100</f>
        <v>0.3417855734720421</v>
      </c>
      <c r="R85" s="5">
        <f>+(D85*DEFLATOR!D85)</f>
        <v>1022.8337212137257</v>
      </c>
      <c r="S85" s="11">
        <f t="shared" si="121"/>
        <v>-0.33349011542753715</v>
      </c>
      <c r="T85" s="11">
        <f aca="true" t="shared" si="128" ref="T85:T90">+((R85/R73)-1)*100</f>
        <v>-1.1634132303337874</v>
      </c>
      <c r="U85" s="5">
        <f>+(E85*DEFLATOR!E85)</f>
        <v>1123.836649383575</v>
      </c>
      <c r="V85" s="11">
        <f t="shared" si="122"/>
        <v>1.1777975736608326</v>
      </c>
      <c r="W85" s="11">
        <f aca="true" t="shared" si="129" ref="W85:W90">+((U85/U73)-1)*100</f>
        <v>6.739599114348627</v>
      </c>
      <c r="X85" s="5">
        <f>+(F85*DEFLATOR!F85)</f>
        <v>1349.4630374587055</v>
      </c>
      <c r="Y85" s="11">
        <f t="shared" si="123"/>
        <v>1.8004822300502932</v>
      </c>
      <c r="Z85" s="11">
        <f aca="true" t="shared" si="130" ref="Z85:Z90">+((X85/X73)-1)*100</f>
        <v>9.936432767799207</v>
      </c>
      <c r="AA85" s="5">
        <f>+(G85*DEFLATOR!G85)</f>
        <v>1386.2245135701894</v>
      </c>
      <c r="AB85" s="11">
        <f t="shared" si="124"/>
        <v>-0.5156274490684121</v>
      </c>
      <c r="AC85" s="11">
        <f aca="true" t="shared" si="131" ref="AC85:AC90">+((AA85/AA73)-1)*100</f>
        <v>2.3195914358405068</v>
      </c>
      <c r="AD85" s="5">
        <f>+(H85*DEFLATOR!H85)</f>
        <v>1200.9496709762661</v>
      </c>
      <c r="AE85" s="11">
        <f t="shared" si="125"/>
        <v>-2.798137627329045</v>
      </c>
      <c r="AF85" s="11">
        <f aca="true" t="shared" si="132" ref="AF85:AF90">+((AD85/AD73)-1)*100</f>
        <v>4.207621570939524</v>
      </c>
    </row>
    <row r="86" spans="1:32" ht="11.25">
      <c r="A86" s="31">
        <v>39753</v>
      </c>
      <c r="B86" s="32" t="s">
        <v>1177</v>
      </c>
      <c r="C86" s="32" t="s">
        <v>1179</v>
      </c>
      <c r="D86" s="32" t="s">
        <v>1180</v>
      </c>
      <c r="E86" s="32" t="s">
        <v>1181</v>
      </c>
      <c r="F86" s="32" t="s">
        <v>1182</v>
      </c>
      <c r="G86" s="32" t="s">
        <v>1183</v>
      </c>
      <c r="H86" s="32" t="s">
        <v>1184</v>
      </c>
      <c r="K86" s="31">
        <v>39753</v>
      </c>
      <c r="L86" s="5">
        <f>+(B86*DEFLATOR!B86)</f>
        <v>1386.2631881235845</v>
      </c>
      <c r="M86" s="11">
        <f t="shared" si="119"/>
        <v>8.789843307617184</v>
      </c>
      <c r="N86" s="11">
        <f t="shared" si="126"/>
        <v>5.45668935396082</v>
      </c>
      <c r="O86" s="5">
        <f>+(C86*DEFLATOR!C86)</f>
        <v>964.5059803446987</v>
      </c>
      <c r="P86" s="11">
        <f t="shared" si="120"/>
        <v>4.495655736651383</v>
      </c>
      <c r="Q86" s="11">
        <f t="shared" si="127"/>
        <v>0.84072552465424</v>
      </c>
      <c r="R86" s="5">
        <f>+(D86*DEFLATOR!D86)</f>
        <v>1097.9400830397153</v>
      </c>
      <c r="S86" s="11">
        <f t="shared" si="121"/>
        <v>7.342968878349665</v>
      </c>
      <c r="T86" s="11">
        <f t="shared" si="128"/>
        <v>2.6073248513140745</v>
      </c>
      <c r="U86" s="5">
        <f>+(E86*DEFLATOR!E86)</f>
        <v>1195.61517909561</v>
      </c>
      <c r="V86" s="11">
        <f t="shared" si="122"/>
        <v>6.386918397029118</v>
      </c>
      <c r="W86" s="11">
        <f t="shared" si="129"/>
        <v>8.129214573798937</v>
      </c>
      <c r="X86" s="5">
        <f>+(F86*DEFLATOR!F86)</f>
        <v>1415.1380043383351</v>
      </c>
      <c r="Y86" s="11">
        <f t="shared" si="123"/>
        <v>4.866748110663943</v>
      </c>
      <c r="Z86" s="11">
        <f t="shared" si="130"/>
        <v>11.300707116216934</v>
      </c>
      <c r="AA86" s="5">
        <f>+(G86*DEFLATOR!G86)</f>
        <v>1559.4746054640857</v>
      </c>
      <c r="AB86" s="11">
        <f t="shared" si="124"/>
        <v>12.497982123234475</v>
      </c>
      <c r="AC86" s="11">
        <f t="shared" si="131"/>
        <v>3.0767469421728144</v>
      </c>
      <c r="AD86" s="5">
        <f>+(H86*DEFLATOR!H86)</f>
        <v>1284.9741784950768</v>
      </c>
      <c r="AE86" s="11">
        <f t="shared" si="125"/>
        <v>6.996505311542833</v>
      </c>
      <c r="AF86" s="11">
        <f t="shared" si="132"/>
        <v>4.899293690830175</v>
      </c>
    </row>
    <row r="87" spans="1:32" ht="11.25">
      <c r="A87" s="31">
        <v>39784</v>
      </c>
      <c r="B87" s="32" t="s">
        <v>1185</v>
      </c>
      <c r="C87" s="32" t="s">
        <v>1186</v>
      </c>
      <c r="D87" s="32" t="s">
        <v>347</v>
      </c>
      <c r="E87" s="32" t="s">
        <v>1187</v>
      </c>
      <c r="F87" s="32" t="s">
        <v>1188</v>
      </c>
      <c r="G87" s="32" t="s">
        <v>1189</v>
      </c>
      <c r="H87" s="32" t="s">
        <v>1190</v>
      </c>
      <c r="K87" s="37">
        <v>39784</v>
      </c>
      <c r="L87" s="22">
        <f>+(B87*DEFLATOR!B87)</f>
        <v>1697.523464297201</v>
      </c>
      <c r="M87" s="23">
        <f aca="true" t="shared" si="133" ref="M87:M94">+((L87/L86)-1)*100</f>
        <v>22.45318773810414</v>
      </c>
      <c r="N87" s="23">
        <f t="shared" si="126"/>
        <v>5.094678911423989</v>
      </c>
      <c r="O87" s="22">
        <f>+(C87*DEFLATOR!C87)</f>
        <v>1390.967204070751</v>
      </c>
      <c r="P87" s="23">
        <f aca="true" t="shared" si="134" ref="P87:P94">+((O87/O86)-1)*100</f>
        <v>44.215508500387116</v>
      </c>
      <c r="Q87" s="23">
        <f t="shared" si="127"/>
        <v>7.155870797796426</v>
      </c>
      <c r="R87" s="22">
        <f>+(D87*DEFLATOR!D87)</f>
        <v>1266.8527664769142</v>
      </c>
      <c r="S87" s="23">
        <f aca="true" t="shared" si="135" ref="S87:S94">+((R87/R86)-1)*100</f>
        <v>15.384508321214918</v>
      </c>
      <c r="T87" s="23">
        <f t="shared" si="128"/>
        <v>-11.053865592354327</v>
      </c>
      <c r="U87" s="22">
        <f>+(E87*DEFLATOR!E87)</f>
        <v>1546.2659935826614</v>
      </c>
      <c r="V87" s="23">
        <f aca="true" t="shared" si="136" ref="V87:V94">+((U87/U86)-1)*100</f>
        <v>29.328066473051262</v>
      </c>
      <c r="W87" s="23">
        <f t="shared" si="129"/>
        <v>8.694026912173157</v>
      </c>
      <c r="X87" s="22">
        <f>+(F87*DEFLATOR!F87)</f>
        <v>1693.5103752604339</v>
      </c>
      <c r="Y87" s="23">
        <f aca="true" t="shared" si="137" ref="Y87:Y94">+((X87/X86)-1)*100</f>
        <v>19.671040567683363</v>
      </c>
      <c r="Z87" s="23">
        <f t="shared" si="130"/>
        <v>10.664944073131299</v>
      </c>
      <c r="AA87" s="22">
        <f>+(G87*DEFLATOR!G87)</f>
        <v>1904.0429942577612</v>
      </c>
      <c r="AB87" s="23">
        <f aca="true" t="shared" si="138" ref="AB87:AB94">+((AA87/AA86)-1)*100</f>
        <v>22.09515868911087</v>
      </c>
      <c r="AC87" s="23">
        <f t="shared" si="131"/>
        <v>3.6870824995291596</v>
      </c>
      <c r="AD87" s="22">
        <f>+(H87*DEFLATOR!H87)</f>
        <v>1538.5960631253645</v>
      </c>
      <c r="AE87" s="23">
        <f aca="true" t="shared" si="139" ref="AE87:AE94">+((AD87/AD86)-1)*100</f>
        <v>19.737508260852522</v>
      </c>
      <c r="AF87" s="23">
        <f t="shared" si="132"/>
        <v>6.545284298105614</v>
      </c>
    </row>
    <row r="88" spans="1:32" ht="11.25">
      <c r="A88" s="33" t="s">
        <v>1309</v>
      </c>
      <c r="B88" s="32" t="s">
        <v>1191</v>
      </c>
      <c r="C88" s="32" t="s">
        <v>1192</v>
      </c>
      <c r="D88" s="32" t="s">
        <v>1193</v>
      </c>
      <c r="E88" s="32" t="s">
        <v>56</v>
      </c>
      <c r="F88" s="32" t="s">
        <v>1194</v>
      </c>
      <c r="G88" s="32" t="s">
        <v>1195</v>
      </c>
      <c r="H88" s="32" t="s">
        <v>243</v>
      </c>
      <c r="K88" s="33" t="s">
        <v>1309</v>
      </c>
      <c r="L88" s="5">
        <f>+(B88*DEFLATOR!B88)</f>
        <v>1303.3138669727205</v>
      </c>
      <c r="M88" s="11">
        <f t="shared" si="133"/>
        <v>-23.22263023843908</v>
      </c>
      <c r="N88" s="11">
        <f t="shared" si="126"/>
        <v>3.538508402374352</v>
      </c>
      <c r="O88" s="5">
        <f>+(C88*DEFLATOR!C88)</f>
        <v>883.6913652331597</v>
      </c>
      <c r="P88" s="11">
        <f t="shared" si="134"/>
        <v>-36.46928823001847</v>
      </c>
      <c r="Q88" s="11">
        <f t="shared" si="127"/>
        <v>-9.341509094591348</v>
      </c>
      <c r="R88" s="5">
        <f>+(D88*DEFLATOR!D88)</f>
        <v>1039.977287487452</v>
      </c>
      <c r="S88" s="11">
        <f t="shared" si="135"/>
        <v>-17.90859087914354</v>
      </c>
      <c r="T88" s="11">
        <f t="shared" si="128"/>
        <v>-3.2187140200732656</v>
      </c>
      <c r="U88" s="5">
        <f>+(E88*DEFLATOR!E88)</f>
        <v>1113.6215710695692</v>
      </c>
      <c r="V88" s="11">
        <f t="shared" si="136"/>
        <v>-27.979948101339623</v>
      </c>
      <c r="W88" s="11">
        <f t="shared" si="129"/>
        <v>5.818494239163718</v>
      </c>
      <c r="X88" s="5">
        <f>+(F88*DEFLATOR!F88)</f>
        <v>1350.1171380099713</v>
      </c>
      <c r="Y88" s="11">
        <f t="shared" si="137"/>
        <v>-20.277008175852153</v>
      </c>
      <c r="Z88" s="11">
        <f t="shared" si="130"/>
        <v>8.771440636212624</v>
      </c>
      <c r="AA88" s="5">
        <f>+(G88*DEFLATOR!G88)</f>
        <v>1467.1977962786802</v>
      </c>
      <c r="AB88" s="11">
        <f t="shared" si="138"/>
        <v>-22.943032237009596</v>
      </c>
      <c r="AC88" s="11">
        <f t="shared" si="131"/>
        <v>3.820297017805596</v>
      </c>
      <c r="AD88" s="5">
        <f>+(H88*DEFLATOR!H88)</f>
        <v>1190.2602956305889</v>
      </c>
      <c r="AE88" s="11">
        <f t="shared" si="139"/>
        <v>-22.639845235740296</v>
      </c>
      <c r="AF88" s="11">
        <f t="shared" si="132"/>
        <v>-1.5245025473029972</v>
      </c>
    </row>
    <row r="89" spans="1:32" ht="11.25">
      <c r="A89" s="31">
        <v>39845</v>
      </c>
      <c r="B89" s="32" t="s">
        <v>1196</v>
      </c>
      <c r="C89" s="32" t="s">
        <v>1197</v>
      </c>
      <c r="D89" s="32" t="s">
        <v>205</v>
      </c>
      <c r="E89" s="32" t="s">
        <v>1198</v>
      </c>
      <c r="F89" s="32" t="s">
        <v>1199</v>
      </c>
      <c r="G89" s="32" t="s">
        <v>1200</v>
      </c>
      <c r="H89" s="32" t="s">
        <v>290</v>
      </c>
      <c r="K89" s="31">
        <v>39845</v>
      </c>
      <c r="L89" s="5">
        <f>+(B89*DEFLATOR!B89)</f>
        <v>1319.0266847838325</v>
      </c>
      <c r="M89" s="11">
        <f t="shared" si="133"/>
        <v>1.205605051038794</v>
      </c>
      <c r="N89" s="11">
        <f t="shared" si="126"/>
        <v>5.8059589209345175</v>
      </c>
      <c r="O89" s="5">
        <f>+(C89*DEFLATOR!C89)</f>
        <v>897.7711052949572</v>
      </c>
      <c r="P89" s="11">
        <f t="shared" si="134"/>
        <v>1.5932870474617111</v>
      </c>
      <c r="Q89" s="11">
        <f t="shared" si="127"/>
        <v>4.513499757418837</v>
      </c>
      <c r="R89" s="5">
        <f>+(D89*DEFLATOR!D89)</f>
        <v>1052.8178509803272</v>
      </c>
      <c r="S89" s="11">
        <f t="shared" si="135"/>
        <v>1.2346965311038183</v>
      </c>
      <c r="T89" s="11">
        <f t="shared" si="128"/>
        <v>2.248640998986251</v>
      </c>
      <c r="U89" s="5">
        <f>+(E89*DEFLATOR!E89)</f>
        <v>1095.4095193566227</v>
      </c>
      <c r="V89" s="11">
        <f t="shared" si="136"/>
        <v>-1.6353896319963424</v>
      </c>
      <c r="W89" s="11">
        <f t="shared" si="129"/>
        <v>2.5428231576908322</v>
      </c>
      <c r="X89" s="5">
        <f>+(F89*DEFLATOR!F89)</f>
        <v>1368.4441241142408</v>
      </c>
      <c r="Y89" s="11">
        <f t="shared" si="137"/>
        <v>1.3574367429542322</v>
      </c>
      <c r="Z89" s="11">
        <f t="shared" si="130"/>
        <v>9.145037468999085</v>
      </c>
      <c r="AA89" s="5">
        <f>+(G89*DEFLATOR!G89)</f>
        <v>1490.7994997233654</v>
      </c>
      <c r="AB89" s="11">
        <f t="shared" si="138"/>
        <v>1.6086245156956558</v>
      </c>
      <c r="AC89" s="11">
        <f t="shared" si="131"/>
        <v>6.566153047424783</v>
      </c>
      <c r="AD89" s="5">
        <f>+(H89*DEFLATOR!H89)</f>
        <v>1202.6007312990646</v>
      </c>
      <c r="AE89" s="11">
        <f t="shared" si="139"/>
        <v>1.0367846187743224</v>
      </c>
      <c r="AF89" s="11">
        <f t="shared" si="132"/>
        <v>0.3105972645452981</v>
      </c>
    </row>
    <row r="90" spans="1:32" ht="11.25">
      <c r="A90" s="31">
        <v>39873</v>
      </c>
      <c r="B90" s="32" t="s">
        <v>376</v>
      </c>
      <c r="C90" s="32" t="s">
        <v>1201</v>
      </c>
      <c r="D90" s="32" t="s">
        <v>1202</v>
      </c>
      <c r="E90" s="32" t="s">
        <v>1203</v>
      </c>
      <c r="F90" s="32" t="s">
        <v>1204</v>
      </c>
      <c r="G90" s="32" t="s">
        <v>1205</v>
      </c>
      <c r="H90" s="32" t="s">
        <v>1206</v>
      </c>
      <c r="K90" s="31">
        <v>39873</v>
      </c>
      <c r="L90" s="5">
        <f>+(B90*DEFLATOR!B90)</f>
        <v>1326.212353818587</v>
      </c>
      <c r="M90" s="11">
        <f t="shared" si="133"/>
        <v>0.5447705582948048</v>
      </c>
      <c r="N90" s="11">
        <f t="shared" si="126"/>
        <v>4.656586225645465</v>
      </c>
      <c r="O90" s="5">
        <f>+(C90*DEFLATOR!C90)</f>
        <v>913.5705377445626</v>
      </c>
      <c r="P90" s="11">
        <f t="shared" si="134"/>
        <v>1.7598508524524714</v>
      </c>
      <c r="Q90" s="11">
        <f t="shared" si="127"/>
        <v>-4.584228498073872</v>
      </c>
      <c r="R90" s="5">
        <f>+(D90*DEFLATOR!D90)</f>
        <v>1028.6236795235557</v>
      </c>
      <c r="S90" s="11">
        <f t="shared" si="135"/>
        <v>-2.2980396309051243</v>
      </c>
      <c r="T90" s="11">
        <f t="shared" si="128"/>
        <v>0.7137551374557516</v>
      </c>
      <c r="U90" s="5">
        <f>+(E90*DEFLATOR!E90)</f>
        <v>1098.8602625914943</v>
      </c>
      <c r="V90" s="11">
        <f t="shared" si="136"/>
        <v>0.3150185546039852</v>
      </c>
      <c r="W90" s="11">
        <f t="shared" si="129"/>
        <v>4.219544558001376</v>
      </c>
      <c r="X90" s="5">
        <f>+(F90*DEFLATOR!F90)</f>
        <v>1397.4765027957183</v>
      </c>
      <c r="Y90" s="11">
        <f t="shared" si="137"/>
        <v>2.121561134274974</v>
      </c>
      <c r="Z90" s="11">
        <f t="shared" si="130"/>
        <v>9.284285518161074</v>
      </c>
      <c r="AA90" s="5">
        <f>+(G90*DEFLATOR!G90)</f>
        <v>1482.7110951066145</v>
      </c>
      <c r="AB90" s="11">
        <f t="shared" si="138"/>
        <v>-0.542554824995034</v>
      </c>
      <c r="AC90" s="11">
        <f t="shared" si="131"/>
        <v>4.332476123004003</v>
      </c>
      <c r="AD90" s="5">
        <f>+(H90*DEFLATOR!H90)</f>
        <v>1236.4938226214806</v>
      </c>
      <c r="AE90" s="11">
        <f t="shared" si="139"/>
        <v>2.81831620755828</v>
      </c>
      <c r="AF90" s="11">
        <f t="shared" si="132"/>
        <v>1.7497061571712713</v>
      </c>
    </row>
    <row r="91" spans="1:32" ht="11.25">
      <c r="A91" s="31">
        <v>39904</v>
      </c>
      <c r="B91" s="32" t="s">
        <v>1207</v>
      </c>
      <c r="C91" s="32" t="s">
        <v>892</v>
      </c>
      <c r="D91" s="32" t="s">
        <v>534</v>
      </c>
      <c r="E91" s="32" t="s">
        <v>1208</v>
      </c>
      <c r="F91" s="32" t="s">
        <v>1209</v>
      </c>
      <c r="G91" s="32" t="s">
        <v>1210</v>
      </c>
      <c r="H91" s="32" t="s">
        <v>1211</v>
      </c>
      <c r="K91" s="31">
        <v>39904</v>
      </c>
      <c r="L91" s="5">
        <f>+(B91*DEFLATOR!B91)</f>
        <v>1319.7098220675114</v>
      </c>
      <c r="M91" s="11">
        <f t="shared" si="133"/>
        <v>-0.49030848885947</v>
      </c>
      <c r="N91" s="11">
        <f aca="true" t="shared" si="140" ref="N91:N96">+((L91/L79)-1)*100</f>
        <v>5.868086710450293</v>
      </c>
      <c r="O91" s="5">
        <f>+(C91*DEFLATOR!C91)</f>
        <v>902.259661738084</v>
      </c>
      <c r="P91" s="11">
        <f t="shared" si="134"/>
        <v>-1.2380955316710462</v>
      </c>
      <c r="Q91" s="11">
        <f aca="true" t="shared" si="141" ref="Q91:Q96">+((O91/O79)-1)*100</f>
        <v>-0.1070308725232283</v>
      </c>
      <c r="R91" s="5">
        <f>+(D91*DEFLATOR!D91)</f>
        <v>1058.0910078886861</v>
      </c>
      <c r="S91" s="11">
        <f t="shared" si="135"/>
        <v>2.8647336194690176</v>
      </c>
      <c r="T91" s="11">
        <f aca="true" t="shared" si="142" ref="T91:T96">+((R91/R79)-1)*100</f>
        <v>2.6951334130270066</v>
      </c>
      <c r="U91" s="5">
        <f>+(E91*DEFLATOR!E91)</f>
        <v>1129.8978786758528</v>
      </c>
      <c r="V91" s="11">
        <f t="shared" si="136"/>
        <v>2.824528026080486</v>
      </c>
      <c r="W91" s="11">
        <f aca="true" t="shared" si="143" ref="W91:W96">+((U91/U79)-1)*100</f>
        <v>6.287372685432424</v>
      </c>
      <c r="X91" s="5">
        <f>+(F91*DEFLATOR!F91)</f>
        <v>1385.7220557550497</v>
      </c>
      <c r="Y91" s="11">
        <f t="shared" si="137"/>
        <v>-0.8411194762239838</v>
      </c>
      <c r="Z91" s="11">
        <f aca="true" t="shared" si="144" ref="Z91:Z96">+((X91/X79)-1)*100</f>
        <v>8.392343902399869</v>
      </c>
      <c r="AA91" s="5">
        <f>+(G91*DEFLATOR!G91)</f>
        <v>1466.9213953206304</v>
      </c>
      <c r="AB91" s="11">
        <f t="shared" si="138"/>
        <v>-1.0649208627422246</v>
      </c>
      <c r="AC91" s="11">
        <f aca="true" t="shared" si="145" ref="AC91:AC96">+((AA91/AA79)-1)*100</f>
        <v>6.80532584604856</v>
      </c>
      <c r="AD91" s="5">
        <f>+(H91*DEFLATOR!H91)</f>
        <v>1209.3728514300487</v>
      </c>
      <c r="AE91" s="11">
        <f t="shared" si="139"/>
        <v>-2.1933770064401004</v>
      </c>
      <c r="AF91" s="11">
        <f aca="true" t="shared" si="146" ref="AF91:AF96">+((AD91/AD79)-1)*100</f>
        <v>0.1382651167722626</v>
      </c>
    </row>
    <row r="92" spans="1:32" ht="11.25">
      <c r="A92" s="31">
        <v>39934</v>
      </c>
      <c r="B92" s="32" t="s">
        <v>1212</v>
      </c>
      <c r="C92" s="32" t="s">
        <v>1213</v>
      </c>
      <c r="D92" s="32" t="s">
        <v>1214</v>
      </c>
      <c r="E92" s="32" t="s">
        <v>1215</v>
      </c>
      <c r="F92" s="32" t="s">
        <v>1216</v>
      </c>
      <c r="G92" s="32" t="s">
        <v>1217</v>
      </c>
      <c r="H92" s="32" t="s">
        <v>1218</v>
      </c>
      <c r="K92" s="31">
        <v>39934</v>
      </c>
      <c r="L92" s="5">
        <f>+(B92*DEFLATOR!B92)</f>
        <v>1314.4565405168391</v>
      </c>
      <c r="M92" s="11">
        <f t="shared" si="133"/>
        <v>-0.3980633820275914</v>
      </c>
      <c r="N92" s="11">
        <f t="shared" si="140"/>
        <v>4.462001155629336</v>
      </c>
      <c r="O92" s="5">
        <f>+(C92*DEFLATOR!C92)</f>
        <v>896.458887451897</v>
      </c>
      <c r="P92" s="11">
        <f t="shared" si="134"/>
        <v>-0.6429162836574798</v>
      </c>
      <c r="Q92" s="11">
        <f t="shared" si="141"/>
        <v>-1.3313787639635422</v>
      </c>
      <c r="R92" s="5">
        <f>+(D92*DEFLATOR!D92)</f>
        <v>1031.1121748144114</v>
      </c>
      <c r="S92" s="11">
        <f t="shared" si="135"/>
        <v>-2.549764894808837</v>
      </c>
      <c r="T92" s="11">
        <f t="shared" si="142"/>
        <v>-0.9642644209477691</v>
      </c>
      <c r="U92" s="5">
        <f>+(E92*DEFLATOR!E92)</f>
        <v>1170.6676352585707</v>
      </c>
      <c r="V92" s="11">
        <f t="shared" si="136"/>
        <v>3.608269149995813</v>
      </c>
      <c r="W92" s="11">
        <f t="shared" si="143"/>
        <v>11.298992770751415</v>
      </c>
      <c r="X92" s="5">
        <f>+(F92*DEFLATOR!F92)</f>
        <v>1328.9140993698602</v>
      </c>
      <c r="Y92" s="11">
        <f t="shared" si="137"/>
        <v>-4.099520257273825</v>
      </c>
      <c r="Z92" s="11">
        <f t="shared" si="144"/>
        <v>2.604878345098416</v>
      </c>
      <c r="AA92" s="5">
        <f>+(G92*DEFLATOR!G92)</f>
        <v>1470.9811221438044</v>
      </c>
      <c r="AB92" s="11">
        <f t="shared" si="138"/>
        <v>0.2767514903064594</v>
      </c>
      <c r="AC92" s="11">
        <f t="shared" si="145"/>
        <v>6.380993801082879</v>
      </c>
      <c r="AD92" s="5">
        <f>+(H92*DEFLATOR!H92)</f>
        <v>1244.3550086615976</v>
      </c>
      <c r="AE92" s="11">
        <f t="shared" si="139"/>
        <v>2.8925866154663193</v>
      </c>
      <c r="AF92" s="11">
        <f t="shared" si="146"/>
        <v>-0.5716757564647512</v>
      </c>
    </row>
    <row r="93" spans="1:32" ht="11.25">
      <c r="A93" s="31">
        <v>39965</v>
      </c>
      <c r="B93" s="32" t="s">
        <v>1219</v>
      </c>
      <c r="C93" s="32" t="s">
        <v>1220</v>
      </c>
      <c r="D93" s="32" t="s">
        <v>1072</v>
      </c>
      <c r="E93" s="32" t="s">
        <v>1221</v>
      </c>
      <c r="F93" s="32" t="s">
        <v>1222</v>
      </c>
      <c r="G93" s="32" t="s">
        <v>1223</v>
      </c>
      <c r="H93" s="32" t="s">
        <v>1224</v>
      </c>
      <c r="K93" s="31">
        <v>39965</v>
      </c>
      <c r="L93" s="5">
        <f>+(B93*DEFLATOR!B93)</f>
        <v>1315.8759851961775</v>
      </c>
      <c r="M93" s="11">
        <f t="shared" si="133"/>
        <v>0.10798718980697952</v>
      </c>
      <c r="N93" s="11">
        <f t="shared" si="140"/>
        <v>4.756599805396822</v>
      </c>
      <c r="O93" s="5">
        <f>+(C93*DEFLATOR!C93)</f>
        <v>906.4685038394002</v>
      </c>
      <c r="P93" s="11">
        <f t="shared" si="134"/>
        <v>1.1165728320185142</v>
      </c>
      <c r="Q93" s="11">
        <f t="shared" si="141"/>
        <v>0.15435840538426948</v>
      </c>
      <c r="R93" s="5">
        <f>+(D93*DEFLATOR!D93)</f>
        <v>1089.5598064715687</v>
      </c>
      <c r="S93" s="11">
        <f t="shared" si="135"/>
        <v>5.668406705378803</v>
      </c>
      <c r="T93" s="11">
        <f t="shared" si="142"/>
        <v>4.842101428827483</v>
      </c>
      <c r="U93" s="5">
        <f>+(E93*DEFLATOR!E93)</f>
        <v>1178.2127782411544</v>
      </c>
      <c r="V93" s="11">
        <f t="shared" si="136"/>
        <v>0.644516236319892</v>
      </c>
      <c r="W93" s="11">
        <f t="shared" si="143"/>
        <v>6.5358295759120555</v>
      </c>
      <c r="X93" s="5">
        <f>+(F93*DEFLATOR!F93)</f>
        <v>1359.482442129123</v>
      </c>
      <c r="Y93" s="11">
        <f t="shared" si="137"/>
        <v>2.300249713187452</v>
      </c>
      <c r="Z93" s="11">
        <f t="shared" si="144"/>
        <v>4.155241011966515</v>
      </c>
      <c r="AA93" s="5">
        <f>+(G93*DEFLATOR!G93)</f>
        <v>1440.2319686837884</v>
      </c>
      <c r="AB93" s="11">
        <f t="shared" si="138"/>
        <v>-2.0903839619098807</v>
      </c>
      <c r="AC93" s="11">
        <f t="shared" si="145"/>
        <v>5.400710189648161</v>
      </c>
      <c r="AD93" s="5">
        <f>+(H93*DEFLATOR!H93)</f>
        <v>1263.8751591334342</v>
      </c>
      <c r="AE93" s="11">
        <f t="shared" si="139"/>
        <v>1.5686962591834774</v>
      </c>
      <c r="AF93" s="11">
        <f t="shared" si="146"/>
        <v>3.0793174851120986</v>
      </c>
    </row>
    <row r="94" spans="1:32" ht="11.25">
      <c r="A94" s="31">
        <v>39995</v>
      </c>
      <c r="B94" s="32" t="s">
        <v>1225</v>
      </c>
      <c r="C94" s="32" t="s">
        <v>1226</v>
      </c>
      <c r="D94" s="32" t="s">
        <v>1227</v>
      </c>
      <c r="E94" s="32" t="s">
        <v>1228</v>
      </c>
      <c r="F94" s="32" t="s">
        <v>1229</v>
      </c>
      <c r="G94" s="32" t="s">
        <v>1230</v>
      </c>
      <c r="H94" s="32" t="s">
        <v>1231</v>
      </c>
      <c r="K94" s="31">
        <v>39995</v>
      </c>
      <c r="L94" s="5">
        <f>+(B94*DEFLATOR!B94)</f>
        <v>1323.3211308621517</v>
      </c>
      <c r="M94" s="11">
        <f t="shared" si="133"/>
        <v>0.5657938703748089</v>
      </c>
      <c r="N94" s="11">
        <f t="shared" si="140"/>
        <v>3.7424623121194767</v>
      </c>
      <c r="O94" s="5">
        <f>+(C94*DEFLATOR!C94)</f>
        <v>927.7262628084658</v>
      </c>
      <c r="P94" s="11">
        <f t="shared" si="134"/>
        <v>2.345118322261297</v>
      </c>
      <c r="Q94" s="11">
        <f t="shared" si="141"/>
        <v>1.9811982873189748</v>
      </c>
      <c r="R94" s="5">
        <f>+(D94*DEFLATOR!D94)</f>
        <v>1108.4261436326676</v>
      </c>
      <c r="S94" s="11">
        <f t="shared" si="135"/>
        <v>1.7315559044157158</v>
      </c>
      <c r="T94" s="11">
        <f t="shared" si="142"/>
        <v>8.662307534873626</v>
      </c>
      <c r="U94" s="5">
        <f>+(E94*DEFLATOR!E94)</f>
        <v>1206.1816188605342</v>
      </c>
      <c r="V94" s="11">
        <f t="shared" si="136"/>
        <v>2.3738361301030686</v>
      </c>
      <c r="W94" s="11">
        <f t="shared" si="143"/>
        <v>10.486262073421582</v>
      </c>
      <c r="X94" s="5">
        <f>+(F94*DEFLATOR!F94)</f>
        <v>1369.0585555960513</v>
      </c>
      <c r="Y94" s="11">
        <f t="shared" si="137"/>
        <v>0.7043940524844805</v>
      </c>
      <c r="Z94" s="11">
        <f t="shared" si="144"/>
        <v>2.045921515796101</v>
      </c>
      <c r="AA94" s="5">
        <f>+(G94*DEFLATOR!G94)</f>
        <v>1431.6013661125974</v>
      </c>
      <c r="AB94" s="11">
        <f t="shared" si="138"/>
        <v>-0.5992508678361319</v>
      </c>
      <c r="AC94" s="11">
        <f t="shared" si="145"/>
        <v>2.2258048626231375</v>
      </c>
      <c r="AD94" s="5">
        <f>+(H94*DEFLATOR!H94)</f>
        <v>1278.6487875880393</v>
      </c>
      <c r="AE94" s="11">
        <f t="shared" si="139"/>
        <v>1.1689151691797406</v>
      </c>
      <c r="AF94" s="11">
        <f t="shared" si="146"/>
        <v>4.07966410970142</v>
      </c>
    </row>
    <row r="95" spans="1:32" ht="11.25">
      <c r="A95" s="31">
        <v>40026</v>
      </c>
      <c r="B95" s="32" t="s">
        <v>1232</v>
      </c>
      <c r="C95" s="32" t="s">
        <v>1233</v>
      </c>
      <c r="D95" s="32" t="s">
        <v>147</v>
      </c>
      <c r="E95" s="32" t="s">
        <v>98</v>
      </c>
      <c r="F95" s="32" t="s">
        <v>508</v>
      </c>
      <c r="G95" s="32" t="s">
        <v>1234</v>
      </c>
      <c r="H95" s="32" t="s">
        <v>1235</v>
      </c>
      <c r="K95" s="31">
        <v>40026</v>
      </c>
      <c r="L95" s="5">
        <f>+(B95*DEFLATOR!B95)</f>
        <v>1332.41551530848</v>
      </c>
      <c r="M95" s="11">
        <f aca="true" t="shared" si="147" ref="M95:M101">+((L95/L94)-1)*100</f>
        <v>0.6872394186287378</v>
      </c>
      <c r="N95" s="11">
        <f t="shared" si="140"/>
        <v>3.2289579987158312</v>
      </c>
      <c r="O95" s="5">
        <f>+(C95*DEFLATOR!C95)</f>
        <v>950.7772621604399</v>
      </c>
      <c r="P95" s="11">
        <f aca="true" t="shared" si="148" ref="P95:P101">+((O95/O94)-1)*100</f>
        <v>2.484676814278486</v>
      </c>
      <c r="Q95" s="11">
        <f t="shared" si="141"/>
        <v>2.3946977337295117</v>
      </c>
      <c r="R95" s="5">
        <f>+(D95*DEFLATOR!D95)</f>
        <v>1149.6820686798724</v>
      </c>
      <c r="S95" s="11">
        <f aca="true" t="shared" si="149" ref="S95:S101">+((R95/R94)-1)*100</f>
        <v>3.7220274245784113</v>
      </c>
      <c r="T95" s="11">
        <f t="shared" si="142"/>
        <v>9.322040260816244</v>
      </c>
      <c r="U95" s="5">
        <f>+(E95*DEFLATOR!E95)</f>
        <v>1161.421820003337</v>
      </c>
      <c r="V95" s="11">
        <f aca="true" t="shared" si="150" ref="V95:V101">+((U95/U94)-1)*100</f>
        <v>-3.7108672655351227</v>
      </c>
      <c r="W95" s="11">
        <f t="shared" si="143"/>
        <v>3.6577186512027238</v>
      </c>
      <c r="X95" s="5">
        <f>+(F95*DEFLATOR!F95)</f>
        <v>1358.283537968956</v>
      </c>
      <c r="Y95" s="11">
        <f aca="true" t="shared" si="151" ref="Y95:Y101">+((X95/X94)-1)*100</f>
        <v>-0.7870384785992002</v>
      </c>
      <c r="Z95" s="11">
        <f t="shared" si="144"/>
        <v>4.163805708979207</v>
      </c>
      <c r="AA95" s="5">
        <f>+(G95*DEFLATOR!G95)</f>
        <v>1456.817517875852</v>
      </c>
      <c r="AB95" s="11">
        <f aca="true" t="shared" si="152" ref="AB95:AB101">+((AA95/AA94)-1)*100</f>
        <v>1.7613947821052411</v>
      </c>
      <c r="AC95" s="11">
        <f t="shared" si="145"/>
        <v>1.2898959096234286</v>
      </c>
      <c r="AD95" s="5">
        <f>+(H95*DEFLATOR!H95)</f>
        <v>1304.2227404447851</v>
      </c>
      <c r="AE95" s="11">
        <f aca="true" t="shared" si="153" ref="AE95:AE101">+((AD95/AD94)-1)*100</f>
        <v>2.0000764169953777</v>
      </c>
      <c r="AF95" s="11">
        <f t="shared" si="146"/>
        <v>5.695242941932932</v>
      </c>
    </row>
    <row r="96" spans="1:32" ht="11.25">
      <c r="A96" s="31">
        <v>40057</v>
      </c>
      <c r="B96" s="32" t="s">
        <v>1236</v>
      </c>
      <c r="C96" s="32" t="s">
        <v>1237</v>
      </c>
      <c r="D96" s="32" t="s">
        <v>233</v>
      </c>
      <c r="E96" s="32" t="s">
        <v>1238</v>
      </c>
      <c r="F96" s="32" t="s">
        <v>1239</v>
      </c>
      <c r="G96" s="32" t="s">
        <v>1240</v>
      </c>
      <c r="H96" s="32" t="s">
        <v>1241</v>
      </c>
      <c r="K96" s="31">
        <v>40057</v>
      </c>
      <c r="L96" s="5">
        <f>+(B96*DEFLATOR!B96)</f>
        <v>1328.084553169843</v>
      </c>
      <c r="M96" s="11">
        <f t="shared" si="147"/>
        <v>-0.32504591014420603</v>
      </c>
      <c r="N96" s="11">
        <f t="shared" si="140"/>
        <v>4.374419513578576</v>
      </c>
      <c r="O96" s="5">
        <f>+(C96*DEFLATOR!C96)</f>
        <v>893.7129029950977</v>
      </c>
      <c r="P96" s="11">
        <f t="shared" si="148"/>
        <v>-6.001864099660481</v>
      </c>
      <c r="Q96" s="11">
        <f t="shared" si="141"/>
        <v>0.8662031090939326</v>
      </c>
      <c r="R96" s="5">
        <f>+(D96*DEFLATOR!D96)</f>
        <v>1141.5679903280397</v>
      </c>
      <c r="S96" s="11">
        <f t="shared" si="149"/>
        <v>-0.7057671484038797</v>
      </c>
      <c r="T96" s="11">
        <f t="shared" si="142"/>
        <v>11.236161882628304</v>
      </c>
      <c r="U96" s="5">
        <f>+(E96*DEFLATOR!E96)</f>
        <v>1155.2180753944</v>
      </c>
      <c r="V96" s="11">
        <f t="shared" si="150"/>
        <v>-0.5341508573447507</v>
      </c>
      <c r="W96" s="11">
        <f t="shared" si="143"/>
        <v>4.003033403296419</v>
      </c>
      <c r="X96" s="5">
        <f>+(F96*DEFLATOR!F96)</f>
        <v>1351.4595009667287</v>
      </c>
      <c r="Y96" s="11">
        <f t="shared" si="151"/>
        <v>-0.502401509807826</v>
      </c>
      <c r="Z96" s="11">
        <f t="shared" si="144"/>
        <v>1.9510909849623115</v>
      </c>
      <c r="AA96" s="5">
        <f>+(G96*DEFLATOR!G96)</f>
        <v>1478.841314683989</v>
      </c>
      <c r="AB96" s="11">
        <f t="shared" si="152"/>
        <v>1.511774572854474</v>
      </c>
      <c r="AC96" s="11">
        <f t="shared" si="145"/>
        <v>6.131148925380869</v>
      </c>
      <c r="AD96" s="5">
        <f>+(H96*DEFLATOR!H96)</f>
        <v>1255.0695049111382</v>
      </c>
      <c r="AE96" s="11">
        <f t="shared" si="153"/>
        <v>-3.7687761460809988</v>
      </c>
      <c r="AF96" s="11">
        <f t="shared" si="146"/>
        <v>1.5821863586818585</v>
      </c>
    </row>
    <row r="97" spans="1:32" ht="11.25">
      <c r="A97" s="31">
        <v>40087</v>
      </c>
      <c r="B97" s="32" t="s">
        <v>1242</v>
      </c>
      <c r="C97" s="32" t="s">
        <v>1243</v>
      </c>
      <c r="D97" s="32" t="s">
        <v>1244</v>
      </c>
      <c r="E97" s="32" t="s">
        <v>1245</v>
      </c>
      <c r="F97" s="32" t="s">
        <v>76</v>
      </c>
      <c r="G97" s="32" t="s">
        <v>1246</v>
      </c>
      <c r="H97" s="32" t="s">
        <v>1247</v>
      </c>
      <c r="K97" s="31">
        <v>40087</v>
      </c>
      <c r="L97" s="5">
        <f>+(B97*DEFLATOR!B97)</f>
        <v>1334.684256563969</v>
      </c>
      <c r="M97" s="11">
        <f t="shared" si="147"/>
        <v>0.49693397746204404</v>
      </c>
      <c r="N97" s="11">
        <f aca="true" t="shared" si="154" ref="N97:N102">+((L97/L85)-1)*100</f>
        <v>4.742080999263498</v>
      </c>
      <c r="O97" s="5">
        <f>+(C97*DEFLATOR!C97)</f>
        <v>901.8336561983593</v>
      </c>
      <c r="P97" s="11">
        <f t="shared" si="148"/>
        <v>0.9086534586270956</v>
      </c>
      <c r="Q97" s="11">
        <f aca="true" t="shared" si="155" ref="Q97:Q102">+((O97/O85)-1)*100</f>
        <v>-2.2943338970792593</v>
      </c>
      <c r="R97" s="5">
        <f>+(D97*DEFLATOR!D97)</f>
        <v>1131.1567681843626</v>
      </c>
      <c r="S97" s="11">
        <f t="shared" si="149"/>
        <v>-0.9120106933521721</v>
      </c>
      <c r="T97" s="11">
        <f aca="true" t="shared" si="156" ref="T97:T102">+((R97/R85)-1)*100</f>
        <v>10.59048452588145</v>
      </c>
      <c r="U97" s="5">
        <f>+(E97*DEFLATOR!E97)</f>
        <v>1140.942055904477</v>
      </c>
      <c r="V97" s="11">
        <f t="shared" si="150"/>
        <v>-1.2357856749297458</v>
      </c>
      <c r="W97" s="11">
        <f aca="true" t="shared" si="157" ref="W97:W102">+((U97/U85)-1)*100</f>
        <v>1.5220545201372726</v>
      </c>
      <c r="X97" s="5">
        <f>+(F97*DEFLATOR!F97)</f>
        <v>1348.4193482505198</v>
      </c>
      <c r="Y97" s="11">
        <f t="shared" si="151"/>
        <v>-0.22495329782611373</v>
      </c>
      <c r="Z97" s="11">
        <f aca="true" t="shared" si="158" ref="Z97:Z102">+((X97/X85)-1)*100</f>
        <v>-0.07734107413206459</v>
      </c>
      <c r="AA97" s="5">
        <f>+(G97*DEFLATOR!G97)</f>
        <v>1488.3576688327855</v>
      </c>
      <c r="AB97" s="11">
        <f t="shared" si="152"/>
        <v>0.6435006957342226</v>
      </c>
      <c r="AC97" s="11">
        <f aca="true" t="shared" si="159" ref="AC97:AC102">+((AA97/AA85)-1)*100</f>
        <v>7.367721048270504</v>
      </c>
      <c r="AD97" s="5">
        <f>+(H97*DEFLATOR!H97)</f>
        <v>1304.4537784512884</v>
      </c>
      <c r="AE97" s="11">
        <f t="shared" si="153"/>
        <v>3.934783957932808</v>
      </c>
      <c r="AF97" s="11">
        <f aca="true" t="shared" si="160" ref="AF97:AF102">+((AD97/AD85)-1)*100</f>
        <v>8.618521656355727</v>
      </c>
    </row>
    <row r="98" spans="1:32" ht="11.25">
      <c r="A98" s="31">
        <v>40118</v>
      </c>
      <c r="B98" s="32" t="s">
        <v>1248</v>
      </c>
      <c r="C98" s="32" t="s">
        <v>1249</v>
      </c>
      <c r="D98" s="32" t="s">
        <v>1250</v>
      </c>
      <c r="E98" s="32" t="s">
        <v>1142</v>
      </c>
      <c r="F98" s="32" t="s">
        <v>1251</v>
      </c>
      <c r="G98" s="32" t="s">
        <v>1252</v>
      </c>
      <c r="H98" s="32" t="s">
        <v>508</v>
      </c>
      <c r="K98" s="31">
        <v>40118</v>
      </c>
      <c r="L98" s="5">
        <f>+(B98*DEFLATOR!B98)</f>
        <v>1425.3833755584658</v>
      </c>
      <c r="M98" s="11">
        <f t="shared" si="147"/>
        <v>6.795548726107992</v>
      </c>
      <c r="N98" s="11">
        <f t="shared" si="154"/>
        <v>2.8219884773708515</v>
      </c>
      <c r="O98" s="5">
        <f>+(C98*DEFLATOR!C98)</f>
        <v>903.2768900801902</v>
      </c>
      <c r="P98" s="11">
        <f t="shared" si="148"/>
        <v>0.1600332690969708</v>
      </c>
      <c r="Q98" s="11">
        <f t="shared" si="155"/>
        <v>-6.348233345595866</v>
      </c>
      <c r="R98" s="5">
        <f>+(D98*DEFLATOR!D98)</f>
        <v>1173.103542227608</v>
      </c>
      <c r="S98" s="11">
        <f t="shared" si="149"/>
        <v>3.708307745050643</v>
      </c>
      <c r="T98" s="11">
        <f t="shared" si="156"/>
        <v>6.845861659390184</v>
      </c>
      <c r="U98" s="5">
        <f>+(E98*DEFLATOR!E98)</f>
        <v>1169.1982951866407</v>
      </c>
      <c r="V98" s="11">
        <f t="shared" si="150"/>
        <v>2.476570929779931</v>
      </c>
      <c r="W98" s="11">
        <f t="shared" si="157"/>
        <v>-2.2094804725506845</v>
      </c>
      <c r="X98" s="5">
        <f>+(F98*DEFLATOR!F98)</f>
        <v>1425.506327403366</v>
      </c>
      <c r="Y98" s="11">
        <f t="shared" si="151"/>
        <v>5.716840184239502</v>
      </c>
      <c r="Z98" s="11">
        <f t="shared" si="158"/>
        <v>0.7326722223023552</v>
      </c>
      <c r="AA98" s="5">
        <f>+(G98*DEFLATOR!G98)</f>
        <v>1649.9762533763153</v>
      </c>
      <c r="AB98" s="11">
        <f t="shared" si="152"/>
        <v>10.858853884918386</v>
      </c>
      <c r="AC98" s="11">
        <f t="shared" si="159"/>
        <v>5.8033422022474745</v>
      </c>
      <c r="AD98" s="5">
        <f>+(H98*DEFLATOR!H98)</f>
        <v>1296.6772243803027</v>
      </c>
      <c r="AE98" s="11">
        <f t="shared" si="153"/>
        <v>-0.5961540530947995</v>
      </c>
      <c r="AF98" s="11">
        <f t="shared" si="160"/>
        <v>0.9107611717872999</v>
      </c>
    </row>
    <row r="99" spans="1:32" ht="11.25">
      <c r="A99" s="31">
        <v>40148</v>
      </c>
      <c r="B99" s="32" t="s">
        <v>1253</v>
      </c>
      <c r="C99" s="32" t="s">
        <v>1254</v>
      </c>
      <c r="D99" s="32" t="s">
        <v>308</v>
      </c>
      <c r="E99" s="32" t="s">
        <v>1255</v>
      </c>
      <c r="F99" s="32" t="s">
        <v>1256</v>
      </c>
      <c r="G99" s="32" t="s">
        <v>1257</v>
      </c>
      <c r="H99" s="32" t="s">
        <v>1258</v>
      </c>
      <c r="K99" s="37">
        <v>40148</v>
      </c>
      <c r="L99" s="22">
        <f>+(B99*DEFLATOR!B99)</f>
        <v>1698.054588243273</v>
      </c>
      <c r="M99" s="23">
        <f t="shared" si="147"/>
        <v>19.12967538140218</v>
      </c>
      <c r="N99" s="23">
        <f t="shared" si="154"/>
        <v>0.03128816521495992</v>
      </c>
      <c r="O99" s="22">
        <f>+(C99*DEFLATOR!C99)</f>
        <v>1378.3341298150683</v>
      </c>
      <c r="P99" s="23">
        <f t="shared" si="148"/>
        <v>52.592648494826854</v>
      </c>
      <c r="Q99" s="23">
        <f t="shared" si="155"/>
        <v>-0.9082222944373664</v>
      </c>
      <c r="R99" s="22">
        <f>+(D99*DEFLATOR!D99)</f>
        <v>1280.804609614318</v>
      </c>
      <c r="S99" s="23">
        <f t="shared" si="149"/>
        <v>9.180866267115384</v>
      </c>
      <c r="T99" s="23">
        <f t="shared" si="156"/>
        <v>1.1012994964050504</v>
      </c>
      <c r="U99" s="22">
        <f>+(E99*DEFLATOR!E99)</f>
        <v>1629.6484469258241</v>
      </c>
      <c r="V99" s="23">
        <f t="shared" si="150"/>
        <v>39.38169886449254</v>
      </c>
      <c r="W99" s="23">
        <f t="shared" si="157"/>
        <v>5.3925038569830885</v>
      </c>
      <c r="X99" s="22">
        <f>+(F99*DEFLATOR!F99)</f>
        <v>1724.4710554848227</v>
      </c>
      <c r="Y99" s="23">
        <f t="shared" si="151"/>
        <v>20.97252901192215</v>
      </c>
      <c r="Z99" s="23">
        <f t="shared" si="158"/>
        <v>1.828195485346673</v>
      </c>
      <c r="AA99" s="22">
        <f>+(G99*DEFLATOR!G99)</f>
        <v>1839.515821158234</v>
      </c>
      <c r="AB99" s="23">
        <f t="shared" si="152"/>
        <v>11.487411857841433</v>
      </c>
      <c r="AC99" s="23">
        <f t="shared" si="159"/>
        <v>-3.3889556745372307</v>
      </c>
      <c r="AD99" s="22">
        <f>+(H99*DEFLATOR!H99)</f>
        <v>1638.717229111609</v>
      </c>
      <c r="AE99" s="23">
        <f t="shared" si="153"/>
        <v>26.378191758151015</v>
      </c>
      <c r="AF99" s="23">
        <f t="shared" si="160"/>
        <v>6.507306783488542</v>
      </c>
    </row>
    <row r="100" spans="1:32" ht="11.25">
      <c r="A100" s="29">
        <v>40180</v>
      </c>
      <c r="B100" s="17" t="s">
        <v>1270</v>
      </c>
      <c r="C100" s="17" t="s">
        <v>1271</v>
      </c>
      <c r="D100" s="17" t="s">
        <v>1272</v>
      </c>
      <c r="E100" s="17" t="s">
        <v>1273</v>
      </c>
      <c r="F100" s="17" t="s">
        <v>1274</v>
      </c>
      <c r="G100" s="17" t="s">
        <v>1275</v>
      </c>
      <c r="H100" s="17" t="s">
        <v>1276</v>
      </c>
      <c r="K100" s="31">
        <v>40180</v>
      </c>
      <c r="L100" s="5">
        <f>+(B100*DEFLATOR!B100)</f>
        <v>1346.1175552838565</v>
      </c>
      <c r="M100" s="11">
        <f t="shared" si="147"/>
        <v>-20.72589629309349</v>
      </c>
      <c r="N100" s="11">
        <f t="shared" si="154"/>
        <v>3.2842195111879358</v>
      </c>
      <c r="O100" s="5">
        <f>+(C100*DEFLATOR!C100)</f>
        <v>934.0751874560528</v>
      </c>
      <c r="P100" s="11">
        <f t="shared" si="148"/>
        <v>-32.23158541525935</v>
      </c>
      <c r="Q100" s="11">
        <f t="shared" si="155"/>
        <v>5.701517996568817</v>
      </c>
      <c r="R100" s="5">
        <f>+(D100*DEFLATOR!D100)</f>
        <v>1128.5047085341537</v>
      </c>
      <c r="S100" s="11">
        <f t="shared" si="149"/>
        <v>-11.89095510251369</v>
      </c>
      <c r="T100" s="11">
        <f t="shared" si="156"/>
        <v>8.512437926464788</v>
      </c>
      <c r="U100" s="5">
        <f>+(E100*DEFLATOR!E100)</f>
        <v>1156.4870303391779</v>
      </c>
      <c r="V100" s="11">
        <f t="shared" si="150"/>
        <v>-29.03456984720969</v>
      </c>
      <c r="W100" s="11">
        <f t="shared" si="157"/>
        <v>3.8491944106685105</v>
      </c>
      <c r="X100" s="5">
        <f>+(F100*DEFLATOR!F100)</f>
        <v>1444.8204651008625</v>
      </c>
      <c r="Y100" s="11">
        <f t="shared" si="151"/>
        <v>-16.216600997419373</v>
      </c>
      <c r="Z100" s="11">
        <f t="shared" si="158"/>
        <v>7.01445262967928</v>
      </c>
      <c r="AA100" s="5">
        <f>+(G100*DEFLATOR!G100)</f>
        <v>1451.1011292232845</v>
      </c>
      <c r="AB100" s="11">
        <f t="shared" si="152"/>
        <v>-21.115050355499953</v>
      </c>
      <c r="AC100" s="11">
        <f t="shared" si="159"/>
        <v>-1.0971027284952584</v>
      </c>
      <c r="AD100" s="5">
        <f>+(H100*DEFLATOR!H100)</f>
        <v>1294.5902110741342</v>
      </c>
      <c r="AE100" s="11">
        <f t="shared" si="153"/>
        <v>-20.999780311337478</v>
      </c>
      <c r="AF100" s="11">
        <f t="shared" si="160"/>
        <v>8.765302499506822</v>
      </c>
    </row>
    <row r="101" spans="1:32" ht="11.25">
      <c r="A101" s="31">
        <v>40210</v>
      </c>
      <c r="B101" s="32" t="s">
        <v>1283</v>
      </c>
      <c r="C101" s="32" t="s">
        <v>1284</v>
      </c>
      <c r="D101" s="32" t="s">
        <v>1285</v>
      </c>
      <c r="E101" s="32" t="s">
        <v>1286</v>
      </c>
      <c r="F101" s="32" t="s">
        <v>1287</v>
      </c>
      <c r="G101" s="32" t="s">
        <v>1288</v>
      </c>
      <c r="H101" s="32" t="s">
        <v>1289</v>
      </c>
      <c r="K101" s="31">
        <v>40210</v>
      </c>
      <c r="L101" s="5">
        <f>+(B101*DEFLATOR!B101)</f>
        <v>1354.3499681788749</v>
      </c>
      <c r="M101" s="11">
        <f t="shared" si="147"/>
        <v>0.6115671593988292</v>
      </c>
      <c r="N101" s="11">
        <f t="shared" si="154"/>
        <v>2.677980953875192</v>
      </c>
      <c r="O101" s="5">
        <f>+(C101*DEFLATOR!C101)</f>
        <v>934.0871082092262</v>
      </c>
      <c r="P101" s="11">
        <f t="shared" si="148"/>
        <v>0.0012762091674778375</v>
      </c>
      <c r="Q101" s="11">
        <f t="shared" si="155"/>
        <v>4.04512939880568</v>
      </c>
      <c r="R101" s="5">
        <f>+(D101*DEFLATOR!D101)</f>
        <v>1123.0856926190352</v>
      </c>
      <c r="S101" s="11">
        <f t="shared" si="149"/>
        <v>-0.48019435578230407</v>
      </c>
      <c r="T101" s="11">
        <f t="shared" si="156"/>
        <v>6.674263888409415</v>
      </c>
      <c r="U101" s="5">
        <f>+(E101*DEFLATOR!E101)</f>
        <v>1204.8824334964247</v>
      </c>
      <c r="V101" s="11">
        <f t="shared" si="150"/>
        <v>4.184690522906531</v>
      </c>
      <c r="W101" s="11">
        <f t="shared" si="157"/>
        <v>9.993788825580019</v>
      </c>
      <c r="X101" s="5">
        <f>+(F101*DEFLATOR!F101)</f>
        <v>1455.4963325925262</v>
      </c>
      <c r="Y101" s="11">
        <f t="shared" si="151"/>
        <v>0.7389061651281725</v>
      </c>
      <c r="Z101" s="11">
        <f t="shared" si="158"/>
        <v>6.361400289882657</v>
      </c>
      <c r="AA101" s="5">
        <f>+(G101*DEFLATOR!G101)</f>
        <v>1458.36591788899</v>
      </c>
      <c r="AB101" s="11">
        <f t="shared" si="152"/>
        <v>0.5006397224426529</v>
      </c>
      <c r="AC101" s="11">
        <f t="shared" si="159"/>
        <v>-2.1755830908444684</v>
      </c>
      <c r="AD101" s="5">
        <f>+(H101*DEFLATOR!H101)</f>
        <v>1287.4282636121243</v>
      </c>
      <c r="AE101" s="11">
        <f t="shared" si="153"/>
        <v>-0.5532211970046941</v>
      </c>
      <c r="AF101" s="11">
        <f t="shared" si="160"/>
        <v>7.053673767637569</v>
      </c>
    </row>
    <row r="102" spans="1:32" ht="11.25">
      <c r="A102" s="31">
        <v>40239</v>
      </c>
      <c r="B102" s="32" t="s">
        <v>1297</v>
      </c>
      <c r="C102" s="32" t="s">
        <v>1298</v>
      </c>
      <c r="D102" s="32" t="s">
        <v>1299</v>
      </c>
      <c r="E102" s="32" t="s">
        <v>1300</v>
      </c>
      <c r="F102" s="32" t="s">
        <v>1301</v>
      </c>
      <c r="G102" s="32" t="s">
        <v>1302</v>
      </c>
      <c r="H102" s="32" t="s">
        <v>1303</v>
      </c>
      <c r="K102" s="31">
        <v>40239</v>
      </c>
      <c r="L102" s="5">
        <f>+(B102*DEFLATOR!B102)</f>
        <v>1361.4798827044315</v>
      </c>
      <c r="M102" s="11">
        <f aca="true" t="shared" si="161" ref="M102:M108">+((L102/L101)-1)*100</f>
        <v>0.5264455047127692</v>
      </c>
      <c r="N102" s="11">
        <f t="shared" si="154"/>
        <v>2.6592671063799145</v>
      </c>
      <c r="O102" s="5">
        <f>+(C102*DEFLATOR!C102)</f>
        <v>927.6516535730586</v>
      </c>
      <c r="P102" s="11">
        <f aca="true" t="shared" si="162" ref="P102:P108">+((O102/O101)-1)*100</f>
        <v>-0.6889565844137691</v>
      </c>
      <c r="Q102" s="11">
        <f t="shared" si="155"/>
        <v>1.5413277077936272</v>
      </c>
      <c r="R102" s="5">
        <f>+(D102*DEFLATOR!D102)</f>
        <v>1118.6597600976256</v>
      </c>
      <c r="S102" s="11">
        <f aca="true" t="shared" si="163" ref="S102:S108">+((R102/R101)-1)*100</f>
        <v>-0.3940868048179169</v>
      </c>
      <c r="T102" s="11">
        <f t="shared" si="156"/>
        <v>8.753063182034992</v>
      </c>
      <c r="U102" s="5">
        <f>+(E102*DEFLATOR!E102)</f>
        <v>1164.9090024185512</v>
      </c>
      <c r="V102" s="11">
        <f aca="true" t="shared" si="164" ref="V102:V108">+((U102/U101)-1)*100</f>
        <v>-3.317620870434257</v>
      </c>
      <c r="W102" s="11">
        <f t="shared" si="157"/>
        <v>6.010658686600512</v>
      </c>
      <c r="X102" s="5">
        <f>+(F102*DEFLATOR!F102)</f>
        <v>1455.7985460033967</v>
      </c>
      <c r="Y102" s="11">
        <f aca="true" t="shared" si="165" ref="Y102:Y108">+((X102/X101)-1)*100</f>
        <v>0.020763598238149328</v>
      </c>
      <c r="Z102" s="11">
        <f t="shared" si="158"/>
        <v>4.173382743180465</v>
      </c>
      <c r="AA102" s="5">
        <f>+(G102*DEFLATOR!G102)</f>
        <v>1484.0155813879137</v>
      </c>
      <c r="AB102" s="11">
        <f aca="true" t="shared" si="166" ref="AB102:AB108">+((AA102/AA101)-1)*100</f>
        <v>1.7587947705231644</v>
      </c>
      <c r="AC102" s="11">
        <f t="shared" si="159"/>
        <v>0.08797980170274222</v>
      </c>
      <c r="AD102" s="5">
        <f>+(H102*DEFLATOR!H102)</f>
        <v>1322.636474971438</v>
      </c>
      <c r="AE102" s="11">
        <f aca="true" t="shared" si="167" ref="AE102:AE108">+((AD102/AD101)-1)*100</f>
        <v>2.7347707328197357</v>
      </c>
      <c r="AF102" s="11">
        <f t="shared" si="160"/>
        <v>6.966686834498459</v>
      </c>
    </row>
    <row r="103" spans="1:32" ht="11.25">
      <c r="A103" s="31">
        <v>40271</v>
      </c>
      <c r="B103" s="32" t="s">
        <v>1316</v>
      </c>
      <c r="C103" s="32" t="s">
        <v>358</v>
      </c>
      <c r="D103" s="32" t="s">
        <v>1317</v>
      </c>
      <c r="E103" s="32" t="s">
        <v>1318</v>
      </c>
      <c r="F103" s="32" t="s">
        <v>1319</v>
      </c>
      <c r="G103" s="32" t="s">
        <v>1320</v>
      </c>
      <c r="H103" s="32" t="s">
        <v>1321</v>
      </c>
      <c r="K103" s="31">
        <v>40271</v>
      </c>
      <c r="L103" s="5">
        <f>+(B103*DEFLATOR!B103)</f>
        <v>1342.0082468067421</v>
      </c>
      <c r="M103" s="11">
        <f t="shared" si="161"/>
        <v>-1.4301816828178993</v>
      </c>
      <c r="N103" s="11">
        <f aca="true" t="shared" si="168" ref="N103:N108">+((L103/L91)-1)*100</f>
        <v>1.6896460393313717</v>
      </c>
      <c r="O103" s="5">
        <f>+(C103*DEFLATOR!C103)</f>
        <v>943.3444467764281</v>
      </c>
      <c r="P103" s="11">
        <f t="shared" si="162"/>
        <v>1.691668757655429</v>
      </c>
      <c r="Q103" s="11">
        <f aca="true" t="shared" si="169" ref="Q103:Q108">+((O103/O91)-1)*100</f>
        <v>4.553543373445246</v>
      </c>
      <c r="R103" s="5">
        <f>+(D103*DEFLATOR!D103)</f>
        <v>1148.7206193612876</v>
      </c>
      <c r="S103" s="11">
        <f t="shared" si="163"/>
        <v>2.6872209349014797</v>
      </c>
      <c r="T103" s="11">
        <f aca="true" t="shared" si="170" ref="T103:T108">+((R103/R91)-1)*100</f>
        <v>8.565389063597074</v>
      </c>
      <c r="U103" s="5">
        <f>+(E103*DEFLATOR!E103)</f>
        <v>1162.7395712012574</v>
      </c>
      <c r="V103" s="11">
        <f t="shared" si="164"/>
        <v>-0.18623181834716007</v>
      </c>
      <c r="W103" s="11">
        <f aca="true" t="shared" si="171" ref="W103:W108">+((U103/U91)-1)*100</f>
        <v>2.906607149656071</v>
      </c>
      <c r="X103" s="5">
        <f>+(F103*DEFLATOR!F103)</f>
        <v>1421.256606449164</v>
      </c>
      <c r="Y103" s="11">
        <f t="shared" si="165"/>
        <v>-2.372714250131691</v>
      </c>
      <c r="Z103" s="11">
        <f aca="true" t="shared" si="172" ref="Z103:Z108">+((X103/X91)-1)*100</f>
        <v>2.5643346403079637</v>
      </c>
      <c r="AA103" s="5">
        <f>+(G103*DEFLATOR!G103)</f>
        <v>1454.462644196303</v>
      </c>
      <c r="AB103" s="11">
        <f t="shared" si="166"/>
        <v>-1.9914169070901266</v>
      </c>
      <c r="AC103" s="11">
        <f aca="true" t="shared" si="173" ref="AC103:AC108">+((AA103/AA91)-1)*100</f>
        <v>-0.8493127964504299</v>
      </c>
      <c r="AD103" s="5">
        <f>+(H103*DEFLATOR!H103)</f>
        <v>1305.4150303314527</v>
      </c>
      <c r="AE103" s="11">
        <f t="shared" si="167"/>
        <v>-1.3020542655424072</v>
      </c>
      <c r="AF103" s="11">
        <f aca="true" t="shared" si="174" ref="AF103:AF108">+((AD103/AD91)-1)*100</f>
        <v>7.941486266029285</v>
      </c>
    </row>
    <row r="104" spans="1:32" ht="11.25">
      <c r="A104" s="31">
        <v>40302</v>
      </c>
      <c r="B104" s="32" t="s">
        <v>1329</v>
      </c>
      <c r="C104" s="32" t="s">
        <v>1330</v>
      </c>
      <c r="D104" s="32" t="s">
        <v>1331</v>
      </c>
      <c r="E104" s="32" t="s">
        <v>1332</v>
      </c>
      <c r="F104" s="32" t="s">
        <v>1333</v>
      </c>
      <c r="G104" s="32" t="s">
        <v>1334</v>
      </c>
      <c r="H104" s="32" t="s">
        <v>1335</v>
      </c>
      <c r="K104" s="31">
        <v>40302</v>
      </c>
      <c r="L104" s="5">
        <f>+(B104*DEFLATOR!B104)</f>
        <v>1364.8749918839087</v>
      </c>
      <c r="M104" s="11">
        <f t="shared" si="161"/>
        <v>1.7039198627562202</v>
      </c>
      <c r="N104" s="11">
        <f t="shared" si="168"/>
        <v>3.8356879678384193</v>
      </c>
      <c r="O104" s="5">
        <f>+(C104*DEFLATOR!C104)</f>
        <v>1034.4353917555775</v>
      </c>
      <c r="P104" s="11">
        <f t="shared" si="162"/>
        <v>9.656170160371747</v>
      </c>
      <c r="Q104" s="11">
        <f t="shared" si="169"/>
        <v>15.391280764237415</v>
      </c>
      <c r="R104" s="5">
        <f>+(D104*DEFLATOR!D104)</f>
        <v>1118.6109426049788</v>
      </c>
      <c r="S104" s="11">
        <f t="shared" si="163"/>
        <v>-2.6211488023128227</v>
      </c>
      <c r="T104" s="11">
        <f t="shared" si="170"/>
        <v>8.485863122149272</v>
      </c>
      <c r="U104" s="5">
        <f>+(E104*DEFLATOR!E104)</f>
        <v>1193.8973479361232</v>
      </c>
      <c r="V104" s="11">
        <f t="shared" si="164"/>
        <v>2.6796866217149384</v>
      </c>
      <c r="W104" s="11">
        <f t="shared" si="171"/>
        <v>1.9843132224648619</v>
      </c>
      <c r="X104" s="5">
        <f>+(F104*DEFLATOR!F104)</f>
        <v>1388.903725994407</v>
      </c>
      <c r="Y104" s="11">
        <f t="shared" si="165"/>
        <v>-2.2763574366480355</v>
      </c>
      <c r="Z104" s="11">
        <f t="shared" si="172"/>
        <v>4.514183923023518</v>
      </c>
      <c r="AA104" s="5">
        <f>+(G104*DEFLATOR!G104)</f>
        <v>1497.432367480103</v>
      </c>
      <c r="AB104" s="11">
        <f t="shared" si="166"/>
        <v>2.9543366723965514</v>
      </c>
      <c r="AC104" s="11">
        <f t="shared" si="173"/>
        <v>1.7982042691172317</v>
      </c>
      <c r="AD104" s="5">
        <f>+(H104*DEFLATOR!H104)</f>
        <v>1353.140629421135</v>
      </c>
      <c r="AE104" s="11">
        <f t="shared" si="167"/>
        <v>3.655971317992601</v>
      </c>
      <c r="AF104" s="11">
        <f t="shared" si="174"/>
        <v>8.74232996229467</v>
      </c>
    </row>
    <row r="105" spans="1:32" ht="11.25">
      <c r="A105" s="31">
        <v>40334</v>
      </c>
      <c r="B105" s="32" t="s">
        <v>1343</v>
      </c>
      <c r="C105" s="32" t="s">
        <v>1344</v>
      </c>
      <c r="D105" s="32" t="s">
        <v>1345</v>
      </c>
      <c r="E105" s="32" t="s">
        <v>1346</v>
      </c>
      <c r="F105" s="32" t="s">
        <v>1347</v>
      </c>
      <c r="G105" s="32" t="s">
        <v>1348</v>
      </c>
      <c r="H105" s="32" t="s">
        <v>1349</v>
      </c>
      <c r="K105" s="31">
        <v>40334</v>
      </c>
      <c r="L105" s="5">
        <f>+(B105*DEFLATOR!B105)</f>
        <v>1378.533739745757</v>
      </c>
      <c r="M105" s="11">
        <f t="shared" si="161"/>
        <v>1.0007325171219827</v>
      </c>
      <c r="N105" s="11">
        <f t="shared" si="168"/>
        <v>4.761676271509607</v>
      </c>
      <c r="O105" s="5">
        <f>+(C105*DEFLATOR!C105)</f>
        <v>997.1511159018227</v>
      </c>
      <c r="P105" s="11">
        <f t="shared" si="162"/>
        <v>-3.604311699977547</v>
      </c>
      <c r="Q105" s="11">
        <f t="shared" si="169"/>
        <v>10.003945165036733</v>
      </c>
      <c r="R105" s="5">
        <f>+(D105*DEFLATOR!D105)</f>
        <v>1136.037126788372</v>
      </c>
      <c r="S105" s="11">
        <f t="shared" si="163"/>
        <v>1.5578413834225202</v>
      </c>
      <c r="T105" s="11">
        <f t="shared" si="170"/>
        <v>4.265697031107951</v>
      </c>
      <c r="U105" s="5">
        <f>+(E105*DEFLATOR!E105)</f>
        <v>1232.466375142517</v>
      </c>
      <c r="V105" s="11">
        <f t="shared" si="164"/>
        <v>3.230514522296901</v>
      </c>
      <c r="W105" s="11">
        <f t="shared" si="171"/>
        <v>4.604736759208539</v>
      </c>
      <c r="X105" s="5">
        <f>+(F105*DEFLATOR!F105)</f>
        <v>1411.7235629697911</v>
      </c>
      <c r="Y105" s="11">
        <f t="shared" si="165"/>
        <v>1.643010710410886</v>
      </c>
      <c r="Z105" s="11">
        <f t="shared" si="172"/>
        <v>3.842721260809512</v>
      </c>
      <c r="AA105" s="5">
        <f>+(G105*DEFLATOR!G105)</f>
        <v>1505.0658901152476</v>
      </c>
      <c r="AB105" s="11">
        <f t="shared" si="166"/>
        <v>0.5097741174107551</v>
      </c>
      <c r="AC105" s="11">
        <f t="shared" si="173"/>
        <v>4.5016304901709825</v>
      </c>
      <c r="AD105" s="5">
        <f>+(H105*DEFLATOR!H105)</f>
        <v>1357.511020131673</v>
      </c>
      <c r="AE105" s="11">
        <f t="shared" si="167"/>
        <v>0.32298126414307404</v>
      </c>
      <c r="AF105" s="11">
        <f t="shared" si="174"/>
        <v>7.4086321201565</v>
      </c>
    </row>
    <row r="106" spans="1:32" ht="11.25">
      <c r="A106" s="31">
        <v>40365</v>
      </c>
      <c r="B106" s="32" t="s">
        <v>588</v>
      </c>
      <c r="C106" s="32" t="s">
        <v>1355</v>
      </c>
      <c r="D106" s="32" t="s">
        <v>1356</v>
      </c>
      <c r="E106" s="32" t="s">
        <v>1357</v>
      </c>
      <c r="F106" s="32" t="s">
        <v>1358</v>
      </c>
      <c r="G106" s="32" t="s">
        <v>1359</v>
      </c>
      <c r="H106" s="32" t="s">
        <v>1360</v>
      </c>
      <c r="K106" s="31">
        <v>40365</v>
      </c>
      <c r="L106" s="5">
        <f>+(B106*DEFLATOR!B106)</f>
        <v>1367.1084167249587</v>
      </c>
      <c r="M106" s="11">
        <f t="shared" si="161"/>
        <v>-0.8288025669147103</v>
      </c>
      <c r="N106" s="11">
        <f t="shared" si="168"/>
        <v>3.3088934228896694</v>
      </c>
      <c r="O106" s="5">
        <f>+(C106*DEFLATOR!C106)</f>
        <v>1021.1303945071212</v>
      </c>
      <c r="P106" s="11">
        <f t="shared" si="162"/>
        <v>2.404778796603124</v>
      </c>
      <c r="Q106" s="11">
        <f t="shared" si="169"/>
        <v>10.068070231826475</v>
      </c>
      <c r="R106" s="5">
        <f>+(D106*DEFLATOR!D106)</f>
        <v>1190.9407266136177</v>
      </c>
      <c r="S106" s="11">
        <f t="shared" si="163"/>
        <v>4.83290541572885</v>
      </c>
      <c r="T106" s="11">
        <f t="shared" si="170"/>
        <v>7.444301404739817</v>
      </c>
      <c r="U106" s="5">
        <f>+(E106*DEFLATOR!E106)</f>
        <v>1229.704497761114</v>
      </c>
      <c r="V106" s="11">
        <f t="shared" si="164"/>
        <v>-0.22409352799452886</v>
      </c>
      <c r="W106" s="11">
        <f t="shared" si="171"/>
        <v>1.9501937795074031</v>
      </c>
      <c r="X106" s="5">
        <f>+(F106*DEFLATOR!F106)</f>
        <v>1438.8861786732277</v>
      </c>
      <c r="Y106" s="11">
        <f t="shared" si="165"/>
        <v>1.9240746854359836</v>
      </c>
      <c r="Z106" s="11">
        <f t="shared" si="172"/>
        <v>5.100411723936471</v>
      </c>
      <c r="AA106" s="5">
        <f>+(G106*DEFLATOR!G106)</f>
        <v>1449.061946264974</v>
      </c>
      <c r="AB106" s="11">
        <f t="shared" si="166"/>
        <v>-3.721029372739637</v>
      </c>
      <c r="AC106" s="11">
        <f t="shared" si="173"/>
        <v>1.2196537783272454</v>
      </c>
      <c r="AD106" s="5">
        <f>+(H106*DEFLATOR!H106)</f>
        <v>1374.5467244146796</v>
      </c>
      <c r="AE106" s="11">
        <f t="shared" si="167"/>
        <v>1.2549219881363705</v>
      </c>
      <c r="AF106" s="11">
        <f t="shared" si="174"/>
        <v>7.499943515180263</v>
      </c>
    </row>
    <row r="107" spans="1:32" ht="11.25">
      <c r="A107" s="31">
        <v>40397</v>
      </c>
      <c r="B107" s="32" t="s">
        <v>1367</v>
      </c>
      <c r="C107" s="32" t="s">
        <v>1368</v>
      </c>
      <c r="D107" s="32" t="s">
        <v>1369</v>
      </c>
      <c r="E107" s="32" t="s">
        <v>1370</v>
      </c>
      <c r="F107" s="32" t="s">
        <v>1371</v>
      </c>
      <c r="G107" s="32" t="s">
        <v>1372</v>
      </c>
      <c r="H107" s="32" t="s">
        <v>1373</v>
      </c>
      <c r="K107" s="31">
        <v>40397</v>
      </c>
      <c r="L107" s="5">
        <f>+(B107*DEFLATOR!B107)</f>
        <v>1406.719623789022</v>
      </c>
      <c r="M107" s="11">
        <f t="shared" si="161"/>
        <v>2.897444458644749</v>
      </c>
      <c r="N107" s="11">
        <f t="shared" si="168"/>
        <v>5.576646896320425</v>
      </c>
      <c r="O107" s="5">
        <f>+(C107*DEFLATOR!C107)</f>
        <v>1072.3486394791682</v>
      </c>
      <c r="P107" s="11">
        <f t="shared" si="162"/>
        <v>5.0158378643472945</v>
      </c>
      <c r="Q107" s="11">
        <f t="shared" si="169"/>
        <v>12.786525525703363</v>
      </c>
      <c r="R107" s="5">
        <f>+(D107*DEFLATOR!D107)</f>
        <v>1220.7492525705381</v>
      </c>
      <c r="S107" s="11">
        <f t="shared" si="163"/>
        <v>2.502939507466473</v>
      </c>
      <c r="T107" s="11">
        <f t="shared" si="170"/>
        <v>6.181464060952857</v>
      </c>
      <c r="U107" s="5">
        <f>+(E107*DEFLATOR!E107)</f>
        <v>1255.8832106938585</v>
      </c>
      <c r="V107" s="11">
        <f t="shared" si="164"/>
        <v>2.128862094951045</v>
      </c>
      <c r="W107" s="11">
        <f t="shared" si="171"/>
        <v>8.133254349418895</v>
      </c>
      <c r="X107" s="5">
        <f>+(F107*DEFLATOR!F107)</f>
        <v>1515.8524146662494</v>
      </c>
      <c r="Y107" s="11">
        <f t="shared" si="165"/>
        <v>5.349014893171811</v>
      </c>
      <c r="Z107" s="11">
        <f t="shared" si="172"/>
        <v>11.600587969497633</v>
      </c>
      <c r="AA107" s="5">
        <f>+(G107*DEFLATOR!G107)</f>
        <v>1477.7766855353873</v>
      </c>
      <c r="AB107" s="11">
        <f t="shared" si="166"/>
        <v>1.981608815580782</v>
      </c>
      <c r="AC107" s="11">
        <f t="shared" si="173"/>
        <v>1.4386954716260725</v>
      </c>
      <c r="AD107" s="5">
        <f>+(H107*DEFLATOR!H107)</f>
        <v>1395.4605434746604</v>
      </c>
      <c r="AE107" s="11">
        <f t="shared" si="167"/>
        <v>1.5215065947566497</v>
      </c>
      <c r="AF107" s="11">
        <f t="shared" si="174"/>
        <v>6.995569100317955</v>
      </c>
    </row>
    <row r="108" spans="1:32" ht="11.25">
      <c r="A108" s="31">
        <v>40429</v>
      </c>
      <c r="B108" s="32" t="s">
        <v>1381</v>
      </c>
      <c r="C108" s="32" t="s">
        <v>1382</v>
      </c>
      <c r="D108" s="32" t="s">
        <v>152</v>
      </c>
      <c r="E108" s="32" t="s">
        <v>1383</v>
      </c>
      <c r="F108" s="32" t="s">
        <v>1384</v>
      </c>
      <c r="G108" s="32" t="s">
        <v>1385</v>
      </c>
      <c r="H108" s="32" t="s">
        <v>1386</v>
      </c>
      <c r="K108" s="31">
        <v>40429</v>
      </c>
      <c r="L108" s="5">
        <f>+(B108*DEFLATOR!B108)</f>
        <v>1427.5085820825461</v>
      </c>
      <c r="M108" s="11">
        <f t="shared" si="161"/>
        <v>1.477832394029499</v>
      </c>
      <c r="N108" s="11">
        <f t="shared" si="168"/>
        <v>7.4862725174688505</v>
      </c>
      <c r="O108" s="5">
        <f>+(C108*DEFLATOR!C108)</f>
        <v>1053.5654912398409</v>
      </c>
      <c r="P108" s="11">
        <f t="shared" si="162"/>
        <v>-1.7515896927374541</v>
      </c>
      <c r="Q108" s="11">
        <f t="shared" si="169"/>
        <v>17.886346690198796</v>
      </c>
      <c r="R108" s="5">
        <f>+(D108*DEFLATOR!D108)</f>
        <v>1245.2243702716341</v>
      </c>
      <c r="S108" s="11">
        <f t="shared" si="163"/>
        <v>2.0049258805244996</v>
      </c>
      <c r="T108" s="11">
        <f t="shared" si="170"/>
        <v>9.080175760167197</v>
      </c>
      <c r="U108" s="5">
        <f>+(E108*DEFLATOR!E108)</f>
        <v>1246.1161433781376</v>
      </c>
      <c r="V108" s="11">
        <f t="shared" si="164"/>
        <v>-0.777705063062728</v>
      </c>
      <c r="W108" s="11">
        <f t="shared" si="171"/>
        <v>7.868476949921699</v>
      </c>
      <c r="X108" s="5">
        <f>+(F108*DEFLATOR!F108)</f>
        <v>1521.120092285634</v>
      </c>
      <c r="Y108" s="11">
        <f t="shared" si="165"/>
        <v>0.3475059688145432</v>
      </c>
      <c r="Z108" s="11">
        <f t="shared" si="172"/>
        <v>12.55387906167691</v>
      </c>
      <c r="AA108" s="5">
        <f>+(G108*DEFLATOR!G108)</f>
        <v>1524.6902311079493</v>
      </c>
      <c r="AB108" s="11">
        <f t="shared" si="166"/>
        <v>3.1746031746038517</v>
      </c>
      <c r="AC108" s="11">
        <f t="shared" si="173"/>
        <v>3.1003269903747466</v>
      </c>
      <c r="AD108" s="5">
        <f>+(H108*DEFLATOR!H108)</f>
        <v>1387.3652467769668</v>
      </c>
      <c r="AE108" s="11">
        <f t="shared" si="167"/>
        <v>-0.5801164881048204</v>
      </c>
      <c r="AF108" s="11">
        <f t="shared" si="174"/>
        <v>10.540909594898928</v>
      </c>
    </row>
    <row r="109" spans="1:32" ht="11.25">
      <c r="A109" s="31">
        <v>40460</v>
      </c>
      <c r="B109" s="32" t="s">
        <v>1394</v>
      </c>
      <c r="C109" s="32" t="s">
        <v>1395</v>
      </c>
      <c r="D109" s="32" t="s">
        <v>1396</v>
      </c>
      <c r="E109" s="32" t="s">
        <v>1397</v>
      </c>
      <c r="F109" s="32" t="s">
        <v>1398</v>
      </c>
      <c r="G109" s="32" t="s">
        <v>401</v>
      </c>
      <c r="H109" s="32" t="s">
        <v>1399</v>
      </c>
      <c r="K109" s="31">
        <v>40460</v>
      </c>
      <c r="L109" s="5">
        <f>+(B109*DEFLATOR!B109)</f>
        <v>1431.8281268772341</v>
      </c>
      <c r="M109" s="11">
        <f aca="true" t="shared" si="175" ref="M109:M115">+((L109/L108)-1)*100</f>
        <v>0.3025932627589878</v>
      </c>
      <c r="N109" s="11">
        <f aca="true" t="shared" si="176" ref="N109:N114">+((L109/L97)-1)*100</f>
        <v>7.278415837716823</v>
      </c>
      <c r="O109" s="5">
        <f>+(C109*DEFLATOR!C109)</f>
        <v>1119.2471764911336</v>
      </c>
      <c r="P109" s="11">
        <f aca="true" t="shared" si="177" ref="P109:P115">+((O109/O108)-1)*100</f>
        <v>6.234228986942059</v>
      </c>
      <c r="Q109" s="11">
        <f aca="true" t="shared" si="178" ref="Q109:Q114">+((O109/O97)-1)*100</f>
        <v>24.107940394381778</v>
      </c>
      <c r="R109" s="5">
        <f>+(D109*DEFLATOR!D109)</f>
        <v>1210.9421599504321</v>
      </c>
      <c r="S109" s="11">
        <f aca="true" t="shared" si="179" ref="S109:S115">+((R109/R108)-1)*100</f>
        <v>-2.753095035694142</v>
      </c>
      <c r="T109" s="11">
        <f aca="true" t="shared" si="180" ref="T109:T114">+((R109/R97)-1)*100</f>
        <v>7.053433618589788</v>
      </c>
      <c r="U109" s="5">
        <f>+(E109*DEFLATOR!E109)</f>
        <v>1201.971415888983</v>
      </c>
      <c r="V109" s="11">
        <f aca="true" t="shared" si="181" ref="V109:V115">+((U109/U108)-1)*100</f>
        <v>-3.542585313876212</v>
      </c>
      <c r="W109" s="11">
        <f aca="true" t="shared" si="182" ref="W109:W114">+((U109/U97)-1)*100</f>
        <v>5.349032377996199</v>
      </c>
      <c r="X109" s="5">
        <f>+(F109*DEFLATOR!F109)</f>
        <v>1551.1281057668284</v>
      </c>
      <c r="Y109" s="11">
        <f aca="true" t="shared" si="183" ref="Y109:Y115">+((X109/X108)-1)*100</f>
        <v>1.97275768253804</v>
      </c>
      <c r="Z109" s="11">
        <f aca="true" t="shared" si="184" ref="Z109:Z114">+((X109/X97)-1)*100</f>
        <v>15.033065031238912</v>
      </c>
      <c r="AA109" s="5">
        <f>+(G109*DEFLATOR!G109)</f>
        <v>1529.4757076650606</v>
      </c>
      <c r="AB109" s="11">
        <f aca="true" t="shared" si="185" ref="AB109:AB115">+((AA109/AA108)-1)*100</f>
        <v>0.3138654960512133</v>
      </c>
      <c r="AC109" s="11">
        <f aca="true" t="shared" si="186" ref="AC109:AC114">+((AA109/AA97)-1)*100</f>
        <v>2.762645007535114</v>
      </c>
      <c r="AD109" s="5">
        <f>+(H109*DEFLATOR!H109)</f>
        <v>1377.3880864834425</v>
      </c>
      <c r="AE109" s="11">
        <f aca="true" t="shared" si="187" ref="AE109:AE115">+((AD109/AD108)-1)*100</f>
        <v>-0.7191444586566176</v>
      </c>
      <c r="AF109" s="11">
        <f aca="true" t="shared" si="188" ref="AF109:AF114">+((AD109/AD97)-1)*100</f>
        <v>5.591176110413465</v>
      </c>
    </row>
    <row r="110" spans="1:32" ht="11.25">
      <c r="A110" s="31">
        <v>40492</v>
      </c>
      <c r="B110" s="32" t="s">
        <v>1407</v>
      </c>
      <c r="C110" s="32" t="s">
        <v>995</v>
      </c>
      <c r="D110" s="32" t="s">
        <v>1408</v>
      </c>
      <c r="E110" s="32" t="s">
        <v>1409</v>
      </c>
      <c r="F110" s="32" t="s">
        <v>1410</v>
      </c>
      <c r="G110" s="32" t="s">
        <v>1411</v>
      </c>
      <c r="H110" s="32" t="s">
        <v>1412</v>
      </c>
      <c r="K110" s="31">
        <v>40492</v>
      </c>
      <c r="L110" s="5">
        <f>+(B110*DEFLATOR!B110)</f>
        <v>1460.8662871439333</v>
      </c>
      <c r="M110" s="11">
        <f t="shared" si="175"/>
        <v>2.028047900555663</v>
      </c>
      <c r="N110" s="11">
        <f t="shared" si="176"/>
        <v>2.489359157255877</v>
      </c>
      <c r="O110" s="5">
        <f>+(C110*DEFLATOR!C110)</f>
        <v>1091.654773005784</v>
      </c>
      <c r="P110" s="11">
        <f t="shared" si="177"/>
        <v>-2.4652645157303477</v>
      </c>
      <c r="Q110" s="11">
        <f t="shared" si="178"/>
        <v>20.85494326206774</v>
      </c>
      <c r="R110" s="5">
        <f>+(D110*DEFLATOR!D110)</f>
        <v>1211.7706162999173</v>
      </c>
      <c r="S110" s="11">
        <f t="shared" si="179"/>
        <v>0.06841419655576608</v>
      </c>
      <c r="T110" s="11">
        <f t="shared" si="180"/>
        <v>3.2961347980319244</v>
      </c>
      <c r="U110" s="5">
        <f>+(E110*DEFLATOR!E110)</f>
        <v>1237.1349596815182</v>
      </c>
      <c r="V110" s="11">
        <f t="shared" si="181"/>
        <v>2.925489186157404</v>
      </c>
      <c r="W110" s="11">
        <f t="shared" si="182"/>
        <v>5.810534002192735</v>
      </c>
      <c r="X110" s="5">
        <f>+(F110*DEFLATOR!F110)</f>
        <v>1551.6049819322923</v>
      </c>
      <c r="Y110" s="11">
        <f t="shared" si="183"/>
        <v>0.03074382855232649</v>
      </c>
      <c r="Z110" s="11">
        <f t="shared" si="184"/>
        <v>8.845885290360055</v>
      </c>
      <c r="AA110" s="5">
        <f>+(G110*DEFLATOR!G110)</f>
        <v>1591.5443085833738</v>
      </c>
      <c r="AB110" s="11">
        <f t="shared" si="185"/>
        <v>4.058161931389481</v>
      </c>
      <c r="AC110" s="11">
        <f t="shared" si="186"/>
        <v>-3.541380954627271</v>
      </c>
      <c r="AD110" s="5">
        <f>+(H110*DEFLATOR!H110)</f>
        <v>1385.490770699219</v>
      </c>
      <c r="AE110" s="11">
        <f t="shared" si="187"/>
        <v>0.5882644328994546</v>
      </c>
      <c r="AF110" s="11">
        <f t="shared" si="188"/>
        <v>6.849317983614722</v>
      </c>
    </row>
    <row r="111" spans="1:32" ht="11.25">
      <c r="A111" s="31">
        <v>40523</v>
      </c>
      <c r="B111" s="32" t="s">
        <v>1420</v>
      </c>
      <c r="C111" s="32" t="s">
        <v>607</v>
      </c>
      <c r="D111" s="32" t="s">
        <v>1421</v>
      </c>
      <c r="E111" s="32" t="s">
        <v>1422</v>
      </c>
      <c r="F111" s="32" t="s">
        <v>1423</v>
      </c>
      <c r="G111" s="32" t="s">
        <v>1424</v>
      </c>
      <c r="H111" s="32" t="s">
        <v>1425</v>
      </c>
      <c r="K111" s="37">
        <v>40523</v>
      </c>
      <c r="L111" s="22">
        <f>+(B111*DEFLATOR!B111)</f>
        <v>1770.735474416195</v>
      </c>
      <c r="M111" s="23">
        <f t="shared" si="175"/>
        <v>21.211331249081766</v>
      </c>
      <c r="N111" s="23">
        <f t="shared" si="176"/>
        <v>4.280244385318288</v>
      </c>
      <c r="O111" s="22">
        <f>+(C111*DEFLATOR!C111)</f>
        <v>1390.8647258108767</v>
      </c>
      <c r="P111" s="23">
        <f t="shared" si="177"/>
        <v>27.408843913286084</v>
      </c>
      <c r="Q111" s="23">
        <f t="shared" si="178"/>
        <v>0.909111638807758</v>
      </c>
      <c r="R111" s="22">
        <f>+(D111*DEFLATOR!D111)</f>
        <v>1325.753452920996</v>
      </c>
      <c r="S111" s="23">
        <f t="shared" si="179"/>
        <v>9.406304715418813</v>
      </c>
      <c r="T111" s="23">
        <f t="shared" si="180"/>
        <v>3.5094223560151905</v>
      </c>
      <c r="U111" s="22">
        <f>+(E111*DEFLATOR!E111)</f>
        <v>1586.8844216147208</v>
      </c>
      <c r="V111" s="23">
        <f t="shared" si="181"/>
        <v>28.270922197788373</v>
      </c>
      <c r="W111" s="23">
        <f t="shared" si="182"/>
        <v>-2.6241257979151</v>
      </c>
      <c r="X111" s="22">
        <f>+(F111*DEFLATOR!F111)</f>
        <v>1752.485517408395</v>
      </c>
      <c r="Y111" s="23">
        <f t="shared" si="183"/>
        <v>12.946628672584959</v>
      </c>
      <c r="Z111" s="23">
        <f t="shared" si="184"/>
        <v>1.6245249135652395</v>
      </c>
      <c r="AA111" s="22">
        <f>+(G111*DEFLATOR!G111)</f>
        <v>1981.3052463992674</v>
      </c>
      <c r="AB111" s="23">
        <f t="shared" si="185"/>
        <v>24.48948079634792</v>
      </c>
      <c r="AC111" s="23">
        <f t="shared" si="186"/>
        <v>7.70797530579308</v>
      </c>
      <c r="AD111" s="22">
        <f>+(H111*DEFLATOR!H111)</f>
        <v>1695.5970359927146</v>
      </c>
      <c r="AE111" s="23">
        <f t="shared" si="187"/>
        <v>22.38241292195642</v>
      </c>
      <c r="AF111" s="23">
        <f t="shared" si="188"/>
        <v>3.4709958417866726</v>
      </c>
    </row>
    <row r="112" spans="1:32" ht="11.25">
      <c r="A112" s="29">
        <v>40545</v>
      </c>
      <c r="B112" s="32" t="s">
        <v>1432</v>
      </c>
      <c r="C112" s="32" t="s">
        <v>1433</v>
      </c>
      <c r="D112" s="32" t="s">
        <v>1434</v>
      </c>
      <c r="E112" s="32" t="s">
        <v>1435</v>
      </c>
      <c r="F112" s="32" t="s">
        <v>1436</v>
      </c>
      <c r="G112" s="32" t="s">
        <v>1398</v>
      </c>
      <c r="H112" s="32" t="s">
        <v>1437</v>
      </c>
      <c r="J112" s="36"/>
      <c r="K112" s="31">
        <v>40545</v>
      </c>
      <c r="L112" s="5">
        <f>+(B112*DEFLATOR!B112)</f>
        <v>1391.1360329327347</v>
      </c>
      <c r="M112" s="11">
        <f t="shared" si="175"/>
        <v>-21.437388416731917</v>
      </c>
      <c r="N112" s="11">
        <f t="shared" si="176"/>
        <v>3.3443199274958646</v>
      </c>
      <c r="O112" s="5">
        <f>+(C112*DEFLATOR!C112)</f>
        <v>1024.649572241554</v>
      </c>
      <c r="P112" s="11">
        <f t="shared" si="177"/>
        <v>-26.330033882757252</v>
      </c>
      <c r="Q112" s="11">
        <f t="shared" si="178"/>
        <v>9.696691016081903</v>
      </c>
      <c r="R112" s="5">
        <f>+(D112*DEFLATOR!D112)</f>
        <v>1122.5758089821952</v>
      </c>
      <c r="S112" s="11">
        <f t="shared" si="179"/>
        <v>-15.325447087552002</v>
      </c>
      <c r="T112" s="11">
        <f t="shared" si="180"/>
        <v>-0.5253765896696794</v>
      </c>
      <c r="U112" s="5">
        <f>+(E112*DEFLATOR!E112)</f>
        <v>1236.8970891498072</v>
      </c>
      <c r="V112" s="11">
        <f t="shared" si="181"/>
        <v>-22.05499831605802</v>
      </c>
      <c r="W112" s="11">
        <f t="shared" si="182"/>
        <v>6.952958113766861</v>
      </c>
      <c r="X112" s="5">
        <f>+(F112*DEFLATOR!F112)</f>
        <v>1510.0903005544371</v>
      </c>
      <c r="Y112" s="11">
        <f t="shared" si="183"/>
        <v>-13.831510414557723</v>
      </c>
      <c r="Z112" s="11">
        <f t="shared" si="184"/>
        <v>4.517504910135539</v>
      </c>
      <c r="AA112" s="5">
        <f>+(G112*DEFLATOR!G112)</f>
        <v>1470.338774712104</v>
      </c>
      <c r="AB112" s="11">
        <f t="shared" si="185"/>
        <v>-25.789386699286766</v>
      </c>
      <c r="AC112" s="11">
        <f t="shared" si="186"/>
        <v>1.3257274149539588</v>
      </c>
      <c r="AD112" s="5">
        <f>+(H112*DEFLATOR!H112)</f>
        <v>1397.7843328345227</v>
      </c>
      <c r="AE112" s="11">
        <f t="shared" si="187"/>
        <v>-17.563884392132866</v>
      </c>
      <c r="AF112" s="11">
        <f t="shared" si="188"/>
        <v>7.971180445954973</v>
      </c>
    </row>
    <row r="113" spans="1:32" ht="11.25">
      <c r="A113" s="31">
        <v>40575</v>
      </c>
      <c r="B113" s="32" t="s">
        <v>1445</v>
      </c>
      <c r="C113" s="32" t="s">
        <v>1446</v>
      </c>
      <c r="D113" s="32" t="s">
        <v>1447</v>
      </c>
      <c r="E113" s="32" t="s">
        <v>1448</v>
      </c>
      <c r="F113" s="32" t="s">
        <v>1449</v>
      </c>
      <c r="G113" s="32" t="s">
        <v>1450</v>
      </c>
      <c r="H113" s="32" t="s">
        <v>1451</v>
      </c>
      <c r="J113" s="36"/>
      <c r="K113" s="31">
        <v>40575</v>
      </c>
      <c r="L113" s="5">
        <f>+(B113*DEFLATOR!B113)</f>
        <v>1392.5399037359268</v>
      </c>
      <c r="M113" s="11">
        <f t="shared" si="175"/>
        <v>0.10091542235683981</v>
      </c>
      <c r="N113" s="11">
        <f t="shared" si="176"/>
        <v>2.819798165492182</v>
      </c>
      <c r="O113" s="5">
        <f>+(C113*DEFLATOR!C113)</f>
        <v>1012.8404206548345</v>
      </c>
      <c r="P113" s="11">
        <f t="shared" si="177"/>
        <v>-1.1525063696543159</v>
      </c>
      <c r="Q113" s="11">
        <f t="shared" si="178"/>
        <v>8.431045857873908</v>
      </c>
      <c r="R113" s="5">
        <f>+(D113*DEFLATOR!D113)</f>
        <v>1156.7679853950413</v>
      </c>
      <c r="S113" s="11">
        <f t="shared" si="179"/>
        <v>3.0458679172720604</v>
      </c>
      <c r="T113" s="11">
        <f t="shared" si="180"/>
        <v>2.999084842534061</v>
      </c>
      <c r="U113" s="5">
        <f>+(E113*DEFLATOR!E113)</f>
        <v>1250.0226040032999</v>
      </c>
      <c r="V113" s="11">
        <f t="shared" si="181"/>
        <v>1.0611646650825701</v>
      </c>
      <c r="W113" s="11">
        <f t="shared" si="182"/>
        <v>3.7464377645446856</v>
      </c>
      <c r="X113" s="5">
        <f>+(F113*DEFLATOR!F113)</f>
        <v>1514.620152182219</v>
      </c>
      <c r="Y113" s="11">
        <f t="shared" si="183"/>
        <v>0.29997223517816973</v>
      </c>
      <c r="Z113" s="11">
        <f t="shared" si="184"/>
        <v>4.062107080983268</v>
      </c>
      <c r="AA113" s="5">
        <f>+(G113*DEFLATOR!G113)</f>
        <v>1469.4513205721785</v>
      </c>
      <c r="AB113" s="11">
        <f t="shared" si="185"/>
        <v>-0.060357120086096394</v>
      </c>
      <c r="AC113" s="11">
        <f t="shared" si="186"/>
        <v>0.7601249142763056</v>
      </c>
      <c r="AD113" s="5">
        <f>+(H113*DEFLATOR!H113)</f>
        <v>1370.239850220173</v>
      </c>
      <c r="AE113" s="11">
        <f t="shared" si="187"/>
        <v>-1.9705817247567259</v>
      </c>
      <c r="AF113" s="11">
        <f t="shared" si="188"/>
        <v>6.432326285559786</v>
      </c>
    </row>
    <row r="114" spans="1:32" ht="11.25">
      <c r="A114" s="31">
        <v>40604</v>
      </c>
      <c r="B114" s="32" t="s">
        <v>1458</v>
      </c>
      <c r="C114" s="32" t="s">
        <v>1459</v>
      </c>
      <c r="D114" s="32" t="s">
        <v>1460</v>
      </c>
      <c r="E114" s="32" t="s">
        <v>1461</v>
      </c>
      <c r="F114" s="32" t="s">
        <v>1462</v>
      </c>
      <c r="G114" s="32" t="s">
        <v>566</v>
      </c>
      <c r="H114" s="32" t="s">
        <v>1463</v>
      </c>
      <c r="J114" s="36"/>
      <c r="K114" s="31">
        <v>40604</v>
      </c>
      <c r="L114" s="5">
        <f>+(B114*DEFLATOR!B114)</f>
        <v>1392.3874852063536</v>
      </c>
      <c r="M114" s="11">
        <f t="shared" si="175"/>
        <v>-0.010945361721004243</v>
      </c>
      <c r="N114" s="11">
        <f t="shared" si="176"/>
        <v>2.2701475721057074</v>
      </c>
      <c r="O114" s="5">
        <f>+(C114*DEFLATOR!C114)</f>
        <v>987.0055314422782</v>
      </c>
      <c r="P114" s="11">
        <f t="shared" si="177"/>
        <v>-2.5507363929900384</v>
      </c>
      <c r="Q114" s="11">
        <f t="shared" si="178"/>
        <v>6.398293760443896</v>
      </c>
      <c r="R114" s="5">
        <f>+(D114*DEFLATOR!D114)</f>
        <v>1212.9914736445728</v>
      </c>
      <c r="S114" s="11">
        <f t="shared" si="179"/>
        <v>4.860394561345949</v>
      </c>
      <c r="T114" s="11">
        <f t="shared" si="180"/>
        <v>8.432565192003949</v>
      </c>
      <c r="U114" s="5">
        <f>+(E114*DEFLATOR!E114)</f>
        <v>1202.880408751619</v>
      </c>
      <c r="V114" s="11">
        <f t="shared" si="181"/>
        <v>-3.7713074228181376</v>
      </c>
      <c r="W114" s="11">
        <f t="shared" si="182"/>
        <v>3.259602789079019</v>
      </c>
      <c r="X114" s="5">
        <f>+(F114*DEFLATOR!F114)</f>
        <v>1526.9101490276764</v>
      </c>
      <c r="Y114" s="11">
        <f t="shared" si="183"/>
        <v>0.8114243579652847</v>
      </c>
      <c r="Z114" s="11">
        <f t="shared" si="184"/>
        <v>4.8847145245131784</v>
      </c>
      <c r="AA114" s="5">
        <f>+(G114*DEFLATOR!G114)</f>
        <v>1463.0444666246476</v>
      </c>
      <c r="AB114" s="11">
        <f t="shared" si="185"/>
        <v>-0.43600314333898105</v>
      </c>
      <c r="AC114" s="11">
        <f t="shared" si="186"/>
        <v>-1.4131330577845436</v>
      </c>
      <c r="AD114" s="5">
        <f>+(H114*DEFLATOR!H114)</f>
        <v>1398.603328346566</v>
      </c>
      <c r="AE114" s="11">
        <f t="shared" si="187"/>
        <v>2.0699644753314983</v>
      </c>
      <c r="AF114" s="11">
        <f t="shared" si="188"/>
        <v>5.743592802154396</v>
      </c>
    </row>
    <row r="115" spans="1:32" ht="11.25">
      <c r="A115" s="31">
        <v>40636</v>
      </c>
      <c r="B115" s="32" t="s">
        <v>1471</v>
      </c>
      <c r="C115" s="32" t="s">
        <v>43</v>
      </c>
      <c r="D115" s="32" t="s">
        <v>1184</v>
      </c>
      <c r="E115" s="32" t="s">
        <v>1276</v>
      </c>
      <c r="F115" s="32" t="s">
        <v>1472</v>
      </c>
      <c r="G115" s="32" t="s">
        <v>1473</v>
      </c>
      <c r="H115" s="32" t="s">
        <v>1474</v>
      </c>
      <c r="J115" s="36"/>
      <c r="K115" s="31">
        <v>40636</v>
      </c>
      <c r="L115" s="5">
        <f>+(B115*DEFLATOR!B115)</f>
        <v>1400.1893049130474</v>
      </c>
      <c r="M115" s="11">
        <f t="shared" si="175"/>
        <v>0.560319579828561</v>
      </c>
      <c r="N115" s="11">
        <f aca="true" t="shared" si="189" ref="N115:N120">+((L115/L103)-1)*100</f>
        <v>4.335372621199984</v>
      </c>
      <c r="O115" s="5">
        <f>+(C115*DEFLATOR!C115)</f>
        <v>1005.9957409798825</v>
      </c>
      <c r="P115" s="11">
        <f t="shared" si="177"/>
        <v>1.9240226050055265</v>
      </c>
      <c r="Q115" s="11">
        <f aca="true" t="shared" si="190" ref="Q115:Q120">+((O115/O103)-1)*100</f>
        <v>6.641401708309713</v>
      </c>
      <c r="R115" s="5">
        <f>+(D115*DEFLATOR!D115)</f>
        <v>1173.0737343741596</v>
      </c>
      <c r="S115" s="11">
        <f t="shared" si="179"/>
        <v>-3.2908507716444046</v>
      </c>
      <c r="T115" s="11">
        <f aca="true" t="shared" si="191" ref="T115:T120">+((R115/R103)-1)*100</f>
        <v>2.1200207084654643</v>
      </c>
      <c r="U115" s="5">
        <f>+(E115*DEFLATOR!E115)</f>
        <v>1215.8270274938347</v>
      </c>
      <c r="V115" s="11">
        <f t="shared" si="181"/>
        <v>1.0763014051955677</v>
      </c>
      <c r="W115" s="11">
        <f aca="true" t="shared" si="192" ref="W115:W120">+((U115/U103)-1)*100</f>
        <v>4.565721990327654</v>
      </c>
      <c r="X115" s="5">
        <f>+(F115*DEFLATOR!F115)</f>
        <v>1537.97441257158</v>
      </c>
      <c r="Y115" s="11">
        <f t="shared" si="183"/>
        <v>0.7246178533130587</v>
      </c>
      <c r="Z115" s="11">
        <f aca="true" t="shared" si="193" ref="Z115:Z120">+((X115/X103)-1)*100</f>
        <v>8.212296470094937</v>
      </c>
      <c r="AA115" s="5">
        <f>+(G115*DEFLATOR!G115)</f>
        <v>1483.6453504031579</v>
      </c>
      <c r="AB115" s="11">
        <f t="shared" si="185"/>
        <v>1.4080832297625356</v>
      </c>
      <c r="AC115" s="11">
        <f aca="true" t="shared" si="194" ref="AC115:AC120">+((AA115/AA103)-1)*100</f>
        <v>2.00642528175623</v>
      </c>
      <c r="AD115" s="5">
        <f>+(H115*DEFLATOR!H115)</f>
        <v>1371.0228853419098</v>
      </c>
      <c r="AE115" s="11">
        <f t="shared" si="187"/>
        <v>-1.9719989539322746</v>
      </c>
      <c r="AF115" s="11">
        <f aca="true" t="shared" si="195" ref="AF115:AF120">+((AD115/AD103)-1)*100</f>
        <v>5.025823472692736</v>
      </c>
    </row>
    <row r="116" spans="1:32" ht="11.25">
      <c r="A116" s="31">
        <v>40667</v>
      </c>
      <c r="B116" s="32" t="s">
        <v>1432</v>
      </c>
      <c r="C116" s="32" t="s">
        <v>1433</v>
      </c>
      <c r="D116" s="32" t="s">
        <v>1434</v>
      </c>
      <c r="E116" s="32" t="s">
        <v>1435</v>
      </c>
      <c r="F116" s="32" t="s">
        <v>1436</v>
      </c>
      <c r="G116" s="32" t="s">
        <v>1398</v>
      </c>
      <c r="H116" s="32" t="s">
        <v>1437</v>
      </c>
      <c r="J116" s="36"/>
      <c r="K116" s="31">
        <v>40667</v>
      </c>
      <c r="L116" s="5">
        <f>+(B116*DEFLATOR!B116)</f>
        <v>1357.5072965146096</v>
      </c>
      <c r="M116" s="11">
        <f aca="true" t="shared" si="196" ref="M116:M122">+((L116/L115)-1)*100</f>
        <v>-3.0483027008328945</v>
      </c>
      <c r="N116" s="11">
        <f t="shared" si="189"/>
        <v>-0.5398073386288393</v>
      </c>
      <c r="O116" s="5">
        <f>+(C116*DEFLATOR!C116)</f>
        <v>996.3578656298271</v>
      </c>
      <c r="P116" s="11">
        <f aca="true" t="shared" si="197" ref="P116:P122">+((O116/O115)-1)*100</f>
        <v>-0.9580433552002665</v>
      </c>
      <c r="Q116" s="11">
        <f t="shared" si="190"/>
        <v>-3.6809960708254263</v>
      </c>
      <c r="R116" s="5">
        <f>+(D116*DEFLATOR!D116)</f>
        <v>1098.8781195050885</v>
      </c>
      <c r="S116" s="11">
        <f aca="true" t="shared" si="198" ref="S116:S122">+((R116/R115)-1)*100</f>
        <v>-6.324889279756551</v>
      </c>
      <c r="T116" s="11">
        <f t="shared" si="191"/>
        <v>-1.7640470290713695</v>
      </c>
      <c r="U116" s="5">
        <f>+(E116*DEFLATOR!E116)</f>
        <v>1206.2204079265937</v>
      </c>
      <c r="V116" s="11">
        <f aca="true" t="shared" si="199" ref="V116:V122">+((U116/U115)-1)*100</f>
        <v>-0.7901304503028728</v>
      </c>
      <c r="W116" s="11">
        <f t="shared" si="192"/>
        <v>1.0321708153362863</v>
      </c>
      <c r="X116" s="5">
        <f>+(F116*DEFLATOR!F116)</f>
        <v>1476.2997194157297</v>
      </c>
      <c r="Y116" s="11">
        <f aca="true" t="shared" si="200" ref="Y116:Y122">+((X116/X115)-1)*100</f>
        <v>-4.010124788274383</v>
      </c>
      <c r="Z116" s="11">
        <f t="shared" si="193"/>
        <v>6.292444305939937</v>
      </c>
      <c r="AA116" s="5">
        <f>+(G116*DEFLATOR!G116)</f>
        <v>1435.0130598779663</v>
      </c>
      <c r="AB116" s="11">
        <f aca="true" t="shared" si="201" ref="AB116:AB122">+((AA116/AA115)-1)*100</f>
        <v>-3.2778918837966575</v>
      </c>
      <c r="AC116" s="11">
        <f t="shared" si="194"/>
        <v>-4.168422491573143</v>
      </c>
      <c r="AD116" s="5">
        <f>+(H116*DEFLATOR!H116)</f>
        <v>1357.1686019009564</v>
      </c>
      <c r="AE116" s="11">
        <f aca="true" t="shared" si="202" ref="AE116:AE122">+((AD116/AD115)-1)*100</f>
        <v>-1.0105070884720013</v>
      </c>
      <c r="AF116" s="11">
        <f t="shared" si="195"/>
        <v>0.2976758211409747</v>
      </c>
    </row>
    <row r="117" spans="1:32" ht="11.25">
      <c r="A117" s="31">
        <v>40699</v>
      </c>
      <c r="B117" s="32" t="s">
        <v>1482</v>
      </c>
      <c r="C117" s="32" t="s">
        <v>1483</v>
      </c>
      <c r="D117" s="32" t="s">
        <v>1484</v>
      </c>
      <c r="E117" s="32" t="s">
        <v>228</v>
      </c>
      <c r="F117" s="32" t="s">
        <v>1485</v>
      </c>
      <c r="G117" s="32" t="s">
        <v>1486</v>
      </c>
      <c r="H117" s="32" t="s">
        <v>1487</v>
      </c>
      <c r="J117" s="36"/>
      <c r="K117" s="31">
        <v>40699</v>
      </c>
      <c r="L117" s="5">
        <f>+(B117*DEFLATOR!B117)</f>
        <v>1428.3972550439892</v>
      </c>
      <c r="M117" s="11">
        <f t="shared" si="196"/>
        <v>5.222068324154794</v>
      </c>
      <c r="N117" s="11">
        <f t="shared" si="189"/>
        <v>3.61714144968468</v>
      </c>
      <c r="O117" s="5">
        <f>+(C117*DEFLATOR!C117)</f>
        <v>970.3099549204114</v>
      </c>
      <c r="P117" s="11">
        <f t="shared" si="197"/>
        <v>-2.614312749260028</v>
      </c>
      <c r="Q117" s="11">
        <f t="shared" si="190"/>
        <v>-2.691784680713727</v>
      </c>
      <c r="R117" s="5">
        <f>+(D117*DEFLATOR!D117)</f>
        <v>1250.148744661976</v>
      </c>
      <c r="S117" s="11">
        <f t="shared" si="198"/>
        <v>13.765914751766694</v>
      </c>
      <c r="T117" s="11">
        <f t="shared" si="191"/>
        <v>10.044708503163324</v>
      </c>
      <c r="U117" s="5">
        <f>+(E117*DEFLATOR!E117)</f>
        <v>1257.574776627528</v>
      </c>
      <c r="V117" s="11">
        <f t="shared" si="199"/>
        <v>4.257461436024679</v>
      </c>
      <c r="W117" s="11">
        <f t="shared" si="192"/>
        <v>2.0372483981242473</v>
      </c>
      <c r="X117" s="5">
        <f>+(F117*DEFLATOR!F117)</f>
        <v>1531.611149002657</v>
      </c>
      <c r="Y117" s="11">
        <f t="shared" si="200"/>
        <v>3.7466260312518207</v>
      </c>
      <c r="Z117" s="11">
        <f t="shared" si="193"/>
        <v>8.492284833771757</v>
      </c>
      <c r="AA117" s="5">
        <f>+(G117*DEFLATOR!G117)</f>
        <v>1524.6635785766648</v>
      </c>
      <c r="AB117" s="11">
        <f t="shared" si="201"/>
        <v>6.247366048802538</v>
      </c>
      <c r="AC117" s="11">
        <f t="shared" si="194"/>
        <v>1.3021149831464518</v>
      </c>
      <c r="AD117" s="5">
        <f>+(H117*DEFLATOR!H117)</f>
        <v>1414.9334037678614</v>
      </c>
      <c r="AE117" s="11">
        <f t="shared" si="202"/>
        <v>4.2562730810302485</v>
      </c>
      <c r="AF117" s="11">
        <f t="shared" si="195"/>
        <v>4.229975505511452</v>
      </c>
    </row>
    <row r="118" spans="1:32" ht="11.25">
      <c r="A118" s="31">
        <v>40730</v>
      </c>
      <c r="B118" s="32" t="s">
        <v>1495</v>
      </c>
      <c r="C118" s="32" t="s">
        <v>1070</v>
      </c>
      <c r="D118" s="32" t="s">
        <v>1496</v>
      </c>
      <c r="E118" s="32" t="s">
        <v>1497</v>
      </c>
      <c r="F118" s="32" t="s">
        <v>1498</v>
      </c>
      <c r="G118" s="32" t="s">
        <v>1499</v>
      </c>
      <c r="H118" s="32" t="s">
        <v>1500</v>
      </c>
      <c r="J118" s="36"/>
      <c r="K118" s="31">
        <v>40730</v>
      </c>
      <c r="L118" s="5">
        <f>+(B118*DEFLATOR!B118)</f>
        <v>1433.614834927036</v>
      </c>
      <c r="M118" s="11">
        <f t="shared" si="196"/>
        <v>0.36527512669339846</v>
      </c>
      <c r="N118" s="11">
        <f t="shared" si="189"/>
        <v>4.864750841151277</v>
      </c>
      <c r="O118" s="5">
        <f>+(C118*DEFLATOR!C118)</f>
        <v>991.7214261163851</v>
      </c>
      <c r="P118" s="11">
        <f t="shared" si="197"/>
        <v>2.206663044875179</v>
      </c>
      <c r="Q118" s="11">
        <f t="shared" si="190"/>
        <v>-2.8800404482065334</v>
      </c>
      <c r="R118" s="5">
        <f>+(D118*DEFLATOR!D118)</f>
        <v>1233.4306479371212</v>
      </c>
      <c r="S118" s="11">
        <f t="shared" si="198"/>
        <v>-1.3372886063550138</v>
      </c>
      <c r="T118" s="11">
        <f t="shared" si="191"/>
        <v>3.5677612138029335</v>
      </c>
      <c r="U118" s="5">
        <f>+(E118*DEFLATOR!E118)</f>
        <v>1283.773156492321</v>
      </c>
      <c r="V118" s="11">
        <f t="shared" si="199"/>
        <v>2.0832462889443404</v>
      </c>
      <c r="W118" s="11">
        <f t="shared" si="192"/>
        <v>4.396882245258782</v>
      </c>
      <c r="X118" s="5">
        <f>+(F118*DEFLATOR!F118)</f>
        <v>1564.0117011168118</v>
      </c>
      <c r="Y118" s="11">
        <f t="shared" si="200"/>
        <v>2.1154554885065346</v>
      </c>
      <c r="Z118" s="11">
        <f t="shared" si="193"/>
        <v>8.695998634093494</v>
      </c>
      <c r="AA118" s="5">
        <f>+(G118*DEFLATOR!G118)</f>
        <v>1516.5022935951686</v>
      </c>
      <c r="AB118" s="11">
        <f t="shared" si="201"/>
        <v>-0.535284314269191</v>
      </c>
      <c r="AC118" s="11">
        <f t="shared" si="194"/>
        <v>4.6540693104270225</v>
      </c>
      <c r="AD118" s="5">
        <f>+(H118*DEFLATOR!H118)</f>
        <v>1385.2184738411665</v>
      </c>
      <c r="AE118" s="11">
        <f t="shared" si="202"/>
        <v>-2.1000938876392428</v>
      </c>
      <c r="AF118" s="11">
        <f t="shared" si="195"/>
        <v>0.7763831695885903</v>
      </c>
    </row>
    <row r="119" spans="1:32" ht="11.25">
      <c r="A119" s="31">
        <v>40762</v>
      </c>
      <c r="B119" s="32" t="s">
        <v>1507</v>
      </c>
      <c r="C119" s="32" t="s">
        <v>1508</v>
      </c>
      <c r="D119" s="32" t="s">
        <v>1509</v>
      </c>
      <c r="E119" s="32" t="s">
        <v>1229</v>
      </c>
      <c r="F119" s="32" t="s">
        <v>1510</v>
      </c>
      <c r="G119" s="32" t="s">
        <v>1511</v>
      </c>
      <c r="H119" s="32" t="s">
        <v>1512</v>
      </c>
      <c r="J119" s="36"/>
      <c r="K119" s="31">
        <v>40762</v>
      </c>
      <c r="L119" s="5">
        <f>+(B119*DEFLATOR!B119)</f>
        <v>1416.8874107373747</v>
      </c>
      <c r="M119" s="11">
        <f t="shared" si="196"/>
        <v>-1.1668004391509168</v>
      </c>
      <c r="N119" s="11">
        <f t="shared" si="189"/>
        <v>0.7228012445696486</v>
      </c>
      <c r="O119" s="5">
        <f>+(C119*DEFLATOR!C119)</f>
        <v>957.6652418404029</v>
      </c>
      <c r="P119" s="11">
        <f t="shared" si="197"/>
        <v>-3.4340474430755608</v>
      </c>
      <c r="Q119" s="11">
        <f t="shared" si="190"/>
        <v>-10.694600003825826</v>
      </c>
      <c r="R119" s="5">
        <f>+(D119*DEFLATOR!D119)</f>
        <v>1300.29884924985</v>
      </c>
      <c r="S119" s="11">
        <f t="shared" si="198"/>
        <v>5.4213182901336365</v>
      </c>
      <c r="T119" s="11">
        <f t="shared" si="191"/>
        <v>6.516456718020014</v>
      </c>
      <c r="U119" s="5">
        <f>+(E119*DEFLATOR!E119)</f>
        <v>1205.6350568709004</v>
      </c>
      <c r="V119" s="11">
        <f t="shared" si="199"/>
        <v>-6.086597092816537</v>
      </c>
      <c r="W119" s="11">
        <f t="shared" si="192"/>
        <v>-4.001021225150126</v>
      </c>
      <c r="X119" s="5">
        <f>+(F119*DEFLATOR!F119)</f>
        <v>1520.010545840194</v>
      </c>
      <c r="Y119" s="11">
        <f t="shared" si="200"/>
        <v>-2.8133520513432098</v>
      </c>
      <c r="Z119" s="11">
        <f t="shared" si="193"/>
        <v>0.2743097635174552</v>
      </c>
      <c r="AA119" s="5">
        <f>+(G119*DEFLATOR!G119)</f>
        <v>1517.0730513525784</v>
      </c>
      <c r="AB119" s="11">
        <f t="shared" si="201"/>
        <v>0.03763645856786901</v>
      </c>
      <c r="AC119" s="11">
        <f t="shared" si="194"/>
        <v>2.659154539507047</v>
      </c>
      <c r="AD119" s="5">
        <f>+(H119*DEFLATOR!H119)</f>
        <v>1369.830017151661</v>
      </c>
      <c r="AE119" s="11">
        <f t="shared" si="202"/>
        <v>-1.1109046681159196</v>
      </c>
      <c r="AF119" s="11">
        <f t="shared" si="195"/>
        <v>-1.8367073467502104</v>
      </c>
    </row>
    <row r="120" spans="1:32" ht="11.25">
      <c r="A120" s="31">
        <v>40794</v>
      </c>
      <c r="B120" s="32" t="s">
        <v>1519</v>
      </c>
      <c r="C120" s="32" t="s">
        <v>1520</v>
      </c>
      <c r="D120" s="32" t="s">
        <v>1521</v>
      </c>
      <c r="E120" s="32" t="s">
        <v>1522</v>
      </c>
      <c r="F120" s="32" t="s">
        <v>1523</v>
      </c>
      <c r="G120" s="32" t="s">
        <v>1524</v>
      </c>
      <c r="H120" s="32" t="s">
        <v>1525</v>
      </c>
      <c r="J120" s="36"/>
      <c r="K120" s="31">
        <v>40794</v>
      </c>
      <c r="L120" s="5">
        <f>+(B120*DEFLATOR!B120)</f>
        <v>1431.9051381315128</v>
      </c>
      <c r="M120" s="11">
        <f t="shared" si="196"/>
        <v>1.0599097204429642</v>
      </c>
      <c r="N120" s="11">
        <f t="shared" si="189"/>
        <v>0.3079880642505639</v>
      </c>
      <c r="O120" s="5">
        <f>+(C120*DEFLATOR!C120)</f>
        <v>1007.4788822986421</v>
      </c>
      <c r="P120" s="11">
        <f t="shared" si="197"/>
        <v>5.201571309250963</v>
      </c>
      <c r="Q120" s="11">
        <f t="shared" si="190"/>
        <v>-4.374346855928602</v>
      </c>
      <c r="R120" s="5">
        <f>+(D120*DEFLATOR!D120)</f>
        <v>1274.6181086496676</v>
      </c>
      <c r="S120" s="11">
        <f t="shared" si="198"/>
        <v>-1.9749875665119432</v>
      </c>
      <c r="T120" s="11">
        <f t="shared" si="191"/>
        <v>2.360517436036158</v>
      </c>
      <c r="U120" s="5">
        <f>+(E120*DEFLATOR!E120)</f>
        <v>1266.4137819977416</v>
      </c>
      <c r="V120" s="11">
        <f t="shared" si="199"/>
        <v>5.041220789032641</v>
      </c>
      <c r="W120" s="11">
        <f t="shared" si="192"/>
        <v>1.6288721342280654</v>
      </c>
      <c r="X120" s="5">
        <f>+(F120*DEFLATOR!F120)</f>
        <v>1546.6293898904466</v>
      </c>
      <c r="Y120" s="11">
        <f t="shared" si="200"/>
        <v>1.7512275900387841</v>
      </c>
      <c r="Z120" s="11">
        <f t="shared" si="193"/>
        <v>1.6770074719401284</v>
      </c>
      <c r="AA120" s="5">
        <f>+(G120*DEFLATOR!G120)</f>
        <v>1518.8637324338547</v>
      </c>
      <c r="AB120" s="11">
        <f t="shared" si="201"/>
        <v>0.11803525741096443</v>
      </c>
      <c r="AC120" s="11">
        <f t="shared" si="194"/>
        <v>-0.38214311046386173</v>
      </c>
      <c r="AD120" s="5">
        <f>+(H120*DEFLATOR!H120)</f>
        <v>1353.8026760868247</v>
      </c>
      <c r="AE120" s="11">
        <f t="shared" si="202"/>
        <v>-1.1700240806638562</v>
      </c>
      <c r="AF120" s="11">
        <f t="shared" si="195"/>
        <v>-2.419158961067569</v>
      </c>
    </row>
    <row r="121" spans="1:32" ht="11.25">
      <c r="A121" s="31">
        <v>284</v>
      </c>
      <c r="B121" s="32" t="s">
        <v>1533</v>
      </c>
      <c r="C121" s="32" t="s">
        <v>1534</v>
      </c>
      <c r="D121" s="32" t="s">
        <v>1535</v>
      </c>
      <c r="E121" s="32" t="s">
        <v>1536</v>
      </c>
      <c r="F121" s="32" t="s">
        <v>1537</v>
      </c>
      <c r="G121" s="32" t="s">
        <v>1538</v>
      </c>
      <c r="H121" s="32" t="s">
        <v>1539</v>
      </c>
      <c r="J121" s="36"/>
      <c r="K121" s="37">
        <v>284</v>
      </c>
      <c r="L121" s="22">
        <f>+(B121*DEFLATOR!B121)</f>
        <v>1442.9875809595906</v>
      </c>
      <c r="M121" s="23">
        <f t="shared" si="196"/>
        <v>0.7739648760908269</v>
      </c>
      <c r="N121" s="23">
        <f aca="true" t="shared" si="203" ref="N121:N126">+((L121/L109)-1)*100</f>
        <v>0.7793850304292249</v>
      </c>
      <c r="O121" s="22">
        <f>+(C121*DEFLATOR!C121)</f>
        <v>1065.6575402925532</v>
      </c>
      <c r="P121" s="23">
        <f t="shared" si="197"/>
        <v>5.774677664823291</v>
      </c>
      <c r="Q121" s="23">
        <f aca="true" t="shared" si="204" ref="Q121:Q126">+((O121/O109)-1)*100</f>
        <v>-4.788007271689986</v>
      </c>
      <c r="R121" s="22">
        <f>+(D121*DEFLATOR!D121)</f>
        <v>1293.1381381783954</v>
      </c>
      <c r="S121" s="23">
        <f t="shared" si="198"/>
        <v>1.4529865379323548</v>
      </c>
      <c r="T121" s="23">
        <f aca="true" t="shared" si="205" ref="T121:T126">+((R121/R109)-1)*100</f>
        <v>6.787770790912728</v>
      </c>
      <c r="U121" s="22">
        <f>+(E121*DEFLATOR!E121)</f>
        <v>1260.1389603643468</v>
      </c>
      <c r="V121" s="23">
        <f t="shared" si="199"/>
        <v>-0.4954795756799468</v>
      </c>
      <c r="W121" s="23">
        <f aca="true" t="shared" si="206" ref="W121:W126">+((U121/U109)-1)*100</f>
        <v>4.839345071475165</v>
      </c>
      <c r="X121" s="22">
        <f>+(F121*DEFLATOR!F121)</f>
        <v>1529.3594692141396</v>
      </c>
      <c r="Y121" s="23">
        <f t="shared" si="200"/>
        <v>-1.1166166108824815</v>
      </c>
      <c r="Z121" s="23">
        <f aca="true" t="shared" si="207" ref="Z121:Z126">+((X121/X109)-1)*100</f>
        <v>-1.4034067509805737</v>
      </c>
      <c r="AA121" s="22">
        <f>+(G121*DEFLATOR!G121)</f>
        <v>1538.187874878134</v>
      </c>
      <c r="AB121" s="23">
        <f t="shared" si="201"/>
        <v>1.2722762438545976</v>
      </c>
      <c r="AC121" s="23">
        <f aca="true" t="shared" si="208" ref="AC121:AC126">+((AA121/AA109)-1)*100</f>
        <v>0.5696178873199287</v>
      </c>
      <c r="AD121" s="22">
        <f>+(H121*DEFLATOR!H121)</f>
        <v>1372.3060241172814</v>
      </c>
      <c r="AE121" s="23">
        <f t="shared" si="202"/>
        <v>1.3667684631811117</v>
      </c>
      <c r="AF121" s="23">
        <f aca="true" t="shared" si="209" ref="AF121:AF126">+((AD121/AD109)-1)*100</f>
        <v>-0.36896372315343706</v>
      </c>
    </row>
    <row r="122" spans="1:32" ht="11.25">
      <c r="A122" s="31">
        <v>316</v>
      </c>
      <c r="B122" s="32" t="s">
        <v>1547</v>
      </c>
      <c r="C122" s="32" t="s">
        <v>1548</v>
      </c>
      <c r="D122" s="32" t="s">
        <v>1549</v>
      </c>
      <c r="E122" s="32" t="s">
        <v>1550</v>
      </c>
      <c r="F122" s="32" t="s">
        <v>551</v>
      </c>
      <c r="G122" s="32" t="s">
        <v>1551</v>
      </c>
      <c r="H122" s="32" t="s">
        <v>1552</v>
      </c>
      <c r="J122" s="36"/>
      <c r="K122" s="38">
        <v>316</v>
      </c>
      <c r="L122" s="22">
        <f>+(B122*DEFLATOR!B122)</f>
        <v>1584.0274780831826</v>
      </c>
      <c r="M122" s="23">
        <f t="shared" si="196"/>
        <v>9.774158765094864</v>
      </c>
      <c r="N122" s="23">
        <f t="shared" si="203"/>
        <v>8.430695678523437</v>
      </c>
      <c r="O122" s="22">
        <f>+(C122*DEFLATOR!C122)</f>
        <v>1032.2870156796723</v>
      </c>
      <c r="P122" s="23">
        <f t="shared" si="197"/>
        <v>-3.1314492086941703</v>
      </c>
      <c r="Q122" s="23">
        <f t="shared" si="204"/>
        <v>-5.438327097004048</v>
      </c>
      <c r="R122" s="22">
        <f>+(D122*DEFLATOR!D122)</f>
        <v>1349.6599864743605</v>
      </c>
      <c r="S122" s="23">
        <f t="shared" si="198"/>
        <v>4.3709056772222254</v>
      </c>
      <c r="T122" s="23">
        <f t="shared" si="205"/>
        <v>11.37916436655988</v>
      </c>
      <c r="U122" s="22">
        <f>+(E122*DEFLATOR!E122)</f>
        <v>1291.0264096038554</v>
      </c>
      <c r="V122" s="23">
        <f t="shared" si="199"/>
        <v>2.4511145366522102</v>
      </c>
      <c r="W122" s="23">
        <f t="shared" si="206"/>
        <v>4.3561496262469745</v>
      </c>
      <c r="X122" s="22">
        <f>+(F122*DEFLATOR!F122)</f>
        <v>1630.9100194167615</v>
      </c>
      <c r="Y122" s="23">
        <f t="shared" si="200"/>
        <v>6.640070712401158</v>
      </c>
      <c r="Z122" s="23">
        <f t="shared" si="207"/>
        <v>5.111161565471822</v>
      </c>
      <c r="AA122" s="22">
        <f>+(G122*DEFLATOR!G122)</f>
        <v>1796.5252749881313</v>
      </c>
      <c r="AB122" s="23">
        <f t="shared" si="201"/>
        <v>16.794918509578327</v>
      </c>
      <c r="AC122" s="23">
        <f t="shared" si="208"/>
        <v>12.87937541539199</v>
      </c>
      <c r="AD122" s="22">
        <f>+(H122*DEFLATOR!H122)</f>
        <v>1405.47826973988</v>
      </c>
      <c r="AE122" s="23">
        <f t="shared" si="202"/>
        <v>2.4172629894222197</v>
      </c>
      <c r="AF122" s="23">
        <f t="shared" si="209"/>
        <v>1.4426295334016404</v>
      </c>
    </row>
    <row r="123" spans="1:32" ht="11.25">
      <c r="A123" s="31">
        <v>40523</v>
      </c>
      <c r="B123" s="36" t="s">
        <v>1560</v>
      </c>
      <c r="C123" s="36" t="s">
        <v>476</v>
      </c>
      <c r="D123" s="36" t="s">
        <v>1561</v>
      </c>
      <c r="E123" s="36" t="s">
        <v>1562</v>
      </c>
      <c r="F123" s="36" t="s">
        <v>1563</v>
      </c>
      <c r="G123" s="36" t="s">
        <v>1564</v>
      </c>
      <c r="H123" s="36" t="s">
        <v>1565</v>
      </c>
      <c r="J123" s="36"/>
      <c r="K123" s="31">
        <v>40523</v>
      </c>
      <c r="L123" s="22">
        <f>+(B123*DEFLATOR!B123)</f>
        <v>1854.734891229415</v>
      </c>
      <c r="M123" s="23">
        <f aca="true" t="shared" si="210" ref="M123:M131">+((L123/L122)-1)*100</f>
        <v>17.08981800453444</v>
      </c>
      <c r="N123" s="23">
        <f t="shared" si="203"/>
        <v>4.743758626110672</v>
      </c>
      <c r="O123" s="22">
        <f>+(C123*DEFLATOR!C123)</f>
        <v>1350.8980327157335</v>
      </c>
      <c r="P123" s="23">
        <f aca="true" t="shared" si="211" ref="P123:P132">+((O123/O122)-1)*100</f>
        <v>30.864576633881533</v>
      </c>
      <c r="Q123" s="23">
        <f t="shared" si="204"/>
        <v>-2.8735140343603582</v>
      </c>
      <c r="R123" s="22">
        <f>+(D123*DEFLATOR!D123)</f>
        <v>1860.1115475031215</v>
      </c>
      <c r="S123" s="23">
        <f aca="true" t="shared" si="212" ref="S123:S132">+((R123/R122)-1)*100</f>
        <v>37.82075234831437</v>
      </c>
      <c r="T123" s="23">
        <f t="shared" si="205"/>
        <v>40.305993049068746</v>
      </c>
      <c r="U123" s="22">
        <f>+(E123*DEFLATOR!E123)</f>
        <v>1722.5967641164134</v>
      </c>
      <c r="V123" s="23">
        <f aca="true" t="shared" si="213" ref="V123:V132">+((U123/U122)-1)*100</f>
        <v>33.42846833357833</v>
      </c>
      <c r="W123" s="23">
        <f t="shared" si="206"/>
        <v>8.552125199111838</v>
      </c>
      <c r="X123" s="22">
        <f>+(F123*DEFLATOR!F123)</f>
        <v>1895.6631994326501</v>
      </c>
      <c r="Y123" s="23">
        <f aca="true" t="shared" si="214" ref="Y123:Y131">+((X123/X122)-1)*100</f>
        <v>16.23346333420457</v>
      </c>
      <c r="Z123" s="23">
        <f t="shared" si="207"/>
        <v>8.16997804558115</v>
      </c>
      <c r="AA123" s="22">
        <f>+(G123*DEFLATOR!G123)</f>
        <v>1931.1566009838498</v>
      </c>
      <c r="AB123" s="23">
        <f aca="true" t="shared" si="215" ref="AB123:AB132">+((AA123/AA122)-1)*100</f>
        <v>7.493984519455643</v>
      </c>
      <c r="AC123" s="23">
        <f t="shared" si="208"/>
        <v>-2.531091335197111</v>
      </c>
      <c r="AD123" s="22">
        <f>+(H123*DEFLATOR!H123)</f>
        <v>1896.1406098093012</v>
      </c>
      <c r="AE123" s="23">
        <f aca="true" t="shared" si="216" ref="AE123:AE132">+((AD123/AD122)-1)*100</f>
        <v>34.910702686298436</v>
      </c>
      <c r="AF123" s="23">
        <f t="shared" si="209"/>
        <v>11.827313303787124</v>
      </c>
    </row>
    <row r="124" spans="1:32" ht="11.25">
      <c r="A124" s="29">
        <v>40910</v>
      </c>
      <c r="B124" s="36" t="s">
        <v>1573</v>
      </c>
      <c r="C124" s="36" t="s">
        <v>493</v>
      </c>
      <c r="D124" s="36" t="s">
        <v>1574</v>
      </c>
      <c r="E124" s="36" t="s">
        <v>1113</v>
      </c>
      <c r="F124" s="36" t="s">
        <v>1575</v>
      </c>
      <c r="G124" s="36" t="s">
        <v>1576</v>
      </c>
      <c r="H124" s="36" t="s">
        <v>1577</v>
      </c>
      <c r="J124" s="36"/>
      <c r="K124" s="29">
        <v>40910</v>
      </c>
      <c r="L124" s="5">
        <f>+(B124*DEFLATOR!B124)</f>
        <v>1464.8186644383643</v>
      </c>
      <c r="M124" s="11">
        <f t="shared" si="210"/>
        <v>-21.022747166447807</v>
      </c>
      <c r="N124" s="11">
        <f t="shared" si="203"/>
        <v>5.296579900262888</v>
      </c>
      <c r="O124" s="5">
        <f>+(C124*DEFLATOR!C124)</f>
        <v>1028.3933792279963</v>
      </c>
      <c r="P124" s="11">
        <f t="shared" si="211"/>
        <v>-23.873352812528758</v>
      </c>
      <c r="Q124" s="11">
        <f t="shared" si="204"/>
        <v>0.3653743765541284</v>
      </c>
      <c r="R124" s="5">
        <f>+(D124*DEFLATOR!D124)</f>
        <v>1346.2603810012783</v>
      </c>
      <c r="S124" s="11">
        <f t="shared" si="212"/>
        <v>-27.624750095853102</v>
      </c>
      <c r="T124" s="11">
        <f t="shared" si="205"/>
        <v>19.926010361998724</v>
      </c>
      <c r="U124" s="5">
        <f>+(E124*DEFLATOR!E124)</f>
        <v>1282.8496172089976</v>
      </c>
      <c r="V124" s="11">
        <f t="shared" si="213"/>
        <v>-25.528153545149557</v>
      </c>
      <c r="W124" s="11">
        <f t="shared" si="206"/>
        <v>3.715145622242222</v>
      </c>
      <c r="X124" s="5">
        <f>+(F124*DEFLATOR!F124)</f>
        <v>1553.03807021006</v>
      </c>
      <c r="Y124" s="11">
        <f t="shared" si="214"/>
        <v>-18.074156280774655</v>
      </c>
      <c r="Z124" s="11">
        <f t="shared" si="207"/>
        <v>2.8440530768162775</v>
      </c>
      <c r="AA124" s="5">
        <f>+(G124*DEFLATOR!G124)</f>
        <v>1571.8362353312157</v>
      </c>
      <c r="AB124" s="11">
        <f t="shared" si="215"/>
        <v>-18.606485122417016</v>
      </c>
      <c r="AC124" s="11">
        <f t="shared" si="208"/>
        <v>6.902998299761576</v>
      </c>
      <c r="AD124" s="5">
        <f>+(H124*DEFLATOR!H124)</f>
        <v>1373.8109331288476</v>
      </c>
      <c r="AE124" s="11">
        <f t="shared" si="216"/>
        <v>-27.546990659779457</v>
      </c>
      <c r="AF124" s="11">
        <f t="shared" si="209"/>
        <v>-1.7151000438715869</v>
      </c>
    </row>
    <row r="125" spans="1:32" ht="11.25">
      <c r="A125" s="31">
        <v>40940</v>
      </c>
      <c r="B125" s="36" t="s">
        <v>1578</v>
      </c>
      <c r="C125" s="36" t="s">
        <v>1579</v>
      </c>
      <c r="D125" s="36" t="s">
        <v>1580</v>
      </c>
      <c r="E125" s="36" t="s">
        <v>1581</v>
      </c>
      <c r="F125" s="36" t="s">
        <v>1582</v>
      </c>
      <c r="G125" s="36" t="s">
        <v>1583</v>
      </c>
      <c r="H125" s="36" t="s">
        <v>1584</v>
      </c>
      <c r="J125" s="36"/>
      <c r="K125" s="31">
        <v>40940</v>
      </c>
      <c r="L125" s="5">
        <f>+(B125*DEFLATOR!B125)</f>
        <v>1476.2105415672024</v>
      </c>
      <c r="M125" s="11">
        <f t="shared" si="210"/>
        <v>0.7776987968135973</v>
      </c>
      <c r="N125" s="11">
        <f t="shared" si="203"/>
        <v>6.008491218585754</v>
      </c>
      <c r="O125" s="5">
        <f>+(C125*DEFLATOR!C125)</f>
        <v>1024.2853691623925</v>
      </c>
      <c r="P125" s="11">
        <f t="shared" si="211"/>
        <v>-0.3994590152542221</v>
      </c>
      <c r="Q125" s="11">
        <f t="shared" si="204"/>
        <v>1.1299853633564894</v>
      </c>
      <c r="R125" s="5">
        <f>+(D125*DEFLATOR!D125)</f>
        <v>1331.9336720505923</v>
      </c>
      <c r="S125" s="11">
        <f t="shared" si="212"/>
        <v>-1.0641855879343742</v>
      </c>
      <c r="T125" s="11">
        <f t="shared" si="205"/>
        <v>15.142681061987663</v>
      </c>
      <c r="U125" s="5">
        <f>+(E125*DEFLATOR!E125)</f>
        <v>1323.6189925577044</v>
      </c>
      <c r="V125" s="11">
        <f t="shared" si="213"/>
        <v>3.1780323119560805</v>
      </c>
      <c r="W125" s="11">
        <f t="shared" si="206"/>
        <v>5.887604617605002</v>
      </c>
      <c r="X125" s="5">
        <f>+(F125*DEFLATOR!F125)</f>
        <v>1574.8981112029587</v>
      </c>
      <c r="Y125" s="11">
        <f t="shared" si="214"/>
        <v>1.4075663315801457</v>
      </c>
      <c r="Z125" s="11">
        <f t="shared" si="207"/>
        <v>3.979740988781444</v>
      </c>
      <c r="AA125" s="5">
        <f>+(G125*DEFLATOR!G125)</f>
        <v>1583.3194432769462</v>
      </c>
      <c r="AB125" s="11">
        <f t="shared" si="215"/>
        <v>0.730560072838049</v>
      </c>
      <c r="AC125" s="11">
        <f t="shared" si="208"/>
        <v>7.749023129288113</v>
      </c>
      <c r="AD125" s="5">
        <f>+(H125*DEFLATOR!H125)</f>
        <v>1359.6306683784205</v>
      </c>
      <c r="AE125" s="11">
        <f t="shared" si="216"/>
        <v>-1.0321845902137028</v>
      </c>
      <c r="AF125" s="11">
        <f t="shared" si="209"/>
        <v>-0.7742572835002348</v>
      </c>
    </row>
    <row r="126" spans="1:32" ht="11.25">
      <c r="A126" s="31">
        <v>40970</v>
      </c>
      <c r="B126" s="36" t="s">
        <v>1592</v>
      </c>
      <c r="C126" s="36" t="s">
        <v>1593</v>
      </c>
      <c r="D126" s="36" t="s">
        <v>1594</v>
      </c>
      <c r="E126" s="36" t="s">
        <v>1595</v>
      </c>
      <c r="F126" s="36" t="s">
        <v>1596</v>
      </c>
      <c r="G126" s="36" t="s">
        <v>1597</v>
      </c>
      <c r="H126" s="36" t="s">
        <v>1598</v>
      </c>
      <c r="J126" s="36"/>
      <c r="K126" s="31">
        <v>40970</v>
      </c>
      <c r="L126" s="5">
        <f>+(B126*DEFLATOR!B126)</f>
        <v>1479.891970094823</v>
      </c>
      <c r="M126" s="11">
        <f t="shared" si="210"/>
        <v>0.24938370401501597</v>
      </c>
      <c r="N126" s="11">
        <f t="shared" si="203"/>
        <v>6.284492342697345</v>
      </c>
      <c r="O126" s="5">
        <f>+(C126*DEFLATOR!C126)</f>
        <v>1046.6752820848014</v>
      </c>
      <c r="P126" s="11">
        <f t="shared" si="211"/>
        <v>2.1859057638125012</v>
      </c>
      <c r="Q126" s="11">
        <f t="shared" si="204"/>
        <v>6.0455335600125615</v>
      </c>
      <c r="R126" s="5">
        <f>+(D126*DEFLATOR!D126)</f>
        <v>1293.339790279602</v>
      </c>
      <c r="S126" s="11">
        <f t="shared" si="212"/>
        <v>-2.8975828587299413</v>
      </c>
      <c r="T126" s="11">
        <f t="shared" si="205"/>
        <v>6.623980331338486</v>
      </c>
      <c r="U126" s="5">
        <f>+(E126*DEFLATOR!E126)</f>
        <v>1354.961899579771</v>
      </c>
      <c r="V126" s="11">
        <f t="shared" si="213"/>
        <v>2.367970480802861</v>
      </c>
      <c r="W126" s="11">
        <f t="shared" si="206"/>
        <v>12.643109798918939</v>
      </c>
      <c r="X126" s="5">
        <f>+(F126*DEFLATOR!F126)</f>
        <v>1522.0829991331375</v>
      </c>
      <c r="Y126" s="11">
        <f t="shared" si="214"/>
        <v>-3.3535573948640596</v>
      </c>
      <c r="Z126" s="11">
        <f t="shared" si="207"/>
        <v>-0.31613843798292685</v>
      </c>
      <c r="AA126" s="5">
        <f>+(G126*DEFLATOR!G126)</f>
        <v>1606.97086377565</v>
      </c>
      <c r="AB126" s="11">
        <f t="shared" si="215"/>
        <v>1.493787030730398</v>
      </c>
      <c r="AC126" s="11">
        <f t="shared" si="208"/>
        <v>9.837458835619085</v>
      </c>
      <c r="AD126" s="5">
        <f>+(H126*DEFLATOR!H126)</f>
        <v>1411.4024141170994</v>
      </c>
      <c r="AE126" s="11">
        <f t="shared" si="216"/>
        <v>3.8077800790140337</v>
      </c>
      <c r="AF126" s="11">
        <f t="shared" si="209"/>
        <v>0.9151333699215725</v>
      </c>
    </row>
    <row r="127" spans="1:32" ht="11.25">
      <c r="A127" s="31">
        <v>41002</v>
      </c>
      <c r="B127" s="36" t="s">
        <v>1613</v>
      </c>
      <c r="C127" s="36" t="s">
        <v>1614</v>
      </c>
      <c r="D127" s="36" t="s">
        <v>337</v>
      </c>
      <c r="E127" s="36" t="s">
        <v>1615</v>
      </c>
      <c r="F127" s="36" t="s">
        <v>1616</v>
      </c>
      <c r="G127" s="36" t="s">
        <v>1617</v>
      </c>
      <c r="H127" s="36" t="s">
        <v>1618</v>
      </c>
      <c r="J127" s="36"/>
      <c r="K127" s="31">
        <v>41002</v>
      </c>
      <c r="L127" s="5">
        <f>+(B127*DEFLATOR!B127)</f>
        <v>1486.0686713325117</v>
      </c>
      <c r="M127" s="11">
        <f t="shared" si="210"/>
        <v>0.4173751437608786</v>
      </c>
      <c r="N127" s="11">
        <f aca="true" t="shared" si="217" ref="N127:N132">+((L127/L115)-1)*100</f>
        <v>6.133411112206533</v>
      </c>
      <c r="O127" s="5">
        <f>+(C127*DEFLATOR!C127)</f>
        <v>1072.8842518354768</v>
      </c>
      <c r="P127" s="11">
        <f t="shared" si="211"/>
        <v>2.5040210845976407</v>
      </c>
      <c r="Q127" s="11">
        <f aca="true" t="shared" si="218" ref="Q127:Q132">+((O127/O115)-1)*100</f>
        <v>6.648985490777726</v>
      </c>
      <c r="R127" s="5">
        <f>+(D127*DEFLATOR!D127)</f>
        <v>1192.5601628349689</v>
      </c>
      <c r="S127" s="11">
        <f t="shared" si="212"/>
        <v>-7.792200332972521</v>
      </c>
      <c r="T127" s="11">
        <f aca="true" t="shared" si="219" ref="T127:T132">+((R127/R115)-1)*100</f>
        <v>1.661142679254124</v>
      </c>
      <c r="U127" s="5">
        <f>+(E127*DEFLATOR!E127)</f>
        <v>1376.26651354156</v>
      </c>
      <c r="V127" s="11">
        <f t="shared" si="213"/>
        <v>1.5723404450262768</v>
      </c>
      <c r="W127" s="11">
        <f aca="true" t="shared" si="220" ref="W127:W132">+((U127/U115)-1)*100</f>
        <v>13.1959137623743</v>
      </c>
      <c r="X127" s="5">
        <f>+(F127*DEFLATOR!F127)</f>
        <v>1576.6006923634825</v>
      </c>
      <c r="Y127" s="11">
        <f t="shared" si="214"/>
        <v>3.581781891092284</v>
      </c>
      <c r="Z127" s="11">
        <f aca="true" t="shared" si="221" ref="Z127:Z132">+((X127/X115)-1)*100</f>
        <v>2.511503408390081</v>
      </c>
      <c r="AA127" s="5">
        <f>+(G127*DEFLATOR!G127)</f>
        <v>1603.983703709399</v>
      </c>
      <c r="AB127" s="11">
        <f t="shared" si="215"/>
        <v>-0.18588763079578907</v>
      </c>
      <c r="AC127" s="11">
        <f aca="true" t="shared" si="222" ref="AC127:AC132">+((AA127/AA115)-1)*100</f>
        <v>8.11099184003381</v>
      </c>
      <c r="AD127" s="5">
        <f>+(H127*DEFLATOR!H127)</f>
        <v>1398.7433203362718</v>
      </c>
      <c r="AE127" s="11">
        <f t="shared" si="216"/>
        <v>-0.8969159790438996</v>
      </c>
      <c r="AF127" s="11">
        <f aca="true" t="shared" si="223" ref="AF127:AF132">+((AD127/AD115)-1)*100</f>
        <v>2.021879816211025</v>
      </c>
    </row>
    <row r="128" spans="1:32" ht="11.25">
      <c r="A128" s="31">
        <v>41033</v>
      </c>
      <c r="B128" s="36" t="s">
        <v>1647</v>
      </c>
      <c r="C128" s="36" t="s">
        <v>280</v>
      </c>
      <c r="D128" s="36" t="s">
        <v>214</v>
      </c>
      <c r="E128" s="36" t="s">
        <v>1620</v>
      </c>
      <c r="F128" s="36" t="s">
        <v>1648</v>
      </c>
      <c r="G128" s="36" t="s">
        <v>565</v>
      </c>
      <c r="H128" s="36" t="s">
        <v>1621</v>
      </c>
      <c r="J128" s="36"/>
      <c r="K128" s="31">
        <v>41033</v>
      </c>
      <c r="L128" s="5">
        <f>+(B128*DEFLATOR!B128)</f>
        <v>1479.3816293902958</v>
      </c>
      <c r="M128" s="11">
        <f t="shared" si="210"/>
        <v>-0.4499820278305089</v>
      </c>
      <c r="N128" s="11">
        <f t="shared" si="217"/>
        <v>8.977803153515108</v>
      </c>
      <c r="O128" s="5">
        <f>+(C128*DEFLATOR!C128)</f>
        <v>1035.1661685113636</v>
      </c>
      <c r="P128" s="11">
        <f t="shared" si="211"/>
        <v>-3.5155780560284677</v>
      </c>
      <c r="Q128" s="11">
        <f t="shared" si="218"/>
        <v>3.895016461480405</v>
      </c>
      <c r="R128" s="5">
        <f>+(D128*DEFLATOR!D128)</f>
        <v>1217.3661377522062</v>
      </c>
      <c r="S128" s="11">
        <f t="shared" si="212"/>
        <v>2.080060670337014</v>
      </c>
      <c r="T128" s="11">
        <f t="shared" si="219"/>
        <v>10.782635138870745</v>
      </c>
      <c r="U128" s="5">
        <f>+(E128*DEFLATOR!E128)</f>
        <v>1389.6943486329058</v>
      </c>
      <c r="V128" s="11">
        <f t="shared" si="213"/>
        <v>0.9756711334050872</v>
      </c>
      <c r="W128" s="11">
        <f t="shared" si="220"/>
        <v>15.210648029218031</v>
      </c>
      <c r="X128" s="5">
        <f>+(F128*DEFLATOR!F128)</f>
        <v>1524.7751786455765</v>
      </c>
      <c r="Y128" s="11">
        <f t="shared" si="214"/>
        <v>-3.2871680171733475</v>
      </c>
      <c r="Z128" s="11">
        <f t="shared" si="221"/>
        <v>3.2835784354840802</v>
      </c>
      <c r="AA128" s="5">
        <f>+(G128*DEFLATOR!G128)</f>
        <v>1609.1878561457293</v>
      </c>
      <c r="AB128" s="11">
        <f t="shared" si="215"/>
        <v>0.3244517026136373</v>
      </c>
      <c r="AC128" s="11">
        <f t="shared" si="222"/>
        <v>12.137506001692744</v>
      </c>
      <c r="AD128" s="5">
        <f>+(H128*DEFLATOR!H128)</f>
        <v>1416.8321455349308</v>
      </c>
      <c r="AE128" s="11">
        <f t="shared" si="216"/>
        <v>1.2932197734685236</v>
      </c>
      <c r="AF128" s="11">
        <f t="shared" si="223"/>
        <v>4.396177715164118</v>
      </c>
    </row>
    <row r="129" spans="1:32" ht="11.25">
      <c r="A129" s="31">
        <v>41065</v>
      </c>
      <c r="B129" s="36" t="s">
        <v>1649</v>
      </c>
      <c r="C129" s="36" t="s">
        <v>1626</v>
      </c>
      <c r="D129" s="36" t="s">
        <v>494</v>
      </c>
      <c r="E129" s="36" t="s">
        <v>1627</v>
      </c>
      <c r="F129" s="36" t="s">
        <v>1650</v>
      </c>
      <c r="G129" s="36" t="s">
        <v>1628</v>
      </c>
      <c r="H129" s="36" t="s">
        <v>1629</v>
      </c>
      <c r="J129" s="36"/>
      <c r="K129" s="31">
        <v>41065</v>
      </c>
      <c r="L129" s="5">
        <f>+(B129*DEFLATOR!B129)</f>
        <v>1467.7725903498292</v>
      </c>
      <c r="M129" s="11">
        <f t="shared" si="210"/>
        <v>-0.7847224008892817</v>
      </c>
      <c r="N129" s="11">
        <f t="shared" si="217"/>
        <v>2.7566095612965524</v>
      </c>
      <c r="O129" s="5">
        <f>+(C129*DEFLATOR!C129)</f>
        <v>1006.0358910814087</v>
      </c>
      <c r="P129" s="11">
        <f t="shared" si="211"/>
        <v>-2.814067761878858</v>
      </c>
      <c r="Q129" s="11">
        <f t="shared" si="218"/>
        <v>3.6819096804925344</v>
      </c>
      <c r="R129" s="5">
        <f>+(D129*DEFLATOR!D129)</f>
        <v>1171.969566547427</v>
      </c>
      <c r="S129" s="11">
        <f t="shared" si="212"/>
        <v>-3.7290811529061774</v>
      </c>
      <c r="T129" s="11">
        <f t="shared" si="219"/>
        <v>-6.253590098647644</v>
      </c>
      <c r="U129" s="5">
        <f>+(E129*DEFLATOR!E129)</f>
        <v>1370.754765187163</v>
      </c>
      <c r="V129" s="11">
        <f t="shared" si="213"/>
        <v>-1.3628596435161677</v>
      </c>
      <c r="W129" s="11">
        <f t="shared" si="220"/>
        <v>8.99986153214305</v>
      </c>
      <c r="X129" s="5">
        <f>+(F129*DEFLATOR!F129)</f>
        <v>1549.379596455576</v>
      </c>
      <c r="Y129" s="11">
        <f t="shared" si="214"/>
        <v>1.6136423359052188</v>
      </c>
      <c r="Z129" s="11">
        <f t="shared" si="221"/>
        <v>1.1601147892197794</v>
      </c>
      <c r="AA129" s="5">
        <f>+(G129*DEFLATOR!G129)</f>
        <v>1578.8212173043778</v>
      </c>
      <c r="AB129" s="11">
        <f t="shared" si="215"/>
        <v>-1.8870785486838404</v>
      </c>
      <c r="AC129" s="11">
        <f t="shared" si="222"/>
        <v>3.5521041814530196</v>
      </c>
      <c r="AD129" s="5">
        <f>+(H129*DEFLATOR!H129)</f>
        <v>1450.8702115714561</v>
      </c>
      <c r="AE129" s="11">
        <f t="shared" si="216"/>
        <v>2.402406392584644</v>
      </c>
      <c r="AF129" s="11">
        <f t="shared" si="223"/>
        <v>2.5398232671514975</v>
      </c>
    </row>
    <row r="130" spans="1:32" ht="11.25">
      <c r="A130" s="31">
        <v>41096</v>
      </c>
      <c r="B130" s="36" t="s">
        <v>1651</v>
      </c>
      <c r="C130" s="36" t="s">
        <v>1652</v>
      </c>
      <c r="D130" s="36" t="s">
        <v>1653</v>
      </c>
      <c r="E130" s="36" t="s">
        <v>1654</v>
      </c>
      <c r="F130" s="36" t="s">
        <v>1655</v>
      </c>
      <c r="G130" s="36" t="s">
        <v>1656</v>
      </c>
      <c r="H130" s="36" t="s">
        <v>1657</v>
      </c>
      <c r="J130" s="36"/>
      <c r="K130" s="31">
        <v>41096</v>
      </c>
      <c r="L130" s="5">
        <f>+(B130*DEFLATOR!B130)</f>
        <v>1493.7475480742662</v>
      </c>
      <c r="M130" s="11">
        <f t="shared" si="210"/>
        <v>1.7696854332350132</v>
      </c>
      <c r="N130" s="11">
        <f t="shared" si="217"/>
        <v>4.194481787033855</v>
      </c>
      <c r="O130" s="5">
        <f>+(C130*DEFLATOR!C130)</f>
        <v>1034.0491859839094</v>
      </c>
      <c r="P130" s="11">
        <f t="shared" si="211"/>
        <v>2.7845224162319493</v>
      </c>
      <c r="Q130" s="11">
        <f t="shared" si="218"/>
        <v>4.26810984948478</v>
      </c>
      <c r="R130" s="5">
        <f>+(D130*DEFLATOR!D130)</f>
        <v>1222.588847263758</v>
      </c>
      <c r="S130" s="11">
        <f t="shared" si="212"/>
        <v>4.319163411849791</v>
      </c>
      <c r="T130" s="11">
        <f t="shared" si="219"/>
        <v>-0.8789955634308066</v>
      </c>
      <c r="U130" s="5">
        <f>+(E130*DEFLATOR!E130)</f>
        <v>1372.3225244461985</v>
      </c>
      <c r="V130" s="11">
        <f t="shared" si="213"/>
        <v>0.11437197220478534</v>
      </c>
      <c r="W130" s="11">
        <f t="shared" si="220"/>
        <v>6.897586813220391</v>
      </c>
      <c r="X130" s="5">
        <f>+(F130*DEFLATOR!F130)</f>
        <v>1583.2081772648162</v>
      </c>
      <c r="Y130" s="11">
        <f t="shared" si="214"/>
        <v>2.1833629981076186</v>
      </c>
      <c r="Z130" s="11">
        <f t="shared" si="221"/>
        <v>1.2273869904104284</v>
      </c>
      <c r="AA130" s="5">
        <f>+(G130*DEFLATOR!G130)</f>
        <v>1607.5946931879607</v>
      </c>
      <c r="AB130" s="11">
        <f t="shared" si="215"/>
        <v>1.8224657464833038</v>
      </c>
      <c r="AC130" s="11">
        <f t="shared" si="222"/>
        <v>6.006743278761517</v>
      </c>
      <c r="AD130" s="5">
        <f>+(H130*DEFLATOR!H130)</f>
        <v>1456.8635910634914</v>
      </c>
      <c r="AE130" s="11">
        <f t="shared" si="216"/>
        <v>0.41308860325581787</v>
      </c>
      <c r="AF130" s="11">
        <f t="shared" si="223"/>
        <v>5.172116787011594</v>
      </c>
    </row>
    <row r="131" spans="1:32" ht="11.25">
      <c r="A131" s="31">
        <v>41128</v>
      </c>
      <c r="B131" s="36" t="s">
        <v>1665</v>
      </c>
      <c r="C131" s="36" t="s">
        <v>1666</v>
      </c>
      <c r="D131" s="36" t="s">
        <v>1667</v>
      </c>
      <c r="E131" s="36" t="s">
        <v>1668</v>
      </c>
      <c r="F131" s="36" t="s">
        <v>1669</v>
      </c>
      <c r="G131" s="36" t="s">
        <v>1670</v>
      </c>
      <c r="H131" s="36" t="s">
        <v>1671</v>
      </c>
      <c r="J131" s="36"/>
      <c r="K131" s="31">
        <v>41128</v>
      </c>
      <c r="L131" s="5">
        <f>+(B131*DEFLATOR!B131)</f>
        <v>1477.37988347465</v>
      </c>
      <c r="M131" s="11">
        <f t="shared" si="210"/>
        <v>-1.0957450354122766</v>
      </c>
      <c r="N131" s="11">
        <f t="shared" si="217"/>
        <v>4.2693916452962055</v>
      </c>
      <c r="O131" s="5">
        <f>+(C131*DEFLATOR!C131)</f>
        <v>1047.4262017008896</v>
      </c>
      <c r="P131" s="11">
        <f t="shared" si="211"/>
        <v>1.293653715732268</v>
      </c>
      <c r="Q131" s="11">
        <f t="shared" si="218"/>
        <v>9.372895239257883</v>
      </c>
      <c r="R131" s="5">
        <f>+(D131*DEFLATOR!D131)</f>
        <v>1222.5480545506032</v>
      </c>
      <c r="S131" s="11">
        <f t="shared" si="212"/>
        <v>-0.0033365847599609033</v>
      </c>
      <c r="T131" s="11">
        <f t="shared" si="219"/>
        <v>-5.9794557800387</v>
      </c>
      <c r="U131" s="5">
        <f>+(E131*DEFLATOR!E131)</f>
        <v>1338.2510196808416</v>
      </c>
      <c r="V131" s="11">
        <f t="shared" si="213"/>
        <v>-2.4827621902589136</v>
      </c>
      <c r="W131" s="11">
        <f t="shared" si="220"/>
        <v>10.999677062653767</v>
      </c>
      <c r="X131" s="5">
        <f>+(F131*DEFLATOR!F131)</f>
        <v>1574.2303068874116</v>
      </c>
      <c r="Y131" s="11">
        <f t="shared" si="214"/>
        <v>-0.5670682166962315</v>
      </c>
      <c r="Z131" s="11">
        <f t="shared" si="221"/>
        <v>3.567064794096364</v>
      </c>
      <c r="AA131" s="5">
        <f>+(G131*DEFLATOR!G131)</f>
        <v>1582.8303916036725</v>
      </c>
      <c r="AB131" s="11">
        <f t="shared" si="215"/>
        <v>-1.5404567885938358</v>
      </c>
      <c r="AC131" s="11">
        <f t="shared" si="222"/>
        <v>4.334487399434517</v>
      </c>
      <c r="AD131" s="5">
        <f>+(H131*DEFLATOR!H131)</f>
        <v>1460.3184117305404</v>
      </c>
      <c r="AE131" s="11">
        <f t="shared" si="216"/>
        <v>0.23714098480058787</v>
      </c>
      <c r="AF131" s="11">
        <f t="shared" si="223"/>
        <v>6.605811921616045</v>
      </c>
    </row>
    <row r="132" spans="1:32" ht="11.25">
      <c r="A132" s="31">
        <v>41160</v>
      </c>
      <c r="B132" s="36" t="s">
        <v>1679</v>
      </c>
      <c r="C132" s="36" t="s">
        <v>1680</v>
      </c>
      <c r="D132" s="36" t="s">
        <v>1297</v>
      </c>
      <c r="E132" s="36" t="s">
        <v>1681</v>
      </c>
      <c r="F132" s="36" t="s">
        <v>1682</v>
      </c>
      <c r="G132" s="36" t="s">
        <v>1683</v>
      </c>
      <c r="H132" s="36" t="s">
        <v>1684</v>
      </c>
      <c r="J132" s="36"/>
      <c r="K132" s="31">
        <v>41160</v>
      </c>
      <c r="L132" s="5">
        <f>+(B132*DEFLATOR!B132)</f>
        <v>1483.1233989391235</v>
      </c>
      <c r="M132" s="11">
        <f>+((L132/L131)-1)*100</f>
        <v>0.38876361650230784</v>
      </c>
      <c r="N132" s="11">
        <f t="shared" si="217"/>
        <v>3.576931141852402</v>
      </c>
      <c r="O132" s="5">
        <f>+(C132*DEFLATOR!C132)</f>
        <v>1102.0394096887703</v>
      </c>
      <c r="P132" s="11">
        <f t="shared" si="211"/>
        <v>5.214038745564675</v>
      </c>
      <c r="Q132" s="11">
        <f t="shared" si="218"/>
        <v>9.385857019095113</v>
      </c>
      <c r="R132" s="5">
        <f>+(D132*DEFLATOR!D132)</f>
        <v>1189.280261645325</v>
      </c>
      <c r="S132" s="11">
        <f t="shared" si="212"/>
        <v>-2.7211848876981026</v>
      </c>
      <c r="T132" s="11">
        <f t="shared" si="219"/>
        <v>-6.695169825788028</v>
      </c>
      <c r="U132" s="5">
        <f>+(E132*DEFLATOR!E132)</f>
        <v>1348.95485861808</v>
      </c>
      <c r="V132" s="11">
        <f t="shared" si="213"/>
        <v>0.7998379063287375</v>
      </c>
      <c r="W132" s="11">
        <f t="shared" si="220"/>
        <v>6.5177020175926526</v>
      </c>
      <c r="X132" s="5">
        <f>+(F132*DEFLATOR!F132)</f>
        <v>1599.3765192673154</v>
      </c>
      <c r="Y132" s="11">
        <f>+((X132/X131)-1)*100</f>
        <v>1.597365536026496</v>
      </c>
      <c r="Z132" s="11">
        <f t="shared" si="221"/>
        <v>3.41045694085802</v>
      </c>
      <c r="AA132" s="5">
        <f>+(G132*DEFLATOR!G132)</f>
        <v>1577.0729877720264</v>
      </c>
      <c r="AB132" s="11">
        <f t="shared" si="215"/>
        <v>-0.36374104655729766</v>
      </c>
      <c r="AC132" s="11">
        <f t="shared" si="222"/>
        <v>3.8324211774348083</v>
      </c>
      <c r="AD132" s="5">
        <f>+(H132*DEFLATOR!H132)</f>
        <v>1454.09577322086</v>
      </c>
      <c r="AE132" s="11">
        <f t="shared" si="216"/>
        <v>-0.426115185544107</v>
      </c>
      <c r="AF132" s="11">
        <f t="shared" si="223"/>
        <v>7.408250766938451</v>
      </c>
    </row>
    <row r="133" spans="1:32" ht="11.25">
      <c r="A133" s="31">
        <v>41191</v>
      </c>
      <c r="B133" s="36" t="s">
        <v>1692</v>
      </c>
      <c r="C133" s="36" t="s">
        <v>1693</v>
      </c>
      <c r="D133" s="36" t="s">
        <v>1694</v>
      </c>
      <c r="E133" s="36" t="s">
        <v>1695</v>
      </c>
      <c r="F133" s="36" t="s">
        <v>1696</v>
      </c>
      <c r="G133" s="36" t="s">
        <v>1697</v>
      </c>
      <c r="H133" s="36" t="s">
        <v>1698</v>
      </c>
      <c r="J133" s="36"/>
      <c r="K133" s="31">
        <v>41191</v>
      </c>
      <c r="L133" s="5">
        <f>+(B133*DEFLATOR!B133)</f>
        <v>1499.7638135604523</v>
      </c>
      <c r="M133" s="11">
        <f>+((L133/L132)-1)*100</f>
        <v>1.1219844979339921</v>
      </c>
      <c r="N133" s="11">
        <f>+((L133/L121)-1)*100</f>
        <v>3.9346307168565797</v>
      </c>
      <c r="O133" s="5">
        <f>+(C133*DEFLATOR!C133)</f>
        <v>1119.600968262</v>
      </c>
      <c r="P133" s="11">
        <f>+((O133/O132)-1)*100</f>
        <v>1.5935508674947751</v>
      </c>
      <c r="Q133" s="11">
        <f>+((O133/O121)-1)*100</f>
        <v>5.061985293571669</v>
      </c>
      <c r="R133" s="5">
        <f>+(D133*DEFLATOR!D133)</f>
        <v>1198.35705177</v>
      </c>
      <c r="S133" s="11">
        <f>+((R133/R132)-1)*100</f>
        <v>0.7632170832565288</v>
      </c>
      <c r="T133" s="11">
        <f>+((R133/R121)-1)*100</f>
        <v>-7.329540720368099</v>
      </c>
      <c r="U133" s="5">
        <f>+(E133*DEFLATOR!E133)</f>
        <v>1366.8357780000001</v>
      </c>
      <c r="V133" s="11">
        <f>+((U133/U132)-1)*100</f>
        <v>1.3255387508102512</v>
      </c>
      <c r="W133" s="11">
        <f>+((U133/U121)-1)*100</f>
        <v>8.467067600608424</v>
      </c>
      <c r="X133" s="5">
        <f>+(F133*DEFLATOR!F133)</f>
        <v>1607.1597702400002</v>
      </c>
      <c r="Y133" s="11">
        <f>+((X133/X132)-1)*100</f>
        <v>0.48664281855597125</v>
      </c>
      <c r="Z133" s="11">
        <f>+((X133/X121)-1)*100</f>
        <v>5.0871167042133125</v>
      </c>
      <c r="AA133" s="5">
        <f>+(G133*DEFLATOR!G133)</f>
        <v>1606.251154284</v>
      </c>
      <c r="AB133" s="11">
        <f>+((AA133/AA132)-1)*100</f>
        <v>1.8501468694352763</v>
      </c>
      <c r="AC133" s="11">
        <f>+((AA133/AA121)-1)*100</f>
        <v>4.424900268522691</v>
      </c>
      <c r="AD133" s="5">
        <f>+(H133*DEFLATOR!H133)</f>
        <v>1433.1709930200002</v>
      </c>
      <c r="AE133" s="11">
        <f>+((AD133/AD132)-1)*100</f>
        <v>-1.4390235214363445</v>
      </c>
      <c r="AF133" s="11">
        <f>+((AD133/AD121)-1)*100</f>
        <v>4.435232946082079</v>
      </c>
    </row>
    <row r="134" spans="1:32" ht="11.25">
      <c r="A134" s="31">
        <v>41223</v>
      </c>
      <c r="B134" s="36" t="s">
        <v>1703</v>
      </c>
      <c r="C134" s="36" t="s">
        <v>214</v>
      </c>
      <c r="D134" s="36" t="s">
        <v>448</v>
      </c>
      <c r="E134" s="36" t="s">
        <v>1702</v>
      </c>
      <c r="F134" s="36" t="s">
        <v>1701</v>
      </c>
      <c r="G134" s="36" t="s">
        <v>1700</v>
      </c>
      <c r="H134" s="36" t="s">
        <v>1699</v>
      </c>
      <c r="I134" s="36"/>
      <c r="J134" s="36"/>
      <c r="K134" s="31">
        <v>41223</v>
      </c>
      <c r="L134" s="5">
        <f>+(B134*DEFLATOR!B134)</f>
        <v>1616.071576086597</v>
      </c>
      <c r="M134" s="11">
        <f>+((L134/L133)-1)*100</f>
        <v>7.7550719302947435</v>
      </c>
      <c r="N134" s="11">
        <f>+((L134/L122)-1)*100</f>
        <v>2.022950892379116</v>
      </c>
      <c r="O134" s="5">
        <f>+(C134*DEFLATOR!C134)</f>
        <v>1172.9398800000001</v>
      </c>
      <c r="P134" s="11">
        <f>+((O134/O133)-1)*100</f>
        <v>4.764100179441644</v>
      </c>
      <c r="Q134" s="11">
        <f>+((O134/O122)-1)*100</f>
        <v>13.625364088079706</v>
      </c>
      <c r="R134" s="5">
        <f>+(D134*DEFLATOR!D134)</f>
        <v>1246.08483</v>
      </c>
      <c r="S134" s="11">
        <f>+((R134/R133)-1)*100</f>
        <v>3.982767753525973</v>
      </c>
      <c r="T134" s="11">
        <f>+((R134/R122)-1)*100</f>
        <v>-7.67416664288344</v>
      </c>
      <c r="U134" s="5">
        <f>+(E134*DEFLATOR!E134)</f>
        <v>1387.1009999999999</v>
      </c>
      <c r="V134" s="11">
        <f>+((U134/U133)-1)*100</f>
        <v>1.4826376603671143</v>
      </c>
      <c r="W134" s="11">
        <f>+((U134/U122)-1)*100</f>
        <v>7.441721538881962</v>
      </c>
      <c r="X134" s="5">
        <f>+(F134*DEFLATOR!F134)</f>
        <v>1742.1964800000003</v>
      </c>
      <c r="Y134" s="11">
        <f>+((X134/X133)-1)*100</f>
        <v>8.402195740616047</v>
      </c>
      <c r="Z134" s="11">
        <f>+((X134/X122)-1)*100</f>
        <v>6.823580654868766</v>
      </c>
      <c r="AA134" s="5">
        <f>+(G134*DEFLATOR!G134)</f>
        <v>1765.6591700000001</v>
      </c>
      <c r="AB134" s="11">
        <f>+((AA134/AA133)-1)*100</f>
        <v>9.924227309710943</v>
      </c>
      <c r="AC134" s="11">
        <f>+((AA134/AA122)-1)*100</f>
        <v>-1.7181002359309971</v>
      </c>
      <c r="AD134" s="5">
        <f>+(H134*DEFLATOR!H134)</f>
        <v>1520.1110999999999</v>
      </c>
      <c r="AE134" s="11">
        <f>+((AD134/AD133)-1)*100</f>
        <v>6.066275929629161</v>
      </c>
      <c r="AF134" s="11">
        <f>+((AD134/AD122)-1)*100</f>
        <v>8.156143906894808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Francisco Santos</cp:lastModifiedBy>
  <cp:lastPrinted>2004-11-17T12:15:36Z</cp:lastPrinted>
  <dcterms:created xsi:type="dcterms:W3CDTF">2003-09-02T14:43:00Z</dcterms:created>
  <dcterms:modified xsi:type="dcterms:W3CDTF">2013-01-17T12:45:24Z</dcterms:modified>
  <cp:category/>
  <cp:version/>
  <cp:contentType/>
  <cp:contentStatus/>
</cp:coreProperties>
</file>