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730" yWindow="4665" windowWidth="9435" windowHeight="4020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<sst xmlns="http://schemas.openxmlformats.org/spreadsheetml/2006/main" count="1968" uniqueCount="1699">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</sst>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1" applyFont="1" applyBorder="1" applyAlignment="1">
      <alignment/>
    </xf>
    <xf numFmtId="171" fontId="1" fillId="0" borderId="0" xfId="6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61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61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61" applyNumberFormat="1" applyFont="1" applyBorder="1" applyAlignment="1">
      <alignment horizontal="left"/>
    </xf>
    <xf numFmtId="183" fontId="1" fillId="0" borderId="0" xfId="61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61" applyNumberFormat="1" applyFont="1" applyBorder="1" applyAlignment="1">
      <alignment horizontal="left"/>
    </xf>
    <xf numFmtId="183" fontId="1" fillId="0" borderId="10" xfId="61" applyNumberFormat="1" applyFont="1" applyBorder="1" applyAlignment="1">
      <alignment horizontal="left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H222"/>
  <sheetViews>
    <sheetView zoomScalePageLayoutView="0" workbookViewId="0" topLeftCell="A103">
      <selection activeCell="A5" sqref="A5:H134"/>
    </sheetView>
  </sheetViews>
  <sheetFormatPr defaultColWidth="9.33203125" defaultRowHeight="11.25"/>
  <cols>
    <col min="1" max="1" width="8" style="5" customWidth="1"/>
    <col min="2" max="2" width="9.33203125" style="5" customWidth="1"/>
    <col min="3" max="3" width="8.66015625" style="5" bestFit="1" customWidth="1"/>
    <col min="4" max="9" width="9.33203125" style="6" customWidth="1"/>
    <col min="10" max="97" width="9.33203125" style="16" customWidth="1"/>
  </cols>
  <sheetData>
    <row r="2" spans="5:7" ht="11.25">
      <c r="E2" s="21" t="s">
        <v>20</v>
      </c>
      <c r="F2" s="45">
        <v>41214</v>
      </c>
      <c r="G2" s="45"/>
    </row>
    <row r="3" spans="6:7" ht="11.25">
      <c r="F3" s="22"/>
      <c r="G3" s="7"/>
    </row>
    <row r="4" spans="2:8" ht="11.25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</row>
    <row r="5" spans="1:8" ht="11.25">
      <c r="A5" s="46">
        <v>37316</v>
      </c>
      <c r="B5" s="47">
        <v>1.97332922488979</v>
      </c>
      <c r="C5" s="47">
        <v>2.04491307493892</v>
      </c>
      <c r="D5" s="47">
        <v>2.02341525915673</v>
      </c>
      <c r="E5" s="47">
        <v>2.08002668490118</v>
      </c>
      <c r="F5" s="47">
        <v>2.02357656328711</v>
      </c>
      <c r="G5" s="47">
        <v>1.90227040985814</v>
      </c>
      <c r="H5" s="47">
        <v>1.92661407998104</v>
      </c>
    </row>
    <row r="6" spans="1:8" ht="11.25">
      <c r="A6" s="46">
        <v>37347</v>
      </c>
      <c r="B6" s="47">
        <v>1.96073908521643</v>
      </c>
      <c r="C6" s="47">
        <v>2.02687389725337</v>
      </c>
      <c r="D6" s="47">
        <v>2.00875137412561</v>
      </c>
      <c r="E6" s="47">
        <v>2.06086068057186</v>
      </c>
      <c r="F6" s="47">
        <v>2.01752399131317</v>
      </c>
      <c r="G6" s="47">
        <v>1.88942233796001</v>
      </c>
      <c r="H6" s="47">
        <v>1.91075481501641</v>
      </c>
    </row>
    <row r="7" spans="1:8" ht="11.25">
      <c r="A7" s="46">
        <v>37377</v>
      </c>
      <c r="B7" s="47">
        <v>1.95882842357802</v>
      </c>
      <c r="C7" s="47">
        <v>2.03317674516337</v>
      </c>
      <c r="D7" s="47">
        <v>2.00474189034492</v>
      </c>
      <c r="E7" s="47">
        <v>2.05387749708178</v>
      </c>
      <c r="F7" s="47">
        <v>2.02379776438275</v>
      </c>
      <c r="G7" s="47">
        <v>1.88508663869102</v>
      </c>
      <c r="H7" s="47">
        <v>1.89803796067985</v>
      </c>
    </row>
    <row r="8" spans="1:8" ht="11.25">
      <c r="A8" s="46">
        <v>37408</v>
      </c>
      <c r="B8" s="47">
        <v>1.94593262748717</v>
      </c>
      <c r="C8" s="47">
        <v>2.02125136212683</v>
      </c>
      <c r="D8" s="47">
        <v>1.98292966404048</v>
      </c>
      <c r="E8" s="47">
        <v>2.0461023083102</v>
      </c>
      <c r="F8" s="47">
        <v>2.00098651807668</v>
      </c>
      <c r="G8" s="47">
        <v>1.87664175081237</v>
      </c>
      <c r="H8" s="47">
        <v>1.89254956693574</v>
      </c>
    </row>
    <row r="9" spans="1:8" ht="11.25">
      <c r="A9" s="46">
        <v>37438</v>
      </c>
      <c r="B9" s="47">
        <v>1.92353605963674</v>
      </c>
      <c r="C9" s="47">
        <v>2.00401681749636</v>
      </c>
      <c r="D9" s="47">
        <v>1.96154878231326</v>
      </c>
      <c r="E9" s="47">
        <v>2.03046770696656</v>
      </c>
      <c r="F9" s="47">
        <v>1.98235240546531</v>
      </c>
      <c r="G9" s="47">
        <v>1.84981936994812</v>
      </c>
      <c r="H9" s="47">
        <v>1.86863108899658</v>
      </c>
    </row>
    <row r="10" spans="1:8" ht="11.25">
      <c r="A10" s="46">
        <v>37469</v>
      </c>
      <c r="B10" s="47">
        <v>1.90816296148879</v>
      </c>
      <c r="C10" s="47">
        <v>1.98378223866201</v>
      </c>
      <c r="D10" s="47">
        <v>1.94270454819576</v>
      </c>
      <c r="E10" s="47">
        <v>2.01375355248097</v>
      </c>
      <c r="F10" s="47">
        <v>1.96740016421726</v>
      </c>
      <c r="G10" s="47">
        <v>1.83495622452943</v>
      </c>
      <c r="H10" s="47">
        <v>1.85840983490461</v>
      </c>
    </row>
    <row r="11" spans="1:8" ht="11.25">
      <c r="A11" s="46">
        <v>37500</v>
      </c>
      <c r="B11" s="47">
        <v>1.89444152552131</v>
      </c>
      <c r="C11" s="47">
        <v>1.96823319641036</v>
      </c>
      <c r="D11" s="47">
        <v>1.92061744754895</v>
      </c>
      <c r="E11" s="47">
        <v>1.99717698351777</v>
      </c>
      <c r="F11" s="47">
        <v>1.951011666221</v>
      </c>
      <c r="G11" s="47">
        <v>1.82582708908401</v>
      </c>
      <c r="H11" s="47">
        <v>1.84183333489059</v>
      </c>
    </row>
    <row r="12" spans="1:8" ht="11.25">
      <c r="A12" s="46">
        <v>37530</v>
      </c>
      <c r="B12" s="47">
        <v>1.86584897319178</v>
      </c>
      <c r="C12" s="47">
        <v>1.93267203103924</v>
      </c>
      <c r="D12" s="47">
        <v>1.89934478594635</v>
      </c>
      <c r="E12" s="47">
        <v>1.96302042806936</v>
      </c>
      <c r="F12" s="47">
        <v>1.91821027059384</v>
      </c>
      <c r="G12" s="47">
        <v>1.80132901448699</v>
      </c>
      <c r="H12" s="47">
        <v>1.81175814960711</v>
      </c>
    </row>
    <row r="13" spans="1:8" ht="11.25">
      <c r="A13" s="46">
        <v>37561</v>
      </c>
      <c r="B13" s="47">
        <v>1.80630953047733</v>
      </c>
      <c r="C13" s="47">
        <v>1.87183731819781</v>
      </c>
      <c r="D13" s="47">
        <v>1.83973729750712</v>
      </c>
      <c r="E13" s="47">
        <v>1.90843907064881</v>
      </c>
      <c r="F13" s="47">
        <v>1.84585283929354</v>
      </c>
      <c r="G13" s="47">
        <v>1.74733632213308</v>
      </c>
      <c r="H13" s="47">
        <v>1.75813503115683</v>
      </c>
    </row>
    <row r="14" spans="1:8" ht="11.25">
      <c r="A14" s="46">
        <v>37591</v>
      </c>
      <c r="B14" s="47">
        <v>1.75927161580046</v>
      </c>
      <c r="C14" s="47">
        <v>1.79707883851556</v>
      </c>
      <c r="D14" s="47">
        <v>1.78893163896064</v>
      </c>
      <c r="E14" s="47">
        <v>1.86553183836638</v>
      </c>
      <c r="F14" s="47">
        <v>1.79191616279346</v>
      </c>
      <c r="G14" s="47">
        <v>1.70821812702422</v>
      </c>
      <c r="H14" s="47">
        <v>1.71592331754522</v>
      </c>
    </row>
    <row r="15" spans="1:8" ht="11.25">
      <c r="A15" s="46">
        <v>37622</v>
      </c>
      <c r="B15" s="47">
        <v>1.71481304031555</v>
      </c>
      <c r="C15" s="47">
        <v>1.76530337771666</v>
      </c>
      <c r="D15" s="47">
        <v>1.73564726783801</v>
      </c>
      <c r="E15" s="47">
        <v>1.80873748144888</v>
      </c>
      <c r="F15" s="47">
        <v>1.7475289280217</v>
      </c>
      <c r="G15" s="47">
        <v>1.66363276881985</v>
      </c>
      <c r="H15" s="47">
        <v>1.68277269544495</v>
      </c>
    </row>
    <row r="16" spans="1:8" ht="11.25">
      <c r="A16" s="46">
        <v>37653</v>
      </c>
      <c r="B16" s="47">
        <v>1.68960279160359</v>
      </c>
      <c r="C16" s="47">
        <v>1.75949703749294</v>
      </c>
      <c r="D16" s="47">
        <v>1.70361922638203</v>
      </c>
      <c r="E16" s="47">
        <v>1.79242640119798</v>
      </c>
      <c r="F16" s="47">
        <v>1.72408142070018</v>
      </c>
      <c r="G16" s="47">
        <v>1.63229274805715</v>
      </c>
      <c r="H16" s="47">
        <v>1.66183359218344</v>
      </c>
    </row>
    <row r="17" spans="1:8" ht="11.25">
      <c r="A17" s="46">
        <v>37681</v>
      </c>
      <c r="B17" s="47">
        <v>1.66881988862521</v>
      </c>
      <c r="C17" s="47">
        <v>1.73212939308224</v>
      </c>
      <c r="D17" s="47">
        <v>1.68358456999904</v>
      </c>
      <c r="E17" s="47">
        <v>1.7590053004887</v>
      </c>
      <c r="F17" s="47">
        <v>1.70751849133424</v>
      </c>
      <c r="G17" s="47">
        <v>1.61469259873099</v>
      </c>
      <c r="H17" s="47">
        <v>1.63309118728719</v>
      </c>
    </row>
    <row r="18" spans="1:8" ht="11.25">
      <c r="A18" s="46">
        <v>37712</v>
      </c>
      <c r="B18" s="47">
        <v>1.64625933500786</v>
      </c>
      <c r="C18" s="47">
        <v>1.6746876081236</v>
      </c>
      <c r="D18" s="47">
        <v>1.66708047331324</v>
      </c>
      <c r="E18" s="47">
        <v>1.73232745764103</v>
      </c>
      <c r="F18" s="47">
        <v>1.6750230442753</v>
      </c>
      <c r="G18" s="47">
        <v>1.60490269230791</v>
      </c>
      <c r="H18" s="47">
        <v>1.60784797409391</v>
      </c>
    </row>
    <row r="19" spans="1:8" ht="11.25">
      <c r="A19" s="46">
        <v>37742</v>
      </c>
      <c r="B19" s="47">
        <v>1.62940328621892</v>
      </c>
      <c r="C19" s="47">
        <v>1.63591638968799</v>
      </c>
      <c r="D19" s="47">
        <v>1.64845295492261</v>
      </c>
      <c r="E19" s="47">
        <v>1.69702924925649</v>
      </c>
      <c r="F19" s="47">
        <v>1.66304909082138</v>
      </c>
      <c r="G19" s="47">
        <v>1.59501360793869</v>
      </c>
      <c r="H19" s="47">
        <v>1.58596170259806</v>
      </c>
    </row>
    <row r="20" spans="1:8" ht="11.25">
      <c r="A20" s="46">
        <v>37773</v>
      </c>
      <c r="B20" s="47">
        <v>1.62945938160355</v>
      </c>
      <c r="C20" s="47">
        <v>1.6385380505689</v>
      </c>
      <c r="D20" s="47">
        <v>1.64270349269817</v>
      </c>
      <c r="E20" s="47">
        <v>1.70077094533623</v>
      </c>
      <c r="F20" s="47">
        <v>1.66155369249814</v>
      </c>
      <c r="G20" s="47">
        <v>1.59469466900489</v>
      </c>
      <c r="H20" s="47">
        <v>1.59073390431099</v>
      </c>
    </row>
    <row r="21" spans="1:8" ht="11.25">
      <c r="A21" s="46">
        <v>37803</v>
      </c>
      <c r="B21" s="47">
        <v>1.62884354315583</v>
      </c>
      <c r="C21" s="47">
        <v>1.643138839319</v>
      </c>
      <c r="D21" s="47">
        <v>1.63958827497572</v>
      </c>
      <c r="E21" s="47">
        <v>1.6995812384693</v>
      </c>
      <c r="F21" s="47">
        <v>1.66238488494061</v>
      </c>
      <c r="G21" s="47">
        <v>1.59198828891373</v>
      </c>
      <c r="H21" s="47">
        <v>1.59424123502805</v>
      </c>
    </row>
    <row r="22" spans="1:8" ht="11.25">
      <c r="A22" s="46">
        <v>37834</v>
      </c>
      <c r="B22" s="47">
        <v>1.62527557545504</v>
      </c>
      <c r="C22" s="47">
        <v>1.64874457085992</v>
      </c>
      <c r="D22" s="47">
        <v>1.64172251424423</v>
      </c>
      <c r="E22" s="47">
        <v>1.6944977452336</v>
      </c>
      <c r="F22" s="47">
        <v>1.65329178014978</v>
      </c>
      <c r="G22" s="47">
        <v>1.58944517663112</v>
      </c>
      <c r="H22" s="47">
        <v>1.5902655711003</v>
      </c>
    </row>
    <row r="23" spans="1:8" ht="11.25">
      <c r="A23" s="46">
        <v>37865</v>
      </c>
      <c r="B23" s="47">
        <v>1.61260225613167</v>
      </c>
      <c r="C23" s="47">
        <v>1.63484835980161</v>
      </c>
      <c r="D23" s="47">
        <v>1.61237724832472</v>
      </c>
      <c r="E23" s="47">
        <v>1.682885832986</v>
      </c>
      <c r="F23" s="47">
        <v>1.64686899108455</v>
      </c>
      <c r="G23" s="47">
        <v>1.57464352747288</v>
      </c>
      <c r="H23" s="47">
        <v>1.58456115095686</v>
      </c>
    </row>
    <row r="24" spans="1:8" ht="11.25">
      <c r="A24" s="46">
        <v>37895</v>
      </c>
      <c r="B24" s="47">
        <v>1.60779159115603</v>
      </c>
      <c r="C24" s="47">
        <v>1.63158518942276</v>
      </c>
      <c r="D24" s="47">
        <v>1.60771487518668</v>
      </c>
      <c r="E24" s="47">
        <v>1.67801957621497</v>
      </c>
      <c r="F24" s="47">
        <v>1.64161582045908</v>
      </c>
      <c r="G24" s="47">
        <v>1.57040343818977</v>
      </c>
      <c r="H24" s="47">
        <v>1.57683466111738</v>
      </c>
    </row>
    <row r="25" spans="1:8" ht="11.25">
      <c r="A25" s="46">
        <v>37926</v>
      </c>
      <c r="B25" s="47">
        <v>1.60043076155367</v>
      </c>
      <c r="C25" s="47">
        <v>1.62865361291951</v>
      </c>
      <c r="D25" s="47">
        <v>1.60146914551916</v>
      </c>
      <c r="E25" s="47">
        <v>1.67366803931276</v>
      </c>
      <c r="F25" s="47">
        <v>1.62279143975789</v>
      </c>
      <c r="G25" s="47">
        <v>1.56758179096603</v>
      </c>
      <c r="H25" s="47">
        <v>1.57227506343342</v>
      </c>
    </row>
    <row r="26" spans="1:8" ht="11.25">
      <c r="A26" s="46">
        <v>37956</v>
      </c>
      <c r="B26" s="47">
        <v>1.59277510687054</v>
      </c>
      <c r="C26" s="47">
        <v>1.61845733172961</v>
      </c>
      <c r="D26" s="47">
        <v>1.59843212448264</v>
      </c>
      <c r="E26" s="47">
        <v>1.66418220076838</v>
      </c>
      <c r="F26" s="47">
        <v>1.6126318590459</v>
      </c>
      <c r="G26" s="47">
        <v>1.56195873950381</v>
      </c>
      <c r="H26" s="47">
        <v>1.56243174344969</v>
      </c>
    </row>
    <row r="27" spans="1:8" ht="11.25">
      <c r="A27" s="46">
        <v>37987</v>
      </c>
      <c r="B27" s="47">
        <v>1.5828592224473</v>
      </c>
      <c r="C27" s="47">
        <v>1.59895014002135</v>
      </c>
      <c r="D27" s="47">
        <v>1.58166646000657</v>
      </c>
      <c r="E27" s="47">
        <v>1.65179374766092</v>
      </c>
      <c r="F27" s="47">
        <v>1.59967449563129</v>
      </c>
      <c r="G27" s="47">
        <v>1.55697641497589</v>
      </c>
      <c r="H27" s="47">
        <v>1.55512266691519</v>
      </c>
    </row>
    <row r="28" spans="1:8" ht="11.25">
      <c r="A28" s="46">
        <v>38018</v>
      </c>
      <c r="B28" s="47">
        <v>1.57859594430629</v>
      </c>
      <c r="C28" s="47">
        <v>1.58657485614343</v>
      </c>
      <c r="D28" s="47">
        <v>1.57819443225561</v>
      </c>
      <c r="E28" s="47">
        <v>1.64685318809663</v>
      </c>
      <c r="F28" s="47">
        <v>1.59330129046941</v>
      </c>
      <c r="G28" s="47">
        <v>1.55542099398191</v>
      </c>
      <c r="H28" s="47">
        <v>1.55139930857461</v>
      </c>
    </row>
    <row r="29" spans="1:8" ht="11.25">
      <c r="A29" s="46">
        <v>38047</v>
      </c>
      <c r="B29" s="47">
        <v>1.57107642763674</v>
      </c>
      <c r="C29" s="47">
        <v>1.5747641252044</v>
      </c>
      <c r="D29" s="47">
        <v>1.56940575999961</v>
      </c>
      <c r="E29" s="47">
        <v>1.63313485531201</v>
      </c>
      <c r="F29" s="47">
        <v>1.59473655336744</v>
      </c>
      <c r="G29" s="47">
        <v>1.54706683308326</v>
      </c>
      <c r="H29" s="47">
        <v>1.53436782570924</v>
      </c>
    </row>
    <row r="30" spans="1:8" ht="11.25">
      <c r="A30" s="46">
        <v>38078</v>
      </c>
      <c r="B30" s="47">
        <v>1.56706034274</v>
      </c>
      <c r="C30" s="47">
        <v>1.56817777853455</v>
      </c>
      <c r="D30" s="47">
        <v>1.56877824870013</v>
      </c>
      <c r="E30" s="47">
        <v>1.61920965230221</v>
      </c>
      <c r="F30" s="47">
        <v>1.59521511790281</v>
      </c>
      <c r="G30" s="47">
        <v>1.54413298042046</v>
      </c>
      <c r="H30" s="47">
        <v>1.52324811447358</v>
      </c>
    </row>
    <row r="31" spans="1:8" ht="11.25">
      <c r="A31" s="46">
        <v>38108</v>
      </c>
      <c r="B31" s="47">
        <v>1.56006781819428</v>
      </c>
      <c r="C31" s="47">
        <v>1.57764364037681</v>
      </c>
      <c r="D31" s="47">
        <v>1.56752422931668</v>
      </c>
      <c r="E31" s="47">
        <v>1.60747508418764</v>
      </c>
      <c r="F31" s="47">
        <v>1.58633166060343</v>
      </c>
      <c r="G31" s="47">
        <v>1.53752163737973</v>
      </c>
      <c r="H31" s="47">
        <v>1.50578105424435</v>
      </c>
    </row>
    <row r="32" spans="1:8" ht="11.25">
      <c r="A32" s="46">
        <v>38139</v>
      </c>
      <c r="B32" s="47">
        <v>1.55116007451458</v>
      </c>
      <c r="C32" s="47">
        <v>1.57402338658766</v>
      </c>
      <c r="D32" s="47">
        <v>1.56548909349513</v>
      </c>
      <c r="E32" s="47">
        <v>1.59820549233212</v>
      </c>
      <c r="F32" s="47">
        <v>1.5774976736311</v>
      </c>
      <c r="G32" s="47">
        <v>1.5269854378585</v>
      </c>
      <c r="H32" s="47">
        <v>1.49427513569946</v>
      </c>
    </row>
    <row r="33" spans="1:8" ht="11.25">
      <c r="A33" s="46">
        <v>38169</v>
      </c>
      <c r="B33" s="47">
        <v>1.53678960421695</v>
      </c>
      <c r="C33" s="47">
        <v>1.57166588775603</v>
      </c>
      <c r="D33" s="47">
        <v>1.55321866603347</v>
      </c>
      <c r="E33" s="47">
        <v>1.58819983338181</v>
      </c>
      <c r="F33" s="47">
        <v>1.56110606000109</v>
      </c>
      <c r="G33" s="47">
        <v>1.50858075267586</v>
      </c>
      <c r="H33" s="47">
        <v>1.48758102110449</v>
      </c>
    </row>
    <row r="34" spans="1:8" ht="11.25">
      <c r="A34" s="46">
        <v>38200</v>
      </c>
      <c r="B34" s="47">
        <v>1.52875693983452</v>
      </c>
      <c r="C34" s="47">
        <v>1.57166588775603</v>
      </c>
      <c r="D34" s="47">
        <v>1.55259762698268</v>
      </c>
      <c r="E34" s="47">
        <v>1.58045560093722</v>
      </c>
      <c r="F34" s="47">
        <v>1.54381532832386</v>
      </c>
      <c r="G34" s="47">
        <v>1.50242082728399</v>
      </c>
      <c r="H34" s="47">
        <v>1.4834274243164</v>
      </c>
    </row>
    <row r="35" spans="1:8" ht="11.25">
      <c r="A35" s="46">
        <v>38231</v>
      </c>
      <c r="B35" s="47">
        <v>1.52584344754663</v>
      </c>
      <c r="C35" s="47">
        <v>1.57355415273932</v>
      </c>
      <c r="D35" s="47">
        <v>1.55213198738646</v>
      </c>
      <c r="E35" s="47">
        <v>1.573062208557</v>
      </c>
      <c r="F35" s="47">
        <v>1.54258126331321</v>
      </c>
      <c r="G35" s="47">
        <v>1.49822579505783</v>
      </c>
      <c r="H35" s="47">
        <v>1.48076205262169</v>
      </c>
    </row>
    <row r="36" spans="1:8" ht="11.25">
      <c r="A36" s="46">
        <v>38261</v>
      </c>
      <c r="B36" s="47">
        <v>1.52387864329297</v>
      </c>
      <c r="C36" s="47">
        <v>1.57528696840456</v>
      </c>
      <c r="D36" s="47">
        <v>1.55446368291083</v>
      </c>
      <c r="E36" s="47">
        <v>1.57117679640132</v>
      </c>
      <c r="F36" s="47">
        <v>1.54258126331321</v>
      </c>
      <c r="G36" s="47">
        <v>1.49389350389653</v>
      </c>
      <c r="H36" s="47">
        <v>1.47751152726171</v>
      </c>
    </row>
    <row r="37" spans="1:8" ht="11.25">
      <c r="A37" s="46">
        <v>38292</v>
      </c>
      <c r="B37" s="47">
        <v>1.51742108611718</v>
      </c>
      <c r="C37" s="47">
        <v>1.56791775495627</v>
      </c>
      <c r="D37" s="47">
        <v>1.54734589180851</v>
      </c>
      <c r="E37" s="47">
        <v>1.55870713928702</v>
      </c>
      <c r="F37" s="47">
        <v>1.5381207132448</v>
      </c>
      <c r="G37" s="47">
        <v>1.4876453932449</v>
      </c>
      <c r="H37" s="47">
        <v>1.47279857183185</v>
      </c>
    </row>
    <row r="38" spans="1:8" ht="11.25">
      <c r="A38" s="46">
        <v>38322</v>
      </c>
      <c r="B38" s="47">
        <v>1.50482056971131</v>
      </c>
      <c r="C38" s="47">
        <v>1.54140557899751</v>
      </c>
      <c r="D38" s="47">
        <v>1.53872900935611</v>
      </c>
      <c r="E38" s="47">
        <v>1.5335568076417</v>
      </c>
      <c r="F38" s="47">
        <v>1.52697380447215</v>
      </c>
      <c r="G38" s="47">
        <v>1.47891976662183</v>
      </c>
      <c r="H38" s="47">
        <v>1.46125466001771</v>
      </c>
    </row>
    <row r="39" spans="1:8" ht="11.25">
      <c r="A39" s="46">
        <v>38353</v>
      </c>
      <c r="B39" s="47">
        <v>1.49650506218053</v>
      </c>
      <c r="C39" s="47">
        <v>1.53587642387157</v>
      </c>
      <c r="D39" s="47">
        <v>1.53275127936658</v>
      </c>
      <c r="E39" s="47">
        <v>1.52592717178279</v>
      </c>
      <c r="F39" s="47">
        <v>1.51455445791723</v>
      </c>
      <c r="G39" s="47">
        <v>1.47332114626602</v>
      </c>
      <c r="H39" s="47">
        <v>1.44650035638261</v>
      </c>
    </row>
    <row r="40" spans="1:8" ht="11.25">
      <c r="A40" s="46">
        <v>38384</v>
      </c>
      <c r="B40" s="47">
        <v>1.48968956741671</v>
      </c>
      <c r="C40" s="47">
        <v>1.52580610358789</v>
      </c>
      <c r="D40" s="47">
        <v>1.52209660314457</v>
      </c>
      <c r="E40" s="47">
        <v>1.52257750127997</v>
      </c>
      <c r="F40" s="47">
        <v>1.51153139512698</v>
      </c>
      <c r="G40" s="47">
        <v>1.46467953699774</v>
      </c>
      <c r="H40" s="47">
        <v>1.43973360842302</v>
      </c>
    </row>
    <row r="41" spans="1:8" ht="11.25">
      <c r="A41" s="46">
        <v>38412</v>
      </c>
      <c r="B41" s="47">
        <v>1.47793242547757</v>
      </c>
      <c r="C41" s="47">
        <v>1.51746007318537</v>
      </c>
      <c r="D41" s="47">
        <v>1.52255336915532</v>
      </c>
      <c r="E41" s="47">
        <v>1.50914610098124</v>
      </c>
      <c r="F41" s="47">
        <v>1.50866493175664</v>
      </c>
      <c r="G41" s="47">
        <v>1.44516974543437</v>
      </c>
      <c r="H41" s="47">
        <v>1.42859060172953</v>
      </c>
    </row>
    <row r="42" spans="1:8" ht="11.25">
      <c r="A42" s="46">
        <v>38443</v>
      </c>
      <c r="B42" s="47">
        <v>1.46217197519216</v>
      </c>
      <c r="C42" s="47">
        <v>1.51141441552328</v>
      </c>
      <c r="D42" s="47">
        <v>1.5178480402306</v>
      </c>
      <c r="E42" s="47">
        <v>1.48933790682053</v>
      </c>
      <c r="F42" s="47">
        <v>1.48695538316247</v>
      </c>
      <c r="G42" s="47">
        <v>1.43313144132722</v>
      </c>
      <c r="H42" s="47">
        <v>1.39907022008572</v>
      </c>
    </row>
    <row r="43" spans="1:8" ht="11.25">
      <c r="A43" s="46">
        <v>38473</v>
      </c>
      <c r="B43" s="47">
        <v>1.44945289778669</v>
      </c>
      <c r="C43" s="47">
        <v>1.48746620954953</v>
      </c>
      <c r="D43" s="47">
        <v>1.50059124095957</v>
      </c>
      <c r="E43" s="47">
        <v>1.47766435838925</v>
      </c>
      <c r="F43" s="47">
        <v>1.46859790929627</v>
      </c>
      <c r="G43" s="47">
        <v>1.42529233349301</v>
      </c>
      <c r="H43" s="47">
        <v>1.39169424061048</v>
      </c>
    </row>
    <row r="44" spans="1:8" ht="11.25">
      <c r="A44" s="46">
        <v>38504</v>
      </c>
      <c r="B44" s="47">
        <v>1.4510846485463</v>
      </c>
      <c r="C44" s="47">
        <v>1.48984996950073</v>
      </c>
      <c r="D44" s="47">
        <v>1.49819413035101</v>
      </c>
      <c r="E44" s="47">
        <v>1.48121928467246</v>
      </c>
      <c r="F44" s="47">
        <v>1.47154099127882</v>
      </c>
      <c r="G44" s="47">
        <v>1.42600533616109</v>
      </c>
      <c r="H44" s="47">
        <v>1.39448320702453</v>
      </c>
    </row>
    <row r="45" spans="1:8" ht="11.25">
      <c r="A45" s="46">
        <v>38534</v>
      </c>
      <c r="B45" s="47">
        <v>1.45272732968704</v>
      </c>
      <c r="C45" s="47">
        <v>1.48420997160862</v>
      </c>
      <c r="D45" s="47">
        <v>1.49595020504344</v>
      </c>
      <c r="E45" s="47">
        <v>1.4769361697801</v>
      </c>
      <c r="F45" s="47">
        <v>1.47596889797274</v>
      </c>
      <c r="G45" s="47">
        <v>1.43000936237575</v>
      </c>
      <c r="H45" s="47">
        <v>1.3937863138676</v>
      </c>
    </row>
    <row r="46" spans="1:8" ht="11.25">
      <c r="A46" s="46">
        <v>38565</v>
      </c>
      <c r="B46" s="47">
        <v>1.45508365412899</v>
      </c>
      <c r="C46" s="47">
        <v>1.48703533875225</v>
      </c>
      <c r="D46" s="47">
        <v>1.49535206421776</v>
      </c>
      <c r="E46" s="47">
        <v>1.47708387816792</v>
      </c>
      <c r="F46" s="47">
        <v>1.47729846659268</v>
      </c>
      <c r="G46" s="47">
        <v>1.43373707878057</v>
      </c>
      <c r="H46" s="47">
        <v>1.39727951264922</v>
      </c>
    </row>
    <row r="47" spans="1:8" ht="11.25">
      <c r="A47" s="46">
        <v>38596</v>
      </c>
      <c r="B47" s="47">
        <v>1.45247099166743</v>
      </c>
      <c r="C47" s="47">
        <v>1.48377104245884</v>
      </c>
      <c r="D47" s="47">
        <v>1.49550161437919</v>
      </c>
      <c r="E47" s="47">
        <v>1.47546087120959</v>
      </c>
      <c r="F47" s="47">
        <v>1.47582264394873</v>
      </c>
      <c r="G47" s="47">
        <v>1.42944873258283</v>
      </c>
      <c r="H47" s="47">
        <v>1.39644164766062</v>
      </c>
    </row>
    <row r="48" spans="1:8" ht="11.25">
      <c r="A48" s="46">
        <v>38626</v>
      </c>
      <c r="B48" s="47">
        <v>1.44507184801836</v>
      </c>
      <c r="C48" s="47">
        <v>1.46530815964728</v>
      </c>
      <c r="D48" s="47">
        <v>1.47354578222405</v>
      </c>
      <c r="E48" s="47">
        <v>1.47119440742805</v>
      </c>
      <c r="F48" s="47">
        <v>1.47346509978906</v>
      </c>
      <c r="G48" s="47">
        <v>1.4223370473461</v>
      </c>
      <c r="H48" s="47">
        <v>1.39226485310132</v>
      </c>
    </row>
    <row r="49" spans="1:8" ht="11.25">
      <c r="A49" s="46">
        <v>38657</v>
      </c>
      <c r="B49" s="47">
        <v>1.43791309068817</v>
      </c>
      <c r="C49" s="47">
        <v>1.45036935528782</v>
      </c>
      <c r="D49" s="47">
        <v>1.46112620944378</v>
      </c>
      <c r="E49" s="47">
        <v>1.4640207059688</v>
      </c>
      <c r="F49" s="47">
        <v>1.46075651808175</v>
      </c>
      <c r="G49" s="47">
        <v>1.42049040981334</v>
      </c>
      <c r="H49" s="47">
        <v>1.38727067865815</v>
      </c>
    </row>
    <row r="50" spans="1:8" ht="11.25">
      <c r="A50" s="46">
        <v>38687</v>
      </c>
      <c r="B50" s="47">
        <v>1.43264717337183</v>
      </c>
      <c r="C50" s="47">
        <v>1.43828773828621</v>
      </c>
      <c r="D50" s="47">
        <v>1.45675594161893</v>
      </c>
      <c r="E50" s="47">
        <v>1.45586784603103</v>
      </c>
      <c r="F50" s="47">
        <v>1.45406780617336</v>
      </c>
      <c r="G50" s="47">
        <v>1.41807967436691</v>
      </c>
      <c r="H50" s="47">
        <v>1.38133095554929</v>
      </c>
    </row>
    <row r="51" spans="1:8" ht="11.25">
      <c r="A51" s="46">
        <v>38718</v>
      </c>
      <c r="B51" s="47">
        <v>1.42854178164322</v>
      </c>
      <c r="C51" s="47">
        <v>1.44001575719485</v>
      </c>
      <c r="D51" s="47">
        <v>1.45268841405956</v>
      </c>
      <c r="E51" s="47">
        <v>1.43125034017993</v>
      </c>
      <c r="F51" s="47">
        <v>1.44654576817883</v>
      </c>
      <c r="G51" s="47">
        <v>1.41907302548475</v>
      </c>
      <c r="H51" s="47">
        <v>1.38243690507335</v>
      </c>
    </row>
    <row r="52" spans="1:8" ht="11.25">
      <c r="A52" s="46">
        <v>38749</v>
      </c>
      <c r="B52" s="47">
        <v>1.42398945594897</v>
      </c>
      <c r="C52" s="47">
        <v>1.4331367010299</v>
      </c>
      <c r="D52" s="47">
        <v>1.44949951512628</v>
      </c>
      <c r="E52" s="47">
        <v>1.42782356362723</v>
      </c>
      <c r="F52" s="47">
        <v>1.43691841479967</v>
      </c>
      <c r="G52" s="47">
        <v>1.41694760407864</v>
      </c>
      <c r="H52" s="47">
        <v>1.38050419919448</v>
      </c>
    </row>
    <row r="53" spans="1:8" ht="11.25">
      <c r="A53" s="46">
        <v>38777</v>
      </c>
      <c r="B53" s="47">
        <v>1.42163097330089</v>
      </c>
      <c r="C53" s="47">
        <v>1.42558112108814</v>
      </c>
      <c r="D53" s="47">
        <v>1.44157087531206</v>
      </c>
      <c r="E53" s="47">
        <v>1.4218517861255</v>
      </c>
      <c r="F53" s="47">
        <v>1.43806886989558</v>
      </c>
      <c r="G53" s="47">
        <v>1.41595643457443</v>
      </c>
      <c r="H53" s="47">
        <v>1.37568928669106</v>
      </c>
    </row>
    <row r="54" spans="1:8" ht="11.25">
      <c r="A54" s="46">
        <v>38808</v>
      </c>
      <c r="B54" s="47">
        <v>1.41933999294839</v>
      </c>
      <c r="C54" s="47">
        <v>1.4228776535464</v>
      </c>
      <c r="D54" s="47">
        <v>1.43941175767555</v>
      </c>
      <c r="E54" s="47">
        <v>1.41576400092154</v>
      </c>
      <c r="F54" s="47">
        <v>1.43305318375245</v>
      </c>
      <c r="G54" s="47">
        <v>1.41680651848553</v>
      </c>
      <c r="H54" s="47">
        <v>1.37130112309715</v>
      </c>
    </row>
    <row r="55" spans="1:8" ht="11.25">
      <c r="A55" s="46">
        <v>38838</v>
      </c>
      <c r="B55" s="47">
        <v>1.41689718711205</v>
      </c>
      <c r="C55" s="47">
        <v>1.42188233591126</v>
      </c>
      <c r="D55" s="47">
        <v>1.43253558685863</v>
      </c>
      <c r="E55" s="47">
        <v>1.41732305628345</v>
      </c>
      <c r="F55" s="47">
        <v>1.42876688310314</v>
      </c>
      <c r="G55" s="47">
        <v>1.41524974376738</v>
      </c>
      <c r="H55" s="47">
        <v>1.3677449861332</v>
      </c>
    </row>
    <row r="56" spans="1:8" ht="11.25">
      <c r="A56" s="46">
        <v>38869</v>
      </c>
      <c r="B56" s="47">
        <v>1.41799405676054</v>
      </c>
      <c r="C56" s="47">
        <v>1.41833649467458</v>
      </c>
      <c r="D56" s="47">
        <v>1.43282215128889</v>
      </c>
      <c r="E56" s="47">
        <v>1.41435291516161</v>
      </c>
      <c r="F56" s="47">
        <v>1.43292235794117</v>
      </c>
      <c r="G56" s="47">
        <v>1.41723387118704</v>
      </c>
      <c r="H56" s="47">
        <v>1.36583282018494</v>
      </c>
    </row>
    <row r="57" spans="1:8" ht="11.25">
      <c r="A57" s="46">
        <v>38899</v>
      </c>
      <c r="B57" s="47">
        <v>1.41518772839004</v>
      </c>
      <c r="C57" s="47">
        <v>1.41890405629709</v>
      </c>
      <c r="D57" s="47">
        <v>1.43641318424951</v>
      </c>
      <c r="E57" s="47">
        <v>1.41167074075418</v>
      </c>
      <c r="F57" s="47">
        <v>1.42494267893911</v>
      </c>
      <c r="G57" s="47">
        <v>1.41553522891235</v>
      </c>
      <c r="H57" s="47">
        <v>1.36378713947573</v>
      </c>
    </row>
    <row r="58" spans="1:8" ht="11.25">
      <c r="A58" s="46">
        <v>38930</v>
      </c>
      <c r="B58" s="47">
        <v>1.41421499654656</v>
      </c>
      <c r="C58" s="47">
        <v>1.419755909843</v>
      </c>
      <c r="D58" s="47">
        <v>1.43756323483738</v>
      </c>
      <c r="E58" s="47">
        <v>1.40997876623469</v>
      </c>
      <c r="F58" s="47">
        <v>1.42124743560653</v>
      </c>
      <c r="G58" s="47">
        <v>1.41525217847665</v>
      </c>
      <c r="H58" s="47">
        <v>1.36474245919717</v>
      </c>
    </row>
    <row r="59" spans="1:8" ht="11.25">
      <c r="A59" s="46">
        <v>38961</v>
      </c>
      <c r="B59" s="47">
        <v>1.41130243631704</v>
      </c>
      <c r="C59" s="47">
        <v>1.41734642092742</v>
      </c>
      <c r="D59" s="47">
        <v>1.43684481243117</v>
      </c>
      <c r="E59" s="47">
        <v>1.40688362226571</v>
      </c>
      <c r="F59" s="47">
        <v>1.4164315682744</v>
      </c>
      <c r="G59" s="47">
        <v>1.41256829870911</v>
      </c>
      <c r="H59" s="47">
        <v>1.36406042898267</v>
      </c>
    </row>
    <row r="60" spans="1:8" ht="11.25">
      <c r="A60" s="46">
        <v>38991</v>
      </c>
      <c r="B60" s="47">
        <v>1.40596759462066</v>
      </c>
      <c r="C60" s="47">
        <v>1.4155062627858</v>
      </c>
      <c r="D60" s="47">
        <v>1.42742381525051</v>
      </c>
      <c r="E60" s="47">
        <v>1.40379527266584</v>
      </c>
      <c r="F60" s="47">
        <v>1.41078841461594</v>
      </c>
      <c r="G60" s="47">
        <v>1.40708068404134</v>
      </c>
      <c r="H60" s="47">
        <v>1.35808485561796</v>
      </c>
    </row>
    <row r="61" spans="1:8" ht="11.25">
      <c r="A61" s="46">
        <v>39022</v>
      </c>
      <c r="B61" s="47">
        <v>1.40123715548797</v>
      </c>
      <c r="C61" s="47">
        <v>1.40986679560339</v>
      </c>
      <c r="D61" s="47">
        <v>1.42187848914286</v>
      </c>
      <c r="E61" s="47">
        <v>1.39764563188555</v>
      </c>
      <c r="F61" s="47">
        <v>1.40881607211498</v>
      </c>
      <c r="G61" s="47">
        <v>1.40119566225985</v>
      </c>
      <c r="H61" s="47">
        <v>1.35415779800374</v>
      </c>
    </row>
    <row r="62" spans="1:8" ht="11.25">
      <c r="A62" s="46">
        <v>39052</v>
      </c>
      <c r="B62" s="47">
        <v>1.38976328171545</v>
      </c>
      <c r="C62" s="47">
        <v>1.40494947244981</v>
      </c>
      <c r="D62" s="47">
        <v>1.42045803111174</v>
      </c>
      <c r="E62" s="47">
        <v>1.39207732259517</v>
      </c>
      <c r="F62" s="47">
        <v>1.40166756752062</v>
      </c>
      <c r="G62" s="47">
        <v>1.38076040821822</v>
      </c>
      <c r="H62" s="47">
        <v>1.35078084588902</v>
      </c>
    </row>
    <row r="63" spans="1:8" ht="11.25">
      <c r="A63" s="46">
        <v>39083</v>
      </c>
      <c r="B63" s="47">
        <v>1.38295334179845</v>
      </c>
      <c r="C63" s="47">
        <v>1.40270514421906</v>
      </c>
      <c r="D63" s="47">
        <v>1.40862557627107</v>
      </c>
      <c r="E63" s="47">
        <v>1.37638651630924</v>
      </c>
      <c r="F63" s="47">
        <v>1.39316923518599</v>
      </c>
      <c r="G63" s="47">
        <v>1.37525937073528</v>
      </c>
      <c r="H63" s="47">
        <v>1.35403051913495</v>
      </c>
    </row>
    <row r="64" spans="1:8" ht="11.25">
      <c r="A64" s="46">
        <v>39114</v>
      </c>
      <c r="B64" s="47">
        <v>1.37781961968907</v>
      </c>
      <c r="C64" s="47">
        <v>1.39336956811271</v>
      </c>
      <c r="D64" s="47">
        <v>1.38739838104114</v>
      </c>
      <c r="E64" s="47">
        <v>1.37103946240586</v>
      </c>
      <c r="F64" s="47">
        <v>1.39163843290979</v>
      </c>
      <c r="G64" s="47">
        <v>1.37141939642529</v>
      </c>
      <c r="H64" s="47">
        <v>1.35105819111449</v>
      </c>
    </row>
    <row r="65" spans="1:8" ht="11.25">
      <c r="A65" s="46">
        <v>39142</v>
      </c>
      <c r="B65" s="47">
        <v>1.37349207955264</v>
      </c>
      <c r="C65" s="47">
        <v>1.38850978386917</v>
      </c>
      <c r="D65" s="47">
        <v>1.38077068176865</v>
      </c>
      <c r="E65" s="47">
        <v>1.3634043977783</v>
      </c>
      <c r="F65" s="47">
        <v>1.39094296142907</v>
      </c>
      <c r="G65" s="47">
        <v>1.36745378046195</v>
      </c>
      <c r="H65" s="47">
        <v>1.34126694243472</v>
      </c>
    </row>
    <row r="66" spans="1:8" ht="11.25">
      <c r="A66" s="46">
        <v>39173</v>
      </c>
      <c r="B66" s="47">
        <v>1.37148511065675</v>
      </c>
      <c r="C66" s="47">
        <v>1.38573830725466</v>
      </c>
      <c r="D66" s="47">
        <v>1.37705263964162</v>
      </c>
      <c r="E66" s="47">
        <v>1.35959752470911</v>
      </c>
      <c r="F66" s="47">
        <v>1.39442903401411</v>
      </c>
      <c r="G66" s="47">
        <v>1.36390762064827</v>
      </c>
      <c r="H66" s="47">
        <v>1.33539122106205</v>
      </c>
    </row>
    <row r="67" spans="1:8" ht="11.25">
      <c r="A67" s="46">
        <v>39203</v>
      </c>
      <c r="B67" s="47">
        <v>1.36779036367795</v>
      </c>
      <c r="C67" s="47">
        <v>1.38449226421686</v>
      </c>
      <c r="D67" s="47">
        <v>1.37320765819866</v>
      </c>
      <c r="E67" s="47">
        <v>1.35296798159928</v>
      </c>
      <c r="F67" s="47">
        <v>1.39164574252905</v>
      </c>
      <c r="G67" s="47">
        <v>1.36037065694022</v>
      </c>
      <c r="H67" s="47">
        <v>1.32993847332143</v>
      </c>
    </row>
    <row r="68" spans="1:8" ht="11.25">
      <c r="A68" s="46">
        <v>39234</v>
      </c>
      <c r="B68" s="47">
        <v>1.36248423617412</v>
      </c>
      <c r="C68" s="47">
        <v>1.3818667174537</v>
      </c>
      <c r="D68" s="47">
        <v>1.37156178405779</v>
      </c>
      <c r="E68" s="47">
        <v>1.34717512854653</v>
      </c>
      <c r="F68" s="47">
        <v>1.3873449731124</v>
      </c>
      <c r="G68" s="47">
        <v>1.35346797029173</v>
      </c>
      <c r="H68" s="47">
        <v>1.32424422316183</v>
      </c>
    </row>
    <row r="69" spans="1:8" ht="11.25">
      <c r="A69" s="46">
        <v>39264</v>
      </c>
      <c r="B69" s="47">
        <v>1.35939728878662</v>
      </c>
      <c r="C69" s="47">
        <v>1.3781457239989</v>
      </c>
      <c r="D69" s="47">
        <v>1.36446655795642</v>
      </c>
      <c r="E69" s="47">
        <v>1.33953975196035</v>
      </c>
      <c r="F69" s="47">
        <v>1.38112988861364</v>
      </c>
      <c r="G69" s="47">
        <v>1.35590860578214</v>
      </c>
      <c r="H69" s="47">
        <v>1.31386469209429</v>
      </c>
    </row>
    <row r="70" spans="1:8" ht="11.25">
      <c r="A70" s="46">
        <v>39295</v>
      </c>
      <c r="B70" s="47">
        <v>1.35165900719571</v>
      </c>
      <c r="C70" s="47">
        <v>1.36979000496859</v>
      </c>
      <c r="D70" s="47">
        <v>1.35484714323942</v>
      </c>
      <c r="E70" s="47">
        <v>1.32983197851718</v>
      </c>
      <c r="F70" s="47">
        <v>1.3727560765467</v>
      </c>
      <c r="G70" s="47">
        <v>1.3490285601255</v>
      </c>
      <c r="H70" s="47">
        <v>1.30863017140865</v>
      </c>
    </row>
    <row r="71" spans="1:8" ht="11.25">
      <c r="A71" s="46">
        <v>39326</v>
      </c>
      <c r="B71" s="47">
        <v>1.34863517541701</v>
      </c>
      <c r="C71" s="47">
        <v>1.36189103695426</v>
      </c>
      <c r="D71" s="47">
        <v>1.35335844894558</v>
      </c>
      <c r="E71" s="47">
        <v>1.32969900861632</v>
      </c>
      <c r="F71" s="47">
        <v>1.36919616651377</v>
      </c>
      <c r="G71" s="47">
        <v>1.34539599094994</v>
      </c>
      <c r="H71" s="47">
        <v>1.3094158209012</v>
      </c>
    </row>
    <row r="72" spans="1:8" ht="11.25">
      <c r="A72" s="46">
        <v>39356</v>
      </c>
      <c r="B72" s="47">
        <v>1.34555134716891</v>
      </c>
      <c r="C72" s="47">
        <v>1.35673544227362</v>
      </c>
      <c r="D72" s="47">
        <v>1.34836948186268</v>
      </c>
      <c r="E72" s="47">
        <v>1.32387396317833</v>
      </c>
      <c r="F72" s="47">
        <v>1.3664632400337</v>
      </c>
      <c r="G72" s="47">
        <v>1.34324679607621</v>
      </c>
      <c r="H72" s="47">
        <v>1.30797704615043</v>
      </c>
    </row>
    <row r="73" spans="1:8" ht="11.25">
      <c r="A73" s="46">
        <v>39387</v>
      </c>
      <c r="B73" s="47">
        <v>1.33985648273007</v>
      </c>
      <c r="C73" s="47">
        <v>1.34998551470012</v>
      </c>
      <c r="D73" s="47">
        <v>1.34393449801922</v>
      </c>
      <c r="E73" s="47">
        <v>1.31571652074968</v>
      </c>
      <c r="F73" s="47">
        <v>1.36115473656111</v>
      </c>
      <c r="G73" s="47">
        <v>1.33816178130725</v>
      </c>
      <c r="H73" s="47">
        <v>1.30121075024913</v>
      </c>
    </row>
    <row r="74" spans="1:8" ht="11.25">
      <c r="A74" s="46">
        <v>39417</v>
      </c>
      <c r="B74" s="47">
        <v>1.3280978063601</v>
      </c>
      <c r="C74" s="47">
        <v>1.33437334654554</v>
      </c>
      <c r="D74" s="47">
        <v>1.32603305181966</v>
      </c>
      <c r="E74" s="47">
        <v>1.30011513908072</v>
      </c>
      <c r="F74" s="47">
        <v>1.34887992920534</v>
      </c>
      <c r="G74" s="47">
        <v>1.32846399414995</v>
      </c>
      <c r="H74" s="47">
        <v>1.29525258834276</v>
      </c>
    </row>
    <row r="75" spans="1:8" ht="11.25">
      <c r="A75" s="46">
        <v>39448</v>
      </c>
      <c r="B75" s="47">
        <v>1.31850016768663</v>
      </c>
      <c r="C75" s="47">
        <v>1.32312676900896</v>
      </c>
      <c r="D75" s="47">
        <v>1.31590061706823</v>
      </c>
      <c r="E75" s="47">
        <v>1.28622392073676</v>
      </c>
      <c r="F75" s="47">
        <v>1.33711333188476</v>
      </c>
      <c r="G75" s="47">
        <v>1.32001589243835</v>
      </c>
      <c r="H75" s="47">
        <v>1.29395862971304</v>
      </c>
    </row>
    <row r="76" spans="1:8" ht="11.25">
      <c r="A76" s="46">
        <v>39479</v>
      </c>
      <c r="B76" s="47">
        <v>1.31308919222087</v>
      </c>
      <c r="C76" s="47">
        <v>1.30666281750835</v>
      </c>
      <c r="D76" s="47">
        <v>1.31000559190466</v>
      </c>
      <c r="E76" s="47">
        <v>1.28071683833193</v>
      </c>
      <c r="F76" s="47">
        <v>1.33112327713764</v>
      </c>
      <c r="G76" s="47">
        <v>1.31764413299895</v>
      </c>
      <c r="H76" s="47">
        <v>1.28662486796564</v>
      </c>
    </row>
    <row r="77" spans="1:8" ht="11.25">
      <c r="A77" s="46">
        <v>39508</v>
      </c>
      <c r="B77" s="47">
        <v>1.30693472673884</v>
      </c>
      <c r="C77" s="47">
        <v>1.30444526056539</v>
      </c>
      <c r="D77" s="47">
        <v>1.29973766435624</v>
      </c>
      <c r="E77" s="47">
        <v>1.27447192589505</v>
      </c>
      <c r="F77" s="47">
        <v>1.32581999714904</v>
      </c>
      <c r="G77" s="47">
        <v>1.31174129716172</v>
      </c>
      <c r="H77" s="47">
        <v>1.277173781979</v>
      </c>
    </row>
    <row r="78" spans="1:8" ht="11.25">
      <c r="A78" s="46">
        <v>39539</v>
      </c>
      <c r="B78" s="47">
        <v>1.29931266113431</v>
      </c>
      <c r="C78" s="47">
        <v>1.29050777657835</v>
      </c>
      <c r="D78" s="47">
        <v>1.293400004335</v>
      </c>
      <c r="E78" s="47">
        <v>1.27587538882275</v>
      </c>
      <c r="F78" s="47">
        <v>1.31634233235608</v>
      </c>
      <c r="G78" s="47">
        <v>1.30469593909063</v>
      </c>
      <c r="H78" s="47">
        <v>1.26540551072921</v>
      </c>
    </row>
    <row r="79" spans="1:8" ht="11.25">
      <c r="A79" s="46">
        <v>39569</v>
      </c>
      <c r="B79" s="47">
        <v>1.28687942568304</v>
      </c>
      <c r="C79" s="47">
        <v>1.27444971022946</v>
      </c>
      <c r="D79" s="47">
        <v>1.28632521564893</v>
      </c>
      <c r="E79" s="47">
        <v>1.26512185307164</v>
      </c>
      <c r="F79" s="47">
        <v>1.30654325792167</v>
      </c>
      <c r="G79" s="47">
        <v>1.29011761009654</v>
      </c>
      <c r="H79" s="47">
        <v>1.25188515109736</v>
      </c>
    </row>
    <row r="80" spans="1:8" ht="11.25">
      <c r="A80" s="46">
        <v>39600</v>
      </c>
      <c r="B80" s="47">
        <v>1.27460887717289</v>
      </c>
      <c r="C80" s="47">
        <v>1.26283165896696</v>
      </c>
      <c r="D80" s="47">
        <v>1.27232959015721</v>
      </c>
      <c r="E80" s="47">
        <v>1.25445895197981</v>
      </c>
      <c r="F80" s="47">
        <v>1.29694585856826</v>
      </c>
      <c r="G80" s="47">
        <v>1.27620695429473</v>
      </c>
      <c r="H80" s="47">
        <v>1.23875435493505</v>
      </c>
    </row>
    <row r="81" spans="1:8" ht="11.25">
      <c r="A81" s="46">
        <v>39630</v>
      </c>
      <c r="B81" s="47">
        <v>1.2678490416377</v>
      </c>
      <c r="C81" s="47">
        <v>1.26207441431837</v>
      </c>
      <c r="D81" s="47">
        <v>1.26511841519062</v>
      </c>
      <c r="E81" s="47">
        <v>1.24908787412109</v>
      </c>
      <c r="F81" s="47">
        <v>1.2908787285441</v>
      </c>
      <c r="G81" s="47">
        <v>1.26758736024506</v>
      </c>
      <c r="H81" s="47">
        <v>1.23197847333173</v>
      </c>
    </row>
    <row r="82" spans="1:8" ht="11.25">
      <c r="A82" s="46">
        <v>39661</v>
      </c>
      <c r="B82" s="47">
        <v>1.26406632399327</v>
      </c>
      <c r="C82" s="47">
        <v>1.26194821949642</v>
      </c>
      <c r="D82" s="47">
        <v>1.26689206408033</v>
      </c>
      <c r="E82" s="47">
        <v>1.24659468475159</v>
      </c>
      <c r="F82" s="47">
        <v>1.2852237440702</v>
      </c>
      <c r="G82" s="47">
        <v>1.26241147320492</v>
      </c>
      <c r="H82" s="47">
        <v>1.23001045660116</v>
      </c>
    </row>
    <row r="83" spans="1:8" ht="11.25">
      <c r="A83" s="46">
        <v>39692</v>
      </c>
      <c r="B83" s="47">
        <v>1.26207440488829</v>
      </c>
      <c r="C83" s="47">
        <v>1.2614436420396</v>
      </c>
      <c r="D83" s="47">
        <v>1.2691765819278</v>
      </c>
      <c r="E83" s="47">
        <v>1.2451005640747</v>
      </c>
      <c r="F83" s="47">
        <v>1.28573803928591</v>
      </c>
      <c r="G83" s="47">
        <v>1.2583846423494</v>
      </c>
      <c r="H83" s="47">
        <v>1.22462211927635</v>
      </c>
    </row>
    <row r="84" spans="1:8" ht="11.25">
      <c r="A84" s="46">
        <v>39722</v>
      </c>
      <c r="B84" s="47">
        <v>1.2551791904414</v>
      </c>
      <c r="C84" s="47">
        <v>1.25392012131173</v>
      </c>
      <c r="D84" s="47">
        <v>1.26135617365116</v>
      </c>
      <c r="E84" s="47">
        <v>1.24373245837049</v>
      </c>
      <c r="F84" s="47">
        <v>1.27705407159904</v>
      </c>
      <c r="G84" s="47">
        <v>1.25087936615249</v>
      </c>
      <c r="H84" s="47">
        <v>1.2202292938186</v>
      </c>
    </row>
    <row r="85" spans="1:8" ht="11.25">
      <c r="A85" s="46">
        <v>39753</v>
      </c>
      <c r="B85" s="47">
        <v>1.2509142646847</v>
      </c>
      <c r="C85" s="47">
        <v>1.24693727258526</v>
      </c>
      <c r="D85" s="47">
        <v>1.25608063498423</v>
      </c>
      <c r="E85" s="47">
        <v>1.24013606378551</v>
      </c>
      <c r="F85" s="47">
        <v>1.2703213683468</v>
      </c>
      <c r="G85" s="47">
        <v>1.24987946258242</v>
      </c>
      <c r="H85" s="47">
        <v>1.21018476030804</v>
      </c>
    </row>
    <row r="86" spans="1:8" ht="11.25">
      <c r="A86" s="46">
        <v>39783</v>
      </c>
      <c r="B86" s="47">
        <v>1.24634615587166</v>
      </c>
      <c r="C86" s="47">
        <v>1.2395002709595</v>
      </c>
      <c r="D86" s="47">
        <v>1.25257342938196</v>
      </c>
      <c r="E86" s="47">
        <v>1.23939242832852</v>
      </c>
      <c r="F86" s="47">
        <v>1.25724600984442</v>
      </c>
      <c r="G86" s="47">
        <v>1.24888035829579</v>
      </c>
      <c r="H86" s="47">
        <v>1.21006375393265</v>
      </c>
    </row>
    <row r="87" spans="1:8" ht="11.25">
      <c r="A87" s="46">
        <v>39814</v>
      </c>
      <c r="B87" s="47">
        <v>1.23853831319274</v>
      </c>
      <c r="C87" s="47">
        <v>1.24061682610299</v>
      </c>
      <c r="D87" s="47">
        <v>1.23674311747824</v>
      </c>
      <c r="E87" s="47">
        <v>1.22107628406751</v>
      </c>
      <c r="F87" s="47">
        <v>1.2449212890825</v>
      </c>
      <c r="G87" s="47">
        <v>1.24539325717569</v>
      </c>
      <c r="H87" s="47">
        <v>1.20752794524763</v>
      </c>
    </row>
    <row r="88" spans="1:8" ht="11.25">
      <c r="A88" s="46">
        <v>39845</v>
      </c>
      <c r="B88" s="47">
        <v>1.23435025714377</v>
      </c>
      <c r="C88" s="47">
        <v>1.23016046217451</v>
      </c>
      <c r="D88" s="47">
        <v>1.23439776173095</v>
      </c>
      <c r="E88" s="47">
        <v>1.21888229593482</v>
      </c>
      <c r="F88" s="47">
        <v>1.24268445705979</v>
      </c>
      <c r="G88" s="47">
        <v>1.24067867819854</v>
      </c>
      <c r="H88" s="47">
        <v>1.20175949964931</v>
      </c>
    </row>
    <row r="89" spans="1:8" ht="11.25">
      <c r="A89" s="46">
        <v>39873</v>
      </c>
      <c r="B89" s="47">
        <v>1.23196688696571</v>
      </c>
      <c r="C89" s="47">
        <v>1.22709273034864</v>
      </c>
      <c r="D89" s="47">
        <v>1.23365756719064</v>
      </c>
      <c r="E89" s="47">
        <v>1.21973611121267</v>
      </c>
      <c r="F89" s="47">
        <v>1.24231176353073</v>
      </c>
      <c r="G89" s="47">
        <v>1.23548962178703</v>
      </c>
      <c r="H89" s="47">
        <v>1.20187968761808</v>
      </c>
    </row>
    <row r="90" spans="1:8" ht="11.25">
      <c r="A90" s="46">
        <v>39904</v>
      </c>
      <c r="B90" s="47">
        <v>1.22581257855054</v>
      </c>
      <c r="C90" s="47">
        <v>1.22439905243328</v>
      </c>
      <c r="D90" s="47">
        <v>1.23464528341737</v>
      </c>
      <c r="E90" s="47">
        <v>1.21403016941641</v>
      </c>
      <c r="F90" s="47">
        <v>1.23736231427364</v>
      </c>
      <c r="G90" s="47">
        <v>1.22775476675647</v>
      </c>
      <c r="H90" s="47">
        <v>1.1893910812648</v>
      </c>
    </row>
    <row r="91" spans="1:8" ht="11.25">
      <c r="A91" s="46">
        <v>39934</v>
      </c>
      <c r="B91" s="47">
        <v>1.21878214234292</v>
      </c>
      <c r="C91" s="47">
        <v>1.21504321964204</v>
      </c>
      <c r="D91" s="47">
        <v>1.22242107269047</v>
      </c>
      <c r="E91" s="47">
        <v>1.20787003225193</v>
      </c>
      <c r="F91" s="47">
        <v>1.2288830214258</v>
      </c>
      <c r="G91" s="47">
        <v>1.22347261261233</v>
      </c>
      <c r="H91" s="47">
        <v>1.17948342053232</v>
      </c>
    </row>
    <row r="92" spans="1:8" ht="11.25">
      <c r="A92" s="46">
        <v>39965</v>
      </c>
      <c r="B92" s="47">
        <v>1.21413174496787</v>
      </c>
      <c r="C92" s="47">
        <v>1.2110467653165</v>
      </c>
      <c r="D92" s="47">
        <v>1.21779345755177</v>
      </c>
      <c r="E92" s="47">
        <v>1.2055794313324</v>
      </c>
      <c r="F92" s="47">
        <v>1.22398707313327</v>
      </c>
      <c r="G92" s="47">
        <v>1.21774919141269</v>
      </c>
      <c r="H92" s="47">
        <v>1.17701169597079</v>
      </c>
    </row>
    <row r="93" spans="1:8" ht="11.25">
      <c r="A93" s="46">
        <v>39995</v>
      </c>
      <c r="B93" s="47">
        <v>1.2103915950445</v>
      </c>
      <c r="C93" s="47">
        <v>1.21128902312112</v>
      </c>
      <c r="D93" s="47">
        <v>1.21925656543028</v>
      </c>
      <c r="E93" s="47">
        <v>1.20437505627612</v>
      </c>
      <c r="F93" s="47">
        <v>1.22423191951717</v>
      </c>
      <c r="G93" s="47">
        <v>1.20820437683568</v>
      </c>
      <c r="H93" s="47">
        <v>1.17771832696697</v>
      </c>
    </row>
    <row r="94" spans="1:8" ht="11.25">
      <c r="A94" s="46">
        <v>40026</v>
      </c>
      <c r="B94" s="47">
        <v>1.20952751934321</v>
      </c>
      <c r="C94" s="47">
        <v>1.20887128056</v>
      </c>
      <c r="D94" s="47">
        <v>1.21633735577642</v>
      </c>
      <c r="E94" s="47">
        <v>1.20317188439173</v>
      </c>
      <c r="F94" s="47">
        <v>1.22533472076586</v>
      </c>
      <c r="G94" s="47">
        <v>1.20627433789505</v>
      </c>
      <c r="H94" s="47">
        <v>1.18007848393484</v>
      </c>
    </row>
    <row r="95" spans="1:8" ht="11.25">
      <c r="A95" s="46">
        <v>40057</v>
      </c>
      <c r="B95" s="47">
        <v>1.20767896078007</v>
      </c>
      <c r="C95" s="47">
        <v>1.20657878087633</v>
      </c>
      <c r="D95" s="47">
        <v>1.21378840013614</v>
      </c>
      <c r="E95" s="47">
        <v>1.20184984955722</v>
      </c>
      <c r="F95" s="47">
        <v>1.22570243149531</v>
      </c>
      <c r="G95" s="47">
        <v>1.20338621098868</v>
      </c>
      <c r="H95" s="47">
        <v>1.17725307655111</v>
      </c>
    </row>
    <row r="96" spans="1:8" ht="11.25">
      <c r="A96" s="46">
        <v>40087</v>
      </c>
      <c r="B96" s="47">
        <v>1.20480615324424</v>
      </c>
      <c r="C96" s="47">
        <v>1.20405027529821</v>
      </c>
      <c r="D96" s="47">
        <v>1.21160750662421</v>
      </c>
      <c r="E96" s="47">
        <v>1.19897231599882</v>
      </c>
      <c r="F96" s="47">
        <v>1.22228004736269</v>
      </c>
      <c r="G96" s="47">
        <v>1.20038524786901</v>
      </c>
      <c r="H96" s="47">
        <v>1.17560722643411</v>
      </c>
    </row>
    <row r="97" spans="1:8" ht="11.25">
      <c r="A97" s="46">
        <v>40118</v>
      </c>
      <c r="B97" s="47">
        <v>1.20032284257555</v>
      </c>
      <c r="C97" s="47">
        <v>1.19591803267601</v>
      </c>
      <c r="D97" s="47">
        <v>1.20702082747979</v>
      </c>
      <c r="E97" s="47">
        <v>1.19574380771798</v>
      </c>
      <c r="F97" s="47">
        <v>1.21765296609154</v>
      </c>
      <c r="G97" s="47">
        <v>1.19667555365268</v>
      </c>
      <c r="H97" s="47">
        <v>1.16975843426279</v>
      </c>
    </row>
    <row r="98" spans="1:8" ht="11.25">
      <c r="A98" s="46">
        <v>40148</v>
      </c>
      <c r="B98" s="47">
        <v>1.19766863326511</v>
      </c>
      <c r="C98" s="47">
        <v>1.18760479908243</v>
      </c>
      <c r="D98" s="47">
        <v>1.20365060578359</v>
      </c>
      <c r="E98" s="47">
        <v>1.19335709353092</v>
      </c>
      <c r="F98" s="47">
        <v>1.21655806383409</v>
      </c>
      <c r="G98" s="47">
        <v>1.19309626485811</v>
      </c>
      <c r="H98" s="47">
        <v>1.17269015966195</v>
      </c>
    </row>
    <row r="99" spans="1:8" ht="11.25">
      <c r="A99" s="46">
        <v>40179</v>
      </c>
      <c r="B99" s="47">
        <v>1.18464978903798</v>
      </c>
      <c r="C99" s="47">
        <v>1.18582605999245</v>
      </c>
      <c r="D99" s="47">
        <v>1.19659072053245</v>
      </c>
      <c r="E99" s="47">
        <v>1.18553257851274</v>
      </c>
      <c r="F99" s="47">
        <v>1.20201369808724</v>
      </c>
      <c r="G99" s="47">
        <v>1.17488553900355</v>
      </c>
      <c r="H99" s="47">
        <v>1.16650766901616</v>
      </c>
    </row>
    <row r="100" spans="1:8" ht="11.25">
      <c r="A100" s="46">
        <v>40210</v>
      </c>
      <c r="B100" s="47">
        <v>1.17657020952035</v>
      </c>
      <c r="C100" s="47">
        <v>1.17910516057716</v>
      </c>
      <c r="D100" s="47">
        <v>1.18556496634544</v>
      </c>
      <c r="E100" s="47">
        <v>1.17986920632239</v>
      </c>
      <c r="F100" s="47">
        <v>1.19342106640909</v>
      </c>
      <c r="G100" s="47">
        <v>1.16706619549375</v>
      </c>
      <c r="H100" s="47">
        <v>1.15713487651638</v>
      </c>
    </row>
    <row r="101" spans="1:8" ht="11.25">
      <c r="A101" s="46">
        <v>40238</v>
      </c>
      <c r="B101" s="47">
        <v>1.16865225983213</v>
      </c>
      <c r="C101" s="47">
        <v>1.17009542579851</v>
      </c>
      <c r="D101" s="47">
        <v>1.17790856070088</v>
      </c>
      <c r="E101" s="47">
        <v>1.16876592998751</v>
      </c>
      <c r="F101" s="47">
        <v>1.18347983578847</v>
      </c>
      <c r="G101" s="47">
        <v>1.161837924832</v>
      </c>
      <c r="H101" s="47">
        <v>1.14692722422081</v>
      </c>
    </row>
    <row r="102" spans="1:8" ht="11.25">
      <c r="A102" s="46">
        <v>40269</v>
      </c>
      <c r="B102" s="47">
        <v>1.16050522899234</v>
      </c>
      <c r="C102" s="47">
        <v>1.16103931910945</v>
      </c>
      <c r="D102" s="47">
        <v>1.16751765358399</v>
      </c>
      <c r="E102" s="47">
        <v>1.15891515120229</v>
      </c>
      <c r="F102" s="47">
        <v>1.17478641630779</v>
      </c>
      <c r="G102" s="47">
        <v>1.15479368336348</v>
      </c>
      <c r="H102" s="47">
        <v>1.14020004396144</v>
      </c>
    </row>
    <row r="103" spans="1:8" ht="11.25">
      <c r="A103" s="46">
        <v>40299</v>
      </c>
      <c r="B103" s="47">
        <v>1.15569431996944</v>
      </c>
      <c r="C103" s="47">
        <v>1.16150392067772</v>
      </c>
      <c r="D103" s="47">
        <v>1.15618702078034</v>
      </c>
      <c r="E103" s="47">
        <v>1.15452794501124</v>
      </c>
      <c r="F103" s="47">
        <v>1.16685182390524</v>
      </c>
      <c r="G103" s="47">
        <v>1.15133966437037</v>
      </c>
      <c r="H103" s="47">
        <v>1.1387197083406</v>
      </c>
    </row>
    <row r="104" spans="1:8" ht="11.25">
      <c r="A104" s="46">
        <v>40330</v>
      </c>
      <c r="B104" s="47">
        <v>1.15726472443398</v>
      </c>
      <c r="C104" s="47">
        <v>1.16150392067772</v>
      </c>
      <c r="D104" s="47">
        <v>1.15803988459569</v>
      </c>
      <c r="E104" s="47">
        <v>1.15464340935218</v>
      </c>
      <c r="F104" s="47">
        <v>1.16883884995015</v>
      </c>
      <c r="G104" s="47">
        <v>1.15295379968994</v>
      </c>
      <c r="H104" s="47">
        <v>1.14191707615383</v>
      </c>
    </row>
    <row r="105" spans="1:8" ht="11.25">
      <c r="A105" s="46">
        <v>40360</v>
      </c>
      <c r="B105" s="47">
        <v>1.15846827957373</v>
      </c>
      <c r="C105" s="47">
        <v>1.16011178653388</v>
      </c>
      <c r="D105" s="47">
        <v>1.16257392289498</v>
      </c>
      <c r="E105" s="47">
        <v>1.15835012976744</v>
      </c>
      <c r="F105" s="47">
        <v>1.17106387130563</v>
      </c>
      <c r="G105" s="47">
        <v>1.1530691066006</v>
      </c>
      <c r="H105" s="47">
        <v>1.14146049195705</v>
      </c>
    </row>
    <row r="106" spans="1:8" ht="11.25">
      <c r="A106" s="46">
        <v>40391</v>
      </c>
      <c r="B106" s="47">
        <v>1.15893855972073</v>
      </c>
      <c r="C106" s="47">
        <v>1.17017529406282</v>
      </c>
      <c r="D106" s="47">
        <v>1.16583827005113</v>
      </c>
      <c r="E106" s="47">
        <v>1.15835012976744</v>
      </c>
      <c r="F106" s="47">
        <v>1.17036165431304</v>
      </c>
      <c r="G106" s="47">
        <v>1.15226252283461</v>
      </c>
      <c r="H106" s="47">
        <v>1.14054805351423</v>
      </c>
    </row>
    <row r="107" spans="1:8" ht="11.25">
      <c r="A107" s="46">
        <v>40422</v>
      </c>
      <c r="B107" s="47">
        <v>1.15261088581554</v>
      </c>
      <c r="C107" s="47">
        <v>1.16493309513472</v>
      </c>
      <c r="D107" s="47">
        <v>1.16061550029978</v>
      </c>
      <c r="E107" s="47">
        <v>1.15178495552097</v>
      </c>
      <c r="F107" s="47">
        <v>1.16686107109975</v>
      </c>
      <c r="G107" s="47">
        <v>1.1431175821772</v>
      </c>
      <c r="H107" s="47">
        <v>1.13793081264515</v>
      </c>
    </row>
    <row r="108" spans="1:8" ht="11.25">
      <c r="A108" s="46">
        <v>40452</v>
      </c>
      <c r="B108" s="47">
        <v>1.14308488494111</v>
      </c>
      <c r="C108" s="47">
        <v>1.1566055352807</v>
      </c>
      <c r="D108" s="47">
        <v>1.14901049430727</v>
      </c>
      <c r="E108" s="47">
        <v>1.13801497433155</v>
      </c>
      <c r="F108" s="47">
        <v>1.16198075194159</v>
      </c>
      <c r="G108" s="47">
        <v>1.13168753804296</v>
      </c>
      <c r="H108" s="47">
        <v>1.1305820294537</v>
      </c>
    </row>
    <row r="109" spans="1:8" ht="11.25">
      <c r="A109" s="46">
        <v>40483</v>
      </c>
      <c r="B109" s="47">
        <v>1.13280574375305</v>
      </c>
      <c r="C109" s="47">
        <v>1.14753996952148</v>
      </c>
      <c r="D109" s="47">
        <v>1.13695873175072</v>
      </c>
      <c r="E109" s="47">
        <v>1.13021648061531</v>
      </c>
      <c r="F109" s="47">
        <v>1.14865633841597</v>
      </c>
      <c r="G109" s="47">
        <v>1.1221492692543</v>
      </c>
      <c r="H109" s="47">
        <v>1.1229459966763</v>
      </c>
    </row>
    <row r="110" spans="1:8" ht="11.25">
      <c r="A110" s="46">
        <v>40513</v>
      </c>
      <c r="B110" s="47">
        <v>1.12563439985773</v>
      </c>
      <c r="C110" s="47">
        <v>1.13438114820233</v>
      </c>
      <c r="D110" s="47">
        <v>1.13254181865795</v>
      </c>
      <c r="E110" s="47">
        <v>1.12841102297854</v>
      </c>
      <c r="F110" s="47">
        <v>1.14123828953399</v>
      </c>
      <c r="G110" s="47">
        <v>1.11390636217421</v>
      </c>
      <c r="H110" s="47">
        <v>1.1178040978263</v>
      </c>
    </row>
    <row r="111" spans="1:8" ht="11.25">
      <c r="A111" s="46">
        <v>40544</v>
      </c>
      <c r="B111" s="47">
        <v>1.11424592145193</v>
      </c>
      <c r="C111" s="47">
        <v>1.12660755606548</v>
      </c>
      <c r="D111" s="47">
        <v>1.11977636806204</v>
      </c>
      <c r="E111" s="47">
        <v>1.1138199812245</v>
      </c>
      <c r="F111" s="47">
        <v>1.12971519454959</v>
      </c>
      <c r="G111" s="47">
        <v>1.10145986569189</v>
      </c>
      <c r="H111" s="47">
        <v>1.1141274771517</v>
      </c>
    </row>
    <row r="112" spans="1:8" ht="11.25">
      <c r="A112" s="46">
        <v>40575</v>
      </c>
      <c r="B112" s="47">
        <v>1.10765184834229</v>
      </c>
      <c r="C112" s="47">
        <v>1.11755535766836</v>
      </c>
      <c r="D112" s="47">
        <v>1.11420534135527</v>
      </c>
      <c r="E112" s="47">
        <v>1.11004582541808</v>
      </c>
      <c r="F112" s="47">
        <v>1.1261116373102</v>
      </c>
      <c r="G112" s="47">
        <v>1.09326041259741</v>
      </c>
      <c r="H112" s="47">
        <v>1.104408680761</v>
      </c>
    </row>
    <row r="113" spans="1:8" ht="11.25">
      <c r="A113" s="46">
        <v>40603</v>
      </c>
      <c r="B113" s="47">
        <v>1.10148523471747</v>
      </c>
      <c r="C113" s="47">
        <v>1.1101175699497</v>
      </c>
      <c r="D113" s="47">
        <v>1.1112050876187</v>
      </c>
      <c r="E113" s="47">
        <v>1.10254849564768</v>
      </c>
      <c r="F113" s="47">
        <v>1.12017471134009</v>
      </c>
      <c r="G113" s="47">
        <v>1.08728037055934</v>
      </c>
      <c r="H113" s="47">
        <v>1.09651378153396</v>
      </c>
    </row>
    <row r="114" spans="1:8" ht="11.25">
      <c r="A114" s="46">
        <v>40634</v>
      </c>
      <c r="B114" s="47">
        <v>1.09347075744869</v>
      </c>
      <c r="C114" s="47">
        <v>1.10415513223563</v>
      </c>
      <c r="D114" s="47">
        <v>1.10479726349045</v>
      </c>
      <c r="E114" s="47">
        <v>1.09553705847345</v>
      </c>
      <c r="F114" s="47">
        <v>1.11205669744872</v>
      </c>
      <c r="G114" s="47">
        <v>1.07854416284033</v>
      </c>
      <c r="H114" s="47">
        <v>1.0875954984467</v>
      </c>
    </row>
    <row r="115" spans="1:8" ht="11.25">
      <c r="A115" s="46">
        <v>40664</v>
      </c>
      <c r="B115" s="47">
        <v>1.08731060994362</v>
      </c>
      <c r="C115" s="47">
        <v>1.09550067688821</v>
      </c>
      <c r="D115" s="47">
        <v>1.09613777506742</v>
      </c>
      <c r="E115" s="47">
        <v>1.08619577481008</v>
      </c>
      <c r="F115" s="47">
        <v>1.10443608843849</v>
      </c>
      <c r="G115" s="47">
        <v>1.07499667381674</v>
      </c>
      <c r="H115" s="47">
        <v>1.0817540267025</v>
      </c>
    </row>
    <row r="116" spans="1:8" ht="11.25">
      <c r="A116" s="46">
        <v>40695</v>
      </c>
      <c r="B116" s="47">
        <v>1.0849960159848</v>
      </c>
      <c r="C116" s="47">
        <v>1.09146226650215</v>
      </c>
      <c r="D116" s="47">
        <v>1.09460532760877</v>
      </c>
      <c r="E116" s="47">
        <v>1.08467722669271</v>
      </c>
      <c r="F116" s="47">
        <v>1.10267181353683</v>
      </c>
      <c r="G116" s="47">
        <v>1.07242285895524</v>
      </c>
      <c r="H116" s="47">
        <v>1.07894875992669</v>
      </c>
    </row>
    <row r="117" spans="1:8" ht="11.25">
      <c r="A117" s="46">
        <v>40725</v>
      </c>
      <c r="B117" s="47">
        <v>1.08541401796414</v>
      </c>
      <c r="C117" s="47">
        <v>1.09364956563342</v>
      </c>
      <c r="D117" s="47">
        <v>1.0957010286374</v>
      </c>
      <c r="E117" s="47">
        <v>1.08381017854987</v>
      </c>
      <c r="F117" s="47">
        <v>1.10289239201524</v>
      </c>
      <c r="G117" s="47">
        <v>1.07317408081181</v>
      </c>
      <c r="H117" s="47">
        <v>1.07765557323881</v>
      </c>
    </row>
    <row r="118" spans="1:8" ht="11.25">
      <c r="A118" s="46">
        <v>40756</v>
      </c>
      <c r="B118" s="47">
        <v>1.08010932362965</v>
      </c>
      <c r="C118" s="47">
        <v>1.08961797911071</v>
      </c>
      <c r="D118" s="47">
        <v>1.09177065428199</v>
      </c>
      <c r="E118" s="47">
        <v>1.07809626832773</v>
      </c>
      <c r="F118" s="47">
        <v>1.09566102922237</v>
      </c>
      <c r="G118" s="47">
        <v>1.06783490628041</v>
      </c>
      <c r="H118" s="47">
        <v>1.07614896468824</v>
      </c>
    </row>
    <row r="119" spans="1:8" ht="11.25">
      <c r="A119" s="46">
        <v>40787</v>
      </c>
      <c r="B119" s="47">
        <v>1.07492315751934</v>
      </c>
      <c r="C119" s="47">
        <v>1.08506072406962</v>
      </c>
      <c r="D119" s="47">
        <v>1.08450447430415</v>
      </c>
      <c r="E119" s="47">
        <v>1.07487165336763</v>
      </c>
      <c r="F119" s="47">
        <v>1.09140455147163</v>
      </c>
      <c r="G119" s="47">
        <v>1.06199393961254</v>
      </c>
      <c r="H119" s="47">
        <v>1.07036897223816</v>
      </c>
    </row>
    <row r="120" spans="1:8" ht="11.25">
      <c r="A120" s="46">
        <v>40817</v>
      </c>
      <c r="B120" s="47">
        <v>1.07133980322191</v>
      </c>
      <c r="C120" s="47">
        <v>1.0839767473223</v>
      </c>
      <c r="D120" s="47">
        <v>1.08493844968403</v>
      </c>
      <c r="E120" s="47">
        <v>1.07090928899834</v>
      </c>
      <c r="F120" s="47">
        <v>1.08835715144758</v>
      </c>
      <c r="G120" s="47">
        <v>1.05797363978137</v>
      </c>
      <c r="H120" s="47">
        <v>1.06166333290831</v>
      </c>
    </row>
    <row r="121" spans="1:8" ht="11.25">
      <c r="A121" s="46">
        <v>40848</v>
      </c>
      <c r="B121" s="47">
        <v>1.06568048848438</v>
      </c>
      <c r="C121" s="47">
        <v>1.07686940922144</v>
      </c>
      <c r="D121" s="47">
        <v>1.07654142655688</v>
      </c>
      <c r="E121" s="47">
        <v>1.06749331040504</v>
      </c>
      <c r="F121" s="47">
        <v>1.08380516973469</v>
      </c>
      <c r="G121" s="47">
        <v>1.05176820735796</v>
      </c>
      <c r="H121" s="47">
        <v>1.05659169278295</v>
      </c>
    </row>
    <row r="122" spans="1:8" ht="11.25">
      <c r="A122" s="46">
        <v>40878</v>
      </c>
      <c r="B122" s="47">
        <v>1.06027261832128</v>
      </c>
      <c r="C122" s="47">
        <v>1.06917137531914</v>
      </c>
      <c r="D122" s="47">
        <v>1.06767968516997</v>
      </c>
      <c r="E122" s="47">
        <v>1.06313445912264</v>
      </c>
      <c r="F122" s="47">
        <v>1.0765920033125</v>
      </c>
      <c r="G122" s="47">
        <v>1.04726496799558</v>
      </c>
      <c r="H122" s="47">
        <v>1.05616922509291</v>
      </c>
    </row>
    <row r="123" spans="1:8" ht="11.25">
      <c r="A123" s="46">
        <v>40909</v>
      </c>
      <c r="B123" s="47">
        <v>1.05314448518108</v>
      </c>
      <c r="C123" s="47">
        <v>1.06469963684439</v>
      </c>
      <c r="D123" s="47">
        <v>1.06491091678633</v>
      </c>
      <c r="E123" s="47">
        <v>1.05480152705887</v>
      </c>
      <c r="F123" s="47">
        <v>1.06089081918851</v>
      </c>
      <c r="G123" s="47">
        <v>1.04309259760516</v>
      </c>
      <c r="H123" s="47">
        <v>1.0545873440768</v>
      </c>
    </row>
    <row r="124" spans="1:8" ht="11.25">
      <c r="A124" s="46">
        <v>40940</v>
      </c>
      <c r="B124" s="47">
        <v>1.04829608121517</v>
      </c>
      <c r="C124" s="47">
        <v>1.05520281154053</v>
      </c>
      <c r="D124" s="47">
        <v>1.06003475690457</v>
      </c>
      <c r="E124" s="47">
        <v>1.04965820186971</v>
      </c>
      <c r="F124" s="47">
        <v>1.05372548588449</v>
      </c>
      <c r="G124" s="47">
        <v>1.04069898992832</v>
      </c>
      <c r="H124" s="47">
        <v>1.04934064087244</v>
      </c>
    </row>
    <row r="125" spans="1:8" ht="11.25">
      <c r="A125" s="46">
        <v>40969</v>
      </c>
      <c r="B125" s="47">
        <v>1.0474145163103</v>
      </c>
      <c r="C125" s="47">
        <v>1.05278141428767</v>
      </c>
      <c r="D125" s="47">
        <v>1.05855278300835</v>
      </c>
      <c r="E125" s="47">
        <v>1.04735402301907</v>
      </c>
      <c r="F125" s="47">
        <v>1.05225233261883</v>
      </c>
      <c r="G125" s="47">
        <v>1.04132378419884</v>
      </c>
      <c r="H125" s="47">
        <v>1.0467238312942</v>
      </c>
    </row>
    <row r="126" spans="1:8" ht="11.25">
      <c r="A126" s="46">
        <v>41000</v>
      </c>
      <c r="B126" s="47">
        <v>1.04037291468252</v>
      </c>
      <c r="C126" s="47">
        <v>1.04702278894845</v>
      </c>
      <c r="D126" s="47">
        <v>1.05517621910721</v>
      </c>
      <c r="E126" s="47">
        <v>1.04152150260448</v>
      </c>
      <c r="F126" s="47">
        <v>1.04576856750032</v>
      </c>
      <c r="G126" s="47">
        <v>1.03316180593198</v>
      </c>
      <c r="H126" s="47">
        <v>1.03718175911039</v>
      </c>
    </row>
    <row r="127" spans="1:8" ht="11.25">
      <c r="A127" s="46">
        <v>41030</v>
      </c>
      <c r="B127" s="47">
        <v>1.03532901489978</v>
      </c>
      <c r="C127" s="47">
        <v>1.0400544243056</v>
      </c>
      <c r="D127" s="47">
        <v>1.04638657190322</v>
      </c>
      <c r="E127" s="47">
        <v>1.03346051062163</v>
      </c>
      <c r="F127" s="47">
        <v>1.04222500249185</v>
      </c>
      <c r="G127" s="47">
        <v>1.02935319909533</v>
      </c>
      <c r="H127" s="47">
        <v>1.03109827926274</v>
      </c>
    </row>
    <row r="128" spans="1:8" ht="11.25">
      <c r="A128" s="46">
        <v>41061</v>
      </c>
      <c r="B128" s="47">
        <v>1.03247931228885</v>
      </c>
      <c r="C128" s="47">
        <v>1.03715040317671</v>
      </c>
      <c r="D128" s="47">
        <v>1.0378759887951</v>
      </c>
      <c r="E128" s="47">
        <v>1.0324280825391</v>
      </c>
      <c r="F128" s="47">
        <v>1.03776262321204</v>
      </c>
      <c r="G128" s="47">
        <v>1.02781148187252</v>
      </c>
      <c r="H128" s="47">
        <v>1.02986244432954</v>
      </c>
    </row>
    <row r="129" spans="1:8" ht="11.25">
      <c r="A129" s="46">
        <v>41091</v>
      </c>
      <c r="B129" s="47">
        <v>1.02832682643141</v>
      </c>
      <c r="C129" s="47">
        <v>1.03373906426463</v>
      </c>
      <c r="D129" s="47">
        <v>1.03076371913309</v>
      </c>
      <c r="E129" s="47">
        <v>1.0278029691778</v>
      </c>
      <c r="F129" s="47">
        <v>1.03362811076896</v>
      </c>
      <c r="G129" s="47">
        <v>1.0245329763482</v>
      </c>
      <c r="H129" s="47">
        <v>1.02422918381854</v>
      </c>
    </row>
    <row r="130" spans="1:8" ht="11.25">
      <c r="A130" s="46">
        <v>41122</v>
      </c>
      <c r="B130" s="47">
        <v>1.02410916641803</v>
      </c>
      <c r="C130" s="47">
        <v>1.02910807791402</v>
      </c>
      <c r="D130" s="47">
        <v>1.02778314800387</v>
      </c>
      <c r="E130" s="47">
        <v>1.02289308238236</v>
      </c>
      <c r="F130" s="47">
        <v>1.02756547446959</v>
      </c>
      <c r="G130" s="47">
        <v>1.02177418604588</v>
      </c>
      <c r="H130" s="47">
        <v>1.01842416607193</v>
      </c>
    </row>
    <row r="131" spans="1:8" ht="11.25">
      <c r="A131" s="46">
        <v>41153</v>
      </c>
      <c r="B131" s="47">
        <v>1.01785972063628</v>
      </c>
      <c r="C131" s="47">
        <v>1.021447223736</v>
      </c>
      <c r="D131" s="47">
        <v>1.020841426305</v>
      </c>
      <c r="E131" s="47">
        <v>1.0160853108</v>
      </c>
      <c r="F131" s="47">
        <v>1.020726606208</v>
      </c>
      <c r="G131" s="47">
        <v>1.016286240348</v>
      </c>
      <c r="H131" s="47">
        <v>1.01295421332</v>
      </c>
    </row>
    <row r="132" spans="1:8" ht="11.25">
      <c r="A132" s="46">
        <v>41183</v>
      </c>
      <c r="B132" s="47">
        <v>1.01130398756605</v>
      </c>
      <c r="C132" s="47">
        <v>1.01293854</v>
      </c>
      <c r="D132" s="47">
        <v>1.01263905</v>
      </c>
      <c r="E132" s="47">
        <v>1.010226</v>
      </c>
      <c r="F132" s="47">
        <v>1.01494144</v>
      </c>
      <c r="G132" s="47">
        <v>1.00952244</v>
      </c>
      <c r="H132" s="47">
        <v>1.0077141</v>
      </c>
    </row>
    <row r="133" spans="1:8" ht="11.25">
      <c r="A133" s="46">
        <v>41214</v>
      </c>
      <c r="B133" s="47">
        <v>1.00696091724506</v>
      </c>
      <c r="C133" s="47">
        <v>1.0082</v>
      </c>
      <c r="D133" s="47">
        <v>1.0071</v>
      </c>
      <c r="E133" s="47">
        <v>1.005</v>
      </c>
      <c r="F133" s="47">
        <v>1.0112</v>
      </c>
      <c r="G133" s="47">
        <v>1.0051</v>
      </c>
      <c r="H133" s="47">
        <v>1.0047</v>
      </c>
    </row>
    <row r="134" spans="1:8" ht="11.25">
      <c r="A134" s="48">
        <v>41244</v>
      </c>
      <c r="B134" s="49">
        <v>1</v>
      </c>
      <c r="C134" s="49">
        <v>1</v>
      </c>
      <c r="D134" s="49">
        <v>1</v>
      </c>
      <c r="E134" s="49">
        <v>1</v>
      </c>
      <c r="F134" s="49">
        <v>1</v>
      </c>
      <c r="G134" s="49">
        <v>1</v>
      </c>
      <c r="H134" s="49">
        <v>1</v>
      </c>
    </row>
    <row r="135" spans="2:8" ht="11.25">
      <c r="B135" s="15"/>
      <c r="C135" s="15"/>
      <c r="D135" s="14"/>
      <c r="E135" s="14"/>
      <c r="F135" s="14"/>
      <c r="G135" s="14"/>
      <c r="H135" s="14"/>
    </row>
    <row r="136" spans="2:8" ht="11.25">
      <c r="B136" s="15"/>
      <c r="C136" s="15"/>
      <c r="D136" s="14"/>
      <c r="E136" s="14"/>
      <c r="F136" s="14"/>
      <c r="G136" s="14"/>
      <c r="H136" s="14"/>
    </row>
    <row r="137" spans="2:8" ht="11.25">
      <c r="B137" s="15"/>
      <c r="C137" s="15"/>
      <c r="D137" s="14"/>
      <c r="E137" s="14"/>
      <c r="F137" s="14"/>
      <c r="G137" s="14"/>
      <c r="H137" s="14"/>
    </row>
    <row r="138" spans="2:8" ht="11.25">
      <c r="B138" s="15"/>
      <c r="C138" s="15"/>
      <c r="D138" s="14"/>
      <c r="E138" s="14"/>
      <c r="F138" s="14"/>
      <c r="G138" s="14"/>
      <c r="H138" s="14"/>
    </row>
    <row r="139" spans="2:8" ht="11.25">
      <c r="B139" s="15"/>
      <c r="C139" s="15"/>
      <c r="D139" s="14"/>
      <c r="E139" s="14"/>
      <c r="F139" s="14"/>
      <c r="G139" s="14"/>
      <c r="H139" s="14"/>
    </row>
    <row r="140" spans="2:8" ht="11.25">
      <c r="B140" s="15"/>
      <c r="C140" s="15"/>
      <c r="D140" s="14"/>
      <c r="E140" s="14"/>
      <c r="F140" s="14"/>
      <c r="G140" s="14"/>
      <c r="H140" s="14"/>
    </row>
    <row r="141" spans="2:8" ht="11.25">
      <c r="B141" s="15"/>
      <c r="C141" s="15"/>
      <c r="D141" s="14"/>
      <c r="E141" s="14"/>
      <c r="F141" s="14"/>
      <c r="G141" s="14"/>
      <c r="H141" s="14"/>
    </row>
    <row r="142" spans="2:8" ht="11.25">
      <c r="B142" s="15"/>
      <c r="C142" s="15"/>
      <c r="D142" s="14"/>
      <c r="E142" s="14"/>
      <c r="F142" s="14"/>
      <c r="G142" s="14"/>
      <c r="H142" s="14"/>
    </row>
    <row r="143" spans="2:8" ht="11.25">
      <c r="B143" s="15"/>
      <c r="C143" s="15"/>
      <c r="D143" s="14"/>
      <c r="E143" s="14"/>
      <c r="F143" s="14"/>
      <c r="G143" s="14"/>
      <c r="H143" s="14"/>
    </row>
    <row r="144" spans="2:8" ht="11.25">
      <c r="B144" s="15"/>
      <c r="C144" s="15"/>
      <c r="D144" s="14"/>
      <c r="E144" s="14"/>
      <c r="F144" s="14"/>
      <c r="G144" s="14"/>
      <c r="H144" s="14"/>
    </row>
    <row r="145" spans="2:8" ht="11.25">
      <c r="B145" s="15"/>
      <c r="C145" s="15"/>
      <c r="D145" s="14"/>
      <c r="E145" s="14"/>
      <c r="F145" s="14"/>
      <c r="G145" s="14"/>
      <c r="H145" s="14"/>
    </row>
    <row r="146" spans="2:8" ht="11.25">
      <c r="B146" s="15"/>
      <c r="C146" s="15"/>
      <c r="D146" s="14"/>
      <c r="E146" s="14"/>
      <c r="F146" s="14"/>
      <c r="G146" s="14"/>
      <c r="H146" s="14"/>
    </row>
    <row r="147" spans="2:8" ht="11.25">
      <c r="B147" s="15"/>
      <c r="C147" s="15"/>
      <c r="D147" s="14"/>
      <c r="E147" s="14"/>
      <c r="F147" s="14"/>
      <c r="G147" s="14"/>
      <c r="H147" s="14"/>
    </row>
    <row r="148" spans="2:8" ht="11.25">
      <c r="B148" s="15"/>
      <c r="C148" s="15"/>
      <c r="D148" s="14"/>
      <c r="E148" s="14"/>
      <c r="F148" s="14"/>
      <c r="G148" s="14"/>
      <c r="H148" s="14"/>
    </row>
    <row r="149" spans="2:8" ht="11.25">
      <c r="B149" s="15"/>
      <c r="C149" s="15"/>
      <c r="D149" s="14"/>
      <c r="E149" s="14"/>
      <c r="F149" s="14"/>
      <c r="G149" s="14"/>
      <c r="H149" s="14"/>
    </row>
    <row r="150" spans="2:8" ht="11.25">
      <c r="B150" s="15"/>
      <c r="C150" s="15"/>
      <c r="D150" s="14"/>
      <c r="E150" s="14"/>
      <c r="F150" s="14"/>
      <c r="G150" s="14"/>
      <c r="H150" s="14"/>
    </row>
    <row r="151" spans="2:8" ht="11.25">
      <c r="B151" s="15"/>
      <c r="C151" s="15"/>
      <c r="D151" s="14"/>
      <c r="E151" s="14"/>
      <c r="F151" s="14"/>
      <c r="G151" s="14"/>
      <c r="H151" s="14"/>
    </row>
    <row r="152" spans="2:8" ht="11.25">
      <c r="B152" s="15"/>
      <c r="C152" s="15"/>
      <c r="D152" s="14"/>
      <c r="E152" s="14"/>
      <c r="F152" s="14"/>
      <c r="G152" s="14"/>
      <c r="H152" s="14"/>
    </row>
    <row r="153" spans="2:8" ht="11.25">
      <c r="B153" s="15"/>
      <c r="C153" s="15"/>
      <c r="D153" s="14"/>
      <c r="E153" s="14"/>
      <c r="F153" s="14"/>
      <c r="G153" s="14"/>
      <c r="H153" s="14"/>
    </row>
    <row r="154" spans="2:8" ht="11.25">
      <c r="B154" s="15"/>
      <c r="C154" s="15"/>
      <c r="D154" s="14"/>
      <c r="E154" s="14"/>
      <c r="F154" s="14"/>
      <c r="G154" s="14"/>
      <c r="H154" s="14"/>
    </row>
    <row r="155" spans="2:8" ht="11.25">
      <c r="B155" s="15"/>
      <c r="C155" s="15"/>
      <c r="D155" s="14"/>
      <c r="E155" s="14"/>
      <c r="F155" s="14"/>
      <c r="G155" s="14"/>
      <c r="H155" s="14"/>
    </row>
    <row r="156" spans="2:8" ht="11.25">
      <c r="B156" s="15"/>
      <c r="C156" s="15"/>
      <c r="D156" s="14"/>
      <c r="E156" s="14"/>
      <c r="F156" s="14"/>
      <c r="G156" s="14"/>
      <c r="H156" s="14"/>
    </row>
    <row r="157" spans="2:8" ht="11.25">
      <c r="B157" s="15"/>
      <c r="C157" s="15"/>
      <c r="D157" s="14"/>
      <c r="E157" s="14"/>
      <c r="F157" s="14"/>
      <c r="G157" s="14"/>
      <c r="H157" s="14"/>
    </row>
    <row r="158" spans="2:8" ht="11.25">
      <c r="B158" s="15"/>
      <c r="C158" s="15"/>
      <c r="D158" s="14"/>
      <c r="E158" s="14"/>
      <c r="F158" s="14"/>
      <c r="G158" s="14"/>
      <c r="H158" s="14"/>
    </row>
    <row r="159" spans="2:8" ht="11.25">
      <c r="B159" s="15"/>
      <c r="C159" s="15"/>
      <c r="D159" s="14"/>
      <c r="E159" s="14"/>
      <c r="F159" s="14"/>
      <c r="G159" s="14"/>
      <c r="H159" s="14"/>
    </row>
    <row r="160" spans="2:8" ht="11.25">
      <c r="B160" s="15"/>
      <c r="C160" s="15"/>
      <c r="D160" s="14"/>
      <c r="E160" s="14"/>
      <c r="F160" s="14"/>
      <c r="G160" s="14"/>
      <c r="H160" s="14"/>
    </row>
    <row r="161" spans="2:8" ht="11.25">
      <c r="B161" s="15"/>
      <c r="C161" s="15"/>
      <c r="D161" s="14"/>
      <c r="E161" s="14"/>
      <c r="F161" s="14"/>
      <c r="G161" s="14"/>
      <c r="H161" s="14"/>
    </row>
    <row r="162" spans="2:8" ht="11.25">
      <c r="B162" s="15"/>
      <c r="C162" s="15"/>
      <c r="D162" s="14"/>
      <c r="E162" s="14"/>
      <c r="F162" s="14"/>
      <c r="G162" s="14"/>
      <c r="H162" s="14"/>
    </row>
    <row r="163" spans="2:8" ht="11.25">
      <c r="B163" s="15"/>
      <c r="C163" s="15"/>
      <c r="D163" s="14"/>
      <c r="E163" s="14"/>
      <c r="F163" s="14"/>
      <c r="G163" s="14"/>
      <c r="H163" s="14"/>
    </row>
    <row r="164" spans="2:8" ht="11.25">
      <c r="B164" s="15"/>
      <c r="C164" s="15"/>
      <c r="D164" s="14"/>
      <c r="E164" s="14"/>
      <c r="F164" s="14"/>
      <c r="G164" s="14"/>
      <c r="H164" s="14"/>
    </row>
    <row r="165" spans="2:8" ht="11.25">
      <c r="B165" s="15"/>
      <c r="C165" s="15"/>
      <c r="D165" s="14"/>
      <c r="E165" s="14"/>
      <c r="F165" s="14"/>
      <c r="G165" s="14"/>
      <c r="H165" s="14"/>
    </row>
    <row r="166" spans="2:8" ht="11.25">
      <c r="B166" s="15"/>
      <c r="C166" s="15"/>
      <c r="D166" s="14"/>
      <c r="E166" s="14"/>
      <c r="F166" s="14"/>
      <c r="G166" s="14"/>
      <c r="H166" s="14"/>
    </row>
    <row r="167" spans="2:8" ht="11.25">
      <c r="B167" s="15"/>
      <c r="C167" s="15"/>
      <c r="D167" s="14"/>
      <c r="E167" s="14"/>
      <c r="F167" s="14"/>
      <c r="G167" s="14"/>
      <c r="H167" s="14"/>
    </row>
    <row r="168" spans="2:8" ht="11.25">
      <c r="B168" s="15"/>
      <c r="C168" s="15"/>
      <c r="D168" s="14"/>
      <c r="E168" s="14"/>
      <c r="F168" s="14"/>
      <c r="G168" s="14"/>
      <c r="H168" s="14"/>
    </row>
    <row r="169" spans="2:8" ht="11.25">
      <c r="B169" s="15"/>
      <c r="C169" s="15"/>
      <c r="D169" s="14"/>
      <c r="E169" s="14"/>
      <c r="F169" s="14"/>
      <c r="G169" s="14"/>
      <c r="H169" s="14"/>
    </row>
    <row r="170" spans="2:8" ht="11.25">
      <c r="B170" s="15"/>
      <c r="C170" s="15"/>
      <c r="D170" s="14"/>
      <c r="E170" s="14"/>
      <c r="F170" s="14"/>
      <c r="G170" s="14"/>
      <c r="H170" s="14"/>
    </row>
    <row r="171" spans="2:8" ht="11.25">
      <c r="B171" s="15"/>
      <c r="C171" s="15"/>
      <c r="D171" s="14"/>
      <c r="E171" s="14"/>
      <c r="F171" s="14"/>
      <c r="G171" s="14"/>
      <c r="H171" s="14"/>
    </row>
    <row r="172" spans="2:8" ht="11.25">
      <c r="B172" s="15"/>
      <c r="C172" s="15"/>
      <c r="D172" s="14"/>
      <c r="E172" s="14"/>
      <c r="F172" s="14"/>
      <c r="G172" s="14"/>
      <c r="H172" s="14"/>
    </row>
    <row r="173" spans="2:8" ht="11.25">
      <c r="B173" s="15"/>
      <c r="C173" s="15"/>
      <c r="D173" s="14"/>
      <c r="E173" s="14"/>
      <c r="F173" s="14"/>
      <c r="G173" s="14"/>
      <c r="H173" s="14"/>
    </row>
    <row r="174" spans="2:8" ht="11.25">
      <c r="B174" s="15"/>
      <c r="C174" s="15"/>
      <c r="D174" s="14"/>
      <c r="E174" s="14"/>
      <c r="F174" s="14"/>
      <c r="G174" s="14"/>
      <c r="H174" s="14"/>
    </row>
    <row r="175" spans="2:8" ht="11.25">
      <c r="B175" s="15"/>
      <c r="C175" s="15"/>
      <c r="D175" s="14"/>
      <c r="E175" s="14"/>
      <c r="F175" s="14"/>
      <c r="G175" s="14"/>
      <c r="H175" s="14"/>
    </row>
    <row r="176" spans="2:8" ht="11.25">
      <c r="B176" s="15"/>
      <c r="C176" s="15"/>
      <c r="D176" s="14"/>
      <c r="E176" s="14"/>
      <c r="F176" s="14"/>
      <c r="G176" s="14"/>
      <c r="H176" s="14"/>
    </row>
    <row r="177" spans="2:8" ht="11.25">
      <c r="B177" s="15"/>
      <c r="C177" s="15"/>
      <c r="D177" s="14"/>
      <c r="E177" s="14"/>
      <c r="F177" s="14"/>
      <c r="G177" s="14"/>
      <c r="H177" s="14"/>
    </row>
    <row r="178" spans="2:8" ht="11.25">
      <c r="B178" s="15"/>
      <c r="C178" s="15"/>
      <c r="D178" s="14"/>
      <c r="E178" s="14"/>
      <c r="F178" s="14"/>
      <c r="G178" s="14"/>
      <c r="H178" s="14"/>
    </row>
    <row r="179" spans="2:8" ht="11.25">
      <c r="B179" s="15"/>
      <c r="C179" s="15"/>
      <c r="D179" s="14"/>
      <c r="E179" s="14"/>
      <c r="F179" s="14"/>
      <c r="G179" s="14"/>
      <c r="H179" s="14"/>
    </row>
    <row r="180" spans="2:8" ht="11.25">
      <c r="B180" s="15"/>
      <c r="C180" s="15"/>
      <c r="D180" s="14"/>
      <c r="E180" s="14"/>
      <c r="F180" s="14"/>
      <c r="G180" s="14"/>
      <c r="H180" s="14"/>
    </row>
    <row r="181" spans="2:8" ht="11.25">
      <c r="B181" s="15"/>
      <c r="C181" s="15"/>
      <c r="D181" s="14"/>
      <c r="E181" s="14"/>
      <c r="F181" s="14"/>
      <c r="G181" s="14"/>
      <c r="H181" s="14"/>
    </row>
    <row r="182" spans="2:8" ht="11.25">
      <c r="B182" s="15"/>
      <c r="C182" s="15"/>
      <c r="D182" s="14"/>
      <c r="E182" s="14"/>
      <c r="F182" s="14"/>
      <c r="G182" s="14"/>
      <c r="H182" s="14"/>
    </row>
    <row r="183" spans="2:8" ht="11.25">
      <c r="B183" s="15"/>
      <c r="C183" s="15"/>
      <c r="D183" s="14"/>
      <c r="E183" s="14"/>
      <c r="F183" s="14"/>
      <c r="G183" s="14"/>
      <c r="H183" s="14"/>
    </row>
    <row r="184" spans="2:8" ht="11.25">
      <c r="B184" s="15"/>
      <c r="C184" s="15"/>
      <c r="D184" s="14"/>
      <c r="E184" s="14"/>
      <c r="F184" s="14"/>
      <c r="G184" s="14"/>
      <c r="H184" s="14"/>
    </row>
    <row r="185" spans="2:8" ht="11.25">
      <c r="B185" s="15"/>
      <c r="C185" s="15"/>
      <c r="D185" s="14"/>
      <c r="E185" s="14"/>
      <c r="F185" s="14"/>
      <c r="G185" s="14"/>
      <c r="H185" s="14"/>
    </row>
    <row r="186" spans="2:8" ht="11.25">
      <c r="B186" s="15"/>
      <c r="C186" s="15"/>
      <c r="D186" s="14"/>
      <c r="E186" s="14"/>
      <c r="F186" s="14"/>
      <c r="G186" s="14"/>
      <c r="H186" s="14"/>
    </row>
    <row r="187" spans="2:8" ht="11.25">
      <c r="B187" s="15"/>
      <c r="C187" s="15"/>
      <c r="D187" s="14"/>
      <c r="E187" s="14"/>
      <c r="F187" s="14"/>
      <c r="G187" s="14"/>
      <c r="H187" s="14"/>
    </row>
    <row r="188" spans="2:8" ht="11.25">
      <c r="B188" s="15"/>
      <c r="C188" s="15"/>
      <c r="D188" s="14"/>
      <c r="E188" s="14"/>
      <c r="F188" s="14"/>
      <c r="G188" s="14"/>
      <c r="H188" s="14"/>
    </row>
    <row r="189" spans="2:8" ht="11.25">
      <c r="B189" s="15"/>
      <c r="C189" s="15"/>
      <c r="D189" s="14"/>
      <c r="E189" s="14"/>
      <c r="F189" s="14"/>
      <c r="G189" s="14"/>
      <c r="H189" s="14"/>
    </row>
    <row r="190" spans="2:8" ht="11.25">
      <c r="B190" s="15"/>
      <c r="C190" s="15"/>
      <c r="D190" s="14"/>
      <c r="E190" s="14"/>
      <c r="F190" s="14"/>
      <c r="G190" s="14"/>
      <c r="H190" s="14"/>
    </row>
    <row r="191" spans="2:8" ht="11.25">
      <c r="B191" s="15"/>
      <c r="C191" s="15"/>
      <c r="D191" s="14"/>
      <c r="E191" s="14"/>
      <c r="F191" s="14"/>
      <c r="G191" s="14"/>
      <c r="H191" s="14"/>
    </row>
    <row r="192" spans="2:8" ht="11.25">
      <c r="B192" s="15"/>
      <c r="C192" s="15"/>
      <c r="D192" s="14"/>
      <c r="E192" s="14"/>
      <c r="F192" s="14"/>
      <c r="G192" s="14"/>
      <c r="H192" s="14"/>
    </row>
    <row r="193" spans="2:8" ht="11.25">
      <c r="B193" s="15"/>
      <c r="C193" s="15"/>
      <c r="D193" s="14"/>
      <c r="E193" s="14"/>
      <c r="F193" s="14"/>
      <c r="G193" s="14"/>
      <c r="H193" s="14"/>
    </row>
    <row r="194" spans="2:8" ht="11.25">
      <c r="B194" s="15"/>
      <c r="C194" s="15"/>
      <c r="D194" s="14"/>
      <c r="E194" s="14"/>
      <c r="F194" s="14"/>
      <c r="G194" s="14"/>
      <c r="H194" s="14"/>
    </row>
    <row r="195" spans="2:8" ht="11.25">
      <c r="B195" s="15"/>
      <c r="C195" s="15"/>
      <c r="D195" s="14"/>
      <c r="E195" s="14"/>
      <c r="F195" s="14"/>
      <c r="G195" s="14"/>
      <c r="H195" s="14"/>
    </row>
    <row r="196" spans="2:8" ht="11.25">
      <c r="B196" s="15"/>
      <c r="C196" s="15"/>
      <c r="D196" s="14"/>
      <c r="E196" s="14"/>
      <c r="F196" s="14"/>
      <c r="G196" s="14"/>
      <c r="H196" s="14"/>
    </row>
    <row r="197" spans="2:8" ht="11.25">
      <c r="B197" s="15"/>
      <c r="C197" s="15"/>
      <c r="D197" s="14"/>
      <c r="E197" s="14"/>
      <c r="F197" s="14"/>
      <c r="G197" s="14"/>
      <c r="H197" s="14"/>
    </row>
    <row r="198" spans="2:8" ht="11.25">
      <c r="B198" s="15"/>
      <c r="C198" s="15"/>
      <c r="D198" s="14"/>
      <c r="E198" s="14"/>
      <c r="F198" s="14"/>
      <c r="G198" s="14"/>
      <c r="H198" s="14"/>
    </row>
    <row r="199" spans="2:8" ht="11.25">
      <c r="B199" s="15"/>
      <c r="C199" s="15"/>
      <c r="D199" s="14"/>
      <c r="E199" s="14"/>
      <c r="F199" s="14"/>
      <c r="G199" s="14"/>
      <c r="H199" s="14"/>
    </row>
    <row r="200" spans="2:8" ht="11.25">
      <c r="B200" s="15"/>
      <c r="C200" s="15"/>
      <c r="D200" s="14"/>
      <c r="E200" s="14"/>
      <c r="F200" s="14"/>
      <c r="G200" s="14"/>
      <c r="H200" s="14"/>
    </row>
    <row r="201" spans="2:8" ht="11.25">
      <c r="B201" s="15"/>
      <c r="C201" s="15"/>
      <c r="D201" s="14"/>
      <c r="E201" s="14"/>
      <c r="F201" s="14"/>
      <c r="G201" s="14"/>
      <c r="H201" s="14"/>
    </row>
    <row r="202" spans="2:8" ht="11.25">
      <c r="B202" s="15"/>
      <c r="C202" s="15"/>
      <c r="D202" s="14"/>
      <c r="E202" s="14"/>
      <c r="F202" s="14"/>
      <c r="G202" s="14"/>
      <c r="H202" s="14"/>
    </row>
    <row r="203" spans="2:8" ht="11.25">
      <c r="B203" s="15"/>
      <c r="C203" s="15"/>
      <c r="D203" s="14"/>
      <c r="E203" s="14"/>
      <c r="F203" s="14"/>
      <c r="G203" s="14"/>
      <c r="H203" s="14"/>
    </row>
    <row r="204" spans="2:8" ht="11.25">
      <c r="B204" s="15"/>
      <c r="C204" s="15"/>
      <c r="D204" s="14"/>
      <c r="E204" s="14"/>
      <c r="F204" s="14"/>
      <c r="G204" s="14"/>
      <c r="H204" s="14"/>
    </row>
    <row r="205" spans="2:8" ht="11.25">
      <c r="B205" s="15"/>
      <c r="C205" s="15"/>
      <c r="D205" s="14"/>
      <c r="E205" s="14"/>
      <c r="F205" s="14"/>
      <c r="G205" s="14"/>
      <c r="H205" s="14"/>
    </row>
    <row r="206" spans="2:8" ht="11.25">
      <c r="B206" s="15"/>
      <c r="C206" s="15"/>
      <c r="D206" s="14"/>
      <c r="E206" s="14"/>
      <c r="F206" s="14"/>
      <c r="G206" s="14"/>
      <c r="H206" s="14"/>
    </row>
    <row r="207" spans="2:8" ht="11.25">
      <c r="B207" s="15"/>
      <c r="C207" s="15"/>
      <c r="D207" s="14"/>
      <c r="E207" s="14"/>
      <c r="F207" s="14"/>
      <c r="G207" s="14"/>
      <c r="H207" s="14"/>
    </row>
    <row r="208" spans="2:8" ht="11.25">
      <c r="B208" s="15"/>
      <c r="C208" s="15"/>
      <c r="D208" s="14"/>
      <c r="E208" s="14"/>
      <c r="F208" s="14"/>
      <c r="G208" s="14"/>
      <c r="H208" s="14"/>
    </row>
    <row r="209" spans="2:8" ht="11.25">
      <c r="B209" s="15"/>
      <c r="C209" s="15"/>
      <c r="D209" s="14"/>
      <c r="E209" s="14"/>
      <c r="F209" s="14"/>
      <c r="G209" s="14"/>
      <c r="H209" s="14"/>
    </row>
    <row r="210" spans="2:8" ht="11.25">
      <c r="B210" s="15"/>
      <c r="C210" s="15"/>
      <c r="D210" s="14"/>
      <c r="E210" s="14"/>
      <c r="F210" s="14"/>
      <c r="G210" s="14"/>
      <c r="H210" s="14"/>
    </row>
    <row r="211" spans="2:8" ht="11.25">
      <c r="B211" s="15"/>
      <c r="C211" s="15"/>
      <c r="D211" s="14"/>
      <c r="E211" s="14"/>
      <c r="F211" s="14"/>
      <c r="G211" s="14"/>
      <c r="H211" s="14"/>
    </row>
    <row r="212" spans="2:8" ht="11.25">
      <c r="B212" s="15"/>
      <c r="C212" s="15"/>
      <c r="D212" s="14"/>
      <c r="E212" s="14"/>
      <c r="F212" s="14"/>
      <c r="G212" s="14"/>
      <c r="H212" s="14"/>
    </row>
    <row r="213" spans="2:8" ht="11.25">
      <c r="B213" s="15"/>
      <c r="C213" s="15"/>
      <c r="D213" s="14"/>
      <c r="E213" s="14"/>
      <c r="F213" s="14"/>
      <c r="G213" s="14"/>
      <c r="H213" s="14"/>
    </row>
    <row r="214" spans="2:8" ht="11.25">
      <c r="B214" s="15"/>
      <c r="C214" s="15"/>
      <c r="D214" s="14"/>
      <c r="E214" s="14"/>
      <c r="F214" s="14"/>
      <c r="G214" s="14"/>
      <c r="H214" s="14"/>
    </row>
    <row r="215" spans="2:8" ht="11.25">
      <c r="B215" s="15"/>
      <c r="C215" s="15"/>
      <c r="D215" s="14"/>
      <c r="E215" s="14"/>
      <c r="F215" s="14"/>
      <c r="G215" s="14"/>
      <c r="H215" s="14"/>
    </row>
    <row r="216" spans="2:8" ht="11.25">
      <c r="B216" s="15"/>
      <c r="C216" s="15"/>
      <c r="D216" s="14"/>
      <c r="E216" s="14"/>
      <c r="F216" s="14"/>
      <c r="G216" s="14"/>
      <c r="H216" s="14"/>
    </row>
    <row r="217" spans="2:8" ht="11.25">
      <c r="B217" s="15"/>
      <c r="C217" s="15"/>
      <c r="D217" s="14"/>
      <c r="E217" s="14"/>
      <c r="F217" s="14"/>
      <c r="G217" s="14"/>
      <c r="H217" s="14"/>
    </row>
    <row r="218" spans="2:8" ht="11.25">
      <c r="B218" s="15"/>
      <c r="C218" s="15"/>
      <c r="D218" s="14"/>
      <c r="E218" s="14"/>
      <c r="F218" s="14"/>
      <c r="G218" s="14"/>
      <c r="H218" s="14"/>
    </row>
    <row r="219" spans="2:8" ht="11.25">
      <c r="B219" s="15"/>
      <c r="C219" s="15"/>
      <c r="D219" s="14"/>
      <c r="E219" s="14"/>
      <c r="F219" s="14"/>
      <c r="G219" s="14"/>
      <c r="H219" s="14"/>
    </row>
    <row r="220" spans="2:8" ht="11.25">
      <c r="B220" s="15"/>
      <c r="C220" s="15"/>
      <c r="D220" s="14"/>
      <c r="E220" s="14"/>
      <c r="F220" s="14"/>
      <c r="G220" s="14"/>
      <c r="H220" s="14"/>
    </row>
    <row r="221" spans="2:8" ht="11.25">
      <c r="B221" s="15"/>
      <c r="C221" s="15"/>
      <c r="D221" s="14"/>
      <c r="E221" s="14"/>
      <c r="F221" s="14"/>
      <c r="G221" s="14"/>
      <c r="H221" s="14"/>
    </row>
    <row r="222" spans="2:8" ht="11.25">
      <c r="B222" s="15"/>
      <c r="C222" s="15"/>
      <c r="D222" s="14"/>
      <c r="E222" s="14"/>
      <c r="F222" s="14"/>
      <c r="G222" s="14"/>
      <c r="H222" s="14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47"/>
  <sheetViews>
    <sheetView tabSelected="1" zoomScalePageLayoutView="0" workbookViewId="0" topLeftCell="A111">
      <selection activeCell="Q156" sqref="Q156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33203125" style="2" customWidth="1"/>
  </cols>
  <sheetData>
    <row r="2" spans="1:31" ht="11.25">
      <c r="A2" s="2"/>
      <c r="B2" s="17" t="s">
        <v>663</v>
      </c>
      <c r="D2" s="2"/>
      <c r="E2" s="2"/>
      <c r="G2" s="2"/>
      <c r="H2" s="2"/>
      <c r="I2" s="2"/>
      <c r="J2" s="2"/>
      <c r="K2" s="17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11.2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11.25">
      <c r="A5" s="19" t="s">
        <v>21</v>
      </c>
      <c r="B5" s="38" t="s">
        <v>22</v>
      </c>
      <c r="C5" s="38" t="s">
        <v>23</v>
      </c>
      <c r="D5" s="38" t="s">
        <v>24</v>
      </c>
      <c r="E5" s="38" t="s">
        <v>25</v>
      </c>
      <c r="F5" s="38" t="s">
        <v>26</v>
      </c>
      <c r="G5" s="38" t="s">
        <v>27</v>
      </c>
      <c r="H5" s="38" t="s">
        <v>28</v>
      </c>
      <c r="J5" s="25" t="s">
        <v>21</v>
      </c>
      <c r="K5" s="11">
        <f>+((B5*DEFLATOR!B5))</f>
        <v>1828.0921939379014</v>
      </c>
      <c r="L5" s="11"/>
      <c r="M5" s="11"/>
      <c r="N5" s="11">
        <f>+((C5*DEFLATOR!C5))</f>
        <v>1331.8518857077186</v>
      </c>
      <c r="O5" s="11"/>
      <c r="P5" s="11"/>
      <c r="Q5" s="11">
        <f>+((D5*DEFLATOR!D5))</f>
        <v>1252.6963869439314</v>
      </c>
      <c r="R5" s="11"/>
      <c r="S5" s="11"/>
      <c r="T5" s="11">
        <f>+((E5*DEFLATOR!E5))</f>
        <v>1625.332851581782</v>
      </c>
      <c r="U5" s="11"/>
      <c r="V5" s="11"/>
      <c r="W5" s="11">
        <f>+((F5*DEFLATOR!F5))</f>
        <v>1854.2032049399788</v>
      </c>
      <c r="X5" s="11"/>
      <c r="Y5" s="11"/>
      <c r="Z5" s="11">
        <f>+((G5*DEFLATOR!G5))</f>
        <v>2051.4084099910183</v>
      </c>
      <c r="AA5" s="13"/>
      <c r="AB5" s="11"/>
      <c r="AC5" s="11">
        <f>+((H5*DEFLATOR!H5))</f>
        <v>1597.9337179362747</v>
      </c>
      <c r="AD5" s="11"/>
      <c r="AE5" s="11"/>
      <c r="AF5" s="2"/>
    </row>
    <row r="6" spans="1:32" s="1" customFormat="1" ht="11.25">
      <c r="A6" s="19" t="s">
        <v>11</v>
      </c>
      <c r="B6" s="38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J6" s="25" t="s">
        <v>11</v>
      </c>
      <c r="K6" s="11">
        <f>+((B6*DEFLATOR!B6))</f>
        <v>1835.2517837625785</v>
      </c>
      <c r="L6" s="13">
        <f aca="true" t="shared" si="0" ref="L6:L36">+((K6/K5)-1)*100</f>
        <v>0.39164271082272606</v>
      </c>
      <c r="M6" s="11"/>
      <c r="N6" s="11">
        <f>+((C6*DEFLATOR!C6))</f>
        <v>1356.7893868214057</v>
      </c>
      <c r="O6" s="13">
        <f aca="true" t="shared" si="1" ref="O6:O36">+((N6/N5)-1)*100</f>
        <v>1.8723929726191635</v>
      </c>
      <c r="P6" s="11"/>
      <c r="Q6" s="11">
        <f>+((D6*DEFLATOR!D6))</f>
        <v>1349.278298000172</v>
      </c>
      <c r="R6" s="13">
        <f aca="true" t="shared" si="2" ref="R6:R36">+((Q6/Q5)-1)*100</f>
        <v>7.709921738647396</v>
      </c>
      <c r="S6" s="11"/>
      <c r="T6" s="11">
        <f>+((E6*DEFLATOR!E6))</f>
        <v>1588.0992404486753</v>
      </c>
      <c r="U6" s="13">
        <f aca="true" t="shared" si="3" ref="U6:U36">+((T6/T5)-1)*100</f>
        <v>-2.2908299119697717</v>
      </c>
      <c r="V6" s="11"/>
      <c r="W6" s="11">
        <f>+((F6*DEFLATOR!F6))</f>
        <v>1851.2800144289647</v>
      </c>
      <c r="X6" s="13">
        <f aca="true" t="shared" si="4" ref="X6:X36">+((W6/W5)-1)*100</f>
        <v>-0.15765211187350747</v>
      </c>
      <c r="Y6" s="11"/>
      <c r="Z6" s="11">
        <f>+((G6*DEFLATOR!G6))</f>
        <v>2027.5391108648864</v>
      </c>
      <c r="AA6" s="13">
        <f aca="true" t="shared" si="5" ref="AA6:AA36">+((Z6/Z5)-1)*100</f>
        <v>-1.1635566574593637</v>
      </c>
      <c r="AB6" s="11"/>
      <c r="AC6" s="11">
        <f>+((H6*DEFLATOR!H6))</f>
        <v>1769.5500341866973</v>
      </c>
      <c r="AD6" s="13">
        <f aca="true" t="shared" si="6" ref="AD6:AD36">+((AC6/AC5)-1)*100</f>
        <v>10.739889541354962</v>
      </c>
      <c r="AE6" s="11"/>
      <c r="AF6" s="2"/>
    </row>
    <row r="7" spans="1:32" s="1" customFormat="1" ht="11.25">
      <c r="A7" s="19" t="s">
        <v>12</v>
      </c>
      <c r="B7" s="38" t="s">
        <v>36</v>
      </c>
      <c r="C7" s="38" t="s">
        <v>37</v>
      </c>
      <c r="D7" s="38" t="s">
        <v>38</v>
      </c>
      <c r="E7" s="38" t="s">
        <v>39</v>
      </c>
      <c r="F7" s="38" t="s">
        <v>40</v>
      </c>
      <c r="G7" s="38" t="s">
        <v>41</v>
      </c>
      <c r="H7" s="38" t="s">
        <v>33</v>
      </c>
      <c r="J7" s="25" t="s">
        <v>12</v>
      </c>
      <c r="K7" s="11">
        <f>+((B7*DEFLATOR!B7))</f>
        <v>1895.9500311811655</v>
      </c>
      <c r="L7" s="13">
        <f t="shared" si="0"/>
        <v>3.3073525908333457</v>
      </c>
      <c r="M7" s="11"/>
      <c r="N7" s="11">
        <f>+((C7*DEFLATOR!C7))</f>
        <v>1336.6103922703996</v>
      </c>
      <c r="O7" s="13">
        <f t="shared" si="1"/>
        <v>-1.4872606424406132</v>
      </c>
      <c r="P7" s="11"/>
      <c r="Q7" s="11">
        <f>+((D7*DEFLATOR!D7))</f>
        <v>1336.7618924819926</v>
      </c>
      <c r="R7" s="13">
        <f t="shared" si="2"/>
        <v>-0.9276370587691707</v>
      </c>
      <c r="S7" s="11"/>
      <c r="T7" s="11">
        <f>+((E7*DEFLATOR!E7))</f>
        <v>1604.6944884699947</v>
      </c>
      <c r="U7" s="13">
        <f t="shared" si="3"/>
        <v>1.0449755027041485</v>
      </c>
      <c r="V7" s="11"/>
      <c r="W7" s="11">
        <f>+((F7*DEFLATOR!F7))</f>
        <v>1966.1195280978416</v>
      </c>
      <c r="X7" s="13">
        <f t="shared" si="4"/>
        <v>6.20324925315523</v>
      </c>
      <c r="Y7" s="11"/>
      <c r="Z7" s="11">
        <f>+((G7*DEFLATOR!G7))</f>
        <v>2111.2970353339424</v>
      </c>
      <c r="AA7" s="13">
        <f t="shared" si="5"/>
        <v>4.131013997225796</v>
      </c>
      <c r="AB7" s="11"/>
      <c r="AC7" s="11">
        <f>+((H7*DEFLATOR!H7))</f>
        <v>1741.6396327198304</v>
      </c>
      <c r="AD7" s="13">
        <f t="shared" si="6"/>
        <v>-1.5772598077281708</v>
      </c>
      <c r="AE7" s="11"/>
      <c r="AF7" s="2"/>
    </row>
    <row r="8" spans="1:32" s="1" customFormat="1" ht="11.25">
      <c r="A8" s="19" t="s">
        <v>13</v>
      </c>
      <c r="B8" s="38" t="s">
        <v>42</v>
      </c>
      <c r="C8" s="38" t="s">
        <v>43</v>
      </c>
      <c r="D8" s="38" t="s">
        <v>44</v>
      </c>
      <c r="E8" s="38" t="s">
        <v>45</v>
      </c>
      <c r="F8" s="38" t="s">
        <v>46</v>
      </c>
      <c r="G8" s="38" t="s">
        <v>47</v>
      </c>
      <c r="H8" s="38" t="s">
        <v>48</v>
      </c>
      <c r="J8" s="25" t="s">
        <v>13</v>
      </c>
      <c r="K8" s="11">
        <f>+((B8*DEFLATOR!B8))</f>
        <v>1853.5008276815295</v>
      </c>
      <c r="L8" s="13">
        <f t="shared" si="0"/>
        <v>-2.2389410481029604</v>
      </c>
      <c r="M8" s="11"/>
      <c r="N8" s="11">
        <f>+((C8*DEFLATOR!C8))</f>
        <v>1391.8336879605354</v>
      </c>
      <c r="O8" s="13">
        <f t="shared" si="1"/>
        <v>4.131592572487186</v>
      </c>
      <c r="P8" s="11"/>
      <c r="Q8" s="11">
        <f>+((D8*DEFLATOR!D8))</f>
        <v>1306.1557697034643</v>
      </c>
      <c r="R8" s="13">
        <f t="shared" si="2"/>
        <v>-2.2895717592383846</v>
      </c>
      <c r="S8" s="11"/>
      <c r="T8" s="11">
        <f>+((E8*DEFLATOR!E8))</f>
        <v>1668.1872119653058</v>
      </c>
      <c r="U8" s="13">
        <f t="shared" si="3"/>
        <v>3.95668608271027</v>
      </c>
      <c r="V8" s="11"/>
      <c r="W8" s="11">
        <f>+((F8*DEFLATOR!F8))</f>
        <v>1880.5271296884637</v>
      </c>
      <c r="X8" s="13">
        <f t="shared" si="4"/>
        <v>-4.353366984365692</v>
      </c>
      <c r="Y8" s="11"/>
      <c r="Z8" s="11">
        <f>+((G8*DEFLATOR!G8))</f>
        <v>2032.9660086550405</v>
      </c>
      <c r="AA8" s="13">
        <f t="shared" si="5"/>
        <v>-3.7100903078998715</v>
      </c>
      <c r="AB8" s="11"/>
      <c r="AC8" s="11">
        <f>+((H8*DEFLATOR!H8))</f>
        <v>1796.597303892098</v>
      </c>
      <c r="AD8" s="13">
        <f t="shared" si="6"/>
        <v>3.155513353037498</v>
      </c>
      <c r="AE8" s="11"/>
      <c r="AF8" s="2"/>
    </row>
    <row r="9" spans="1:32" s="1" customFormat="1" ht="11.25">
      <c r="A9" s="19" t="s">
        <v>14</v>
      </c>
      <c r="B9" s="38" t="s">
        <v>49</v>
      </c>
      <c r="C9" s="38" t="s">
        <v>50</v>
      </c>
      <c r="D9" s="38" t="s">
        <v>51</v>
      </c>
      <c r="E9" s="38" t="s">
        <v>52</v>
      </c>
      <c r="F9" s="38" t="s">
        <v>53</v>
      </c>
      <c r="G9" s="38" t="s">
        <v>54</v>
      </c>
      <c r="H9" s="38" t="s">
        <v>55</v>
      </c>
      <c r="J9" s="25" t="s">
        <v>14</v>
      </c>
      <c r="K9" s="11">
        <f>+((B9*DEFLATOR!B9))</f>
        <v>1906.6089423119367</v>
      </c>
      <c r="L9" s="13">
        <f t="shared" si="0"/>
        <v>2.865286804152012</v>
      </c>
      <c r="M9" s="11"/>
      <c r="N9" s="11">
        <f>+((C9*DEFLATOR!C9))</f>
        <v>1443.493313642628</v>
      </c>
      <c r="O9" s="13">
        <f t="shared" si="1"/>
        <v>3.7116234596814346</v>
      </c>
      <c r="P9" s="11"/>
      <c r="Q9" s="11">
        <f>+((D9*DEFLATOR!D9))</f>
        <v>1336.9916500247182</v>
      </c>
      <c r="R9" s="13">
        <f t="shared" si="2"/>
        <v>2.3608118600015437</v>
      </c>
      <c r="S9" s="11"/>
      <c r="T9" s="11">
        <f>+((E9*DEFLATOR!E9))</f>
        <v>1582.1404372683437</v>
      </c>
      <c r="U9" s="13">
        <f t="shared" si="3"/>
        <v>-5.158100606441507</v>
      </c>
      <c r="V9" s="11"/>
      <c r="W9" s="11">
        <f>+((F9*DEFLATOR!F9))</f>
        <v>2000.986518076684</v>
      </c>
      <c r="X9" s="13">
        <f t="shared" si="4"/>
        <v>6.4056182166420506</v>
      </c>
      <c r="Y9" s="11"/>
      <c r="Z9" s="11">
        <f>+((G9*DEFLATOR!G9))</f>
        <v>2101.764768135054</v>
      </c>
      <c r="AA9" s="13">
        <f t="shared" si="5"/>
        <v>3.384156901153945</v>
      </c>
      <c r="AB9" s="11"/>
      <c r="AC9" s="11">
        <f>+((H9*DEFLATOR!H9))</f>
        <v>1754.2708663499893</v>
      </c>
      <c r="AD9" s="13">
        <f t="shared" si="6"/>
        <v>-2.3559223566913867</v>
      </c>
      <c r="AE9" s="11"/>
      <c r="AF9" s="2"/>
    </row>
    <row r="10" spans="1:32" s="1" customFormat="1" ht="11.25">
      <c r="A10" s="19" t="s">
        <v>15</v>
      </c>
      <c r="B10" s="38" t="s">
        <v>56</v>
      </c>
      <c r="C10" s="38" t="s">
        <v>57</v>
      </c>
      <c r="D10" s="38" t="s">
        <v>58</v>
      </c>
      <c r="E10" s="38" t="s">
        <v>59</v>
      </c>
      <c r="F10" s="38" t="s">
        <v>60</v>
      </c>
      <c r="G10" s="38" t="s">
        <v>61</v>
      </c>
      <c r="H10" s="38" t="s">
        <v>62</v>
      </c>
      <c r="J10" s="25" t="s">
        <v>15</v>
      </c>
      <c r="K10" s="11">
        <f>+((B10*DEFLATOR!B10))</f>
        <v>1854.543582270955</v>
      </c>
      <c r="L10" s="13">
        <f t="shared" si="0"/>
        <v>-2.730783375947443</v>
      </c>
      <c r="M10" s="11"/>
      <c r="N10" s="11">
        <f>+((C10*DEFLATOR!C10))</f>
        <v>1423.165378016126</v>
      </c>
      <c r="O10" s="13">
        <f t="shared" si="1"/>
        <v>-1.408245915265438</v>
      </c>
      <c r="P10" s="11"/>
      <c r="Q10" s="11">
        <f>+((D10*DEFLATOR!D10))</f>
        <v>1321.0390927731169</v>
      </c>
      <c r="R10" s="13">
        <f t="shared" si="2"/>
        <v>-1.1931680539146505</v>
      </c>
      <c r="S10" s="11"/>
      <c r="T10" s="11">
        <f>+((E10*DEFLATOR!E10))</f>
        <v>1578.3800344345843</v>
      </c>
      <c r="U10" s="13">
        <f t="shared" si="3"/>
        <v>-0.23767819500599696</v>
      </c>
      <c r="V10" s="11"/>
      <c r="W10" s="11">
        <f>+((F10*DEFLATOR!F10))</f>
        <v>1993.5665864013495</v>
      </c>
      <c r="X10" s="13">
        <f t="shared" si="4"/>
        <v>-0.37081367656921493</v>
      </c>
      <c r="Y10" s="11"/>
      <c r="Z10" s="11">
        <f>+((G10*DEFLATOR!G10))</f>
        <v>1998.8178153799079</v>
      </c>
      <c r="AA10" s="13">
        <f t="shared" si="5"/>
        <v>-4.8981196333637955</v>
      </c>
      <c r="AB10" s="11"/>
      <c r="AC10" s="11">
        <f>+((H10*DEFLATOR!H10))</f>
        <v>1711.7812989306365</v>
      </c>
      <c r="AD10" s="13">
        <f t="shared" si="6"/>
        <v>-2.422064245287181</v>
      </c>
      <c r="AE10" s="11"/>
      <c r="AF10" s="2"/>
    </row>
    <row r="11" spans="1:32" s="1" customFormat="1" ht="11.25">
      <c r="A11" s="19" t="s">
        <v>16</v>
      </c>
      <c r="B11" s="38" t="s">
        <v>63</v>
      </c>
      <c r="C11" s="38" t="s">
        <v>64</v>
      </c>
      <c r="D11" s="38" t="s">
        <v>65</v>
      </c>
      <c r="E11" s="38" t="s">
        <v>66</v>
      </c>
      <c r="F11" s="38" t="s">
        <v>67</v>
      </c>
      <c r="G11" s="38" t="s">
        <v>68</v>
      </c>
      <c r="H11" s="38" t="s">
        <v>69</v>
      </c>
      <c r="J11" s="25" t="s">
        <v>16</v>
      </c>
      <c r="K11" s="11">
        <f>+((B11*DEFLATOR!B11))</f>
        <v>1818.0955320428013</v>
      </c>
      <c r="L11" s="13">
        <f t="shared" si="0"/>
        <v>-1.9653380258404018</v>
      </c>
      <c r="M11" s="11"/>
      <c r="N11" s="11">
        <f>+((C11*DEFLATOR!C11))</f>
        <v>1302.7735527040172</v>
      </c>
      <c r="O11" s="13">
        <f t="shared" si="1"/>
        <v>-8.45944028514335</v>
      </c>
      <c r="P11" s="11"/>
      <c r="Q11" s="11">
        <f>+((D11*DEFLATOR!D11))</f>
        <v>1259.3488603578467</v>
      </c>
      <c r="R11" s="13">
        <f t="shared" si="2"/>
        <v>-4.6698264080717315</v>
      </c>
      <c r="S11" s="11"/>
      <c r="T11" s="11">
        <f>+((E11*DEFLATOR!E11))</f>
        <v>1618.1127920460974</v>
      </c>
      <c r="U11" s="13">
        <f t="shared" si="3"/>
        <v>2.517312481448508</v>
      </c>
      <c r="V11" s="11"/>
      <c r="W11" s="11">
        <f>+((F11*DEFLATOR!F11))</f>
        <v>1886.8233824023291</v>
      </c>
      <c r="X11" s="13">
        <f t="shared" si="4"/>
        <v>-5.354383682348218</v>
      </c>
      <c r="Y11" s="11"/>
      <c r="Z11" s="11">
        <f>+((G11*DEFLATOR!G11))</f>
        <v>2013.7046965507548</v>
      </c>
      <c r="AA11" s="13">
        <f t="shared" si="5"/>
        <v>0.7447842948116401</v>
      </c>
      <c r="AB11" s="11"/>
      <c r="AC11" s="11">
        <f>+((H11*DEFLATOR!H11))</f>
        <v>1663.72805140667</v>
      </c>
      <c r="AD11" s="13">
        <f t="shared" si="6"/>
        <v>-2.8072071796780285</v>
      </c>
      <c r="AE11" s="11"/>
      <c r="AF11" s="2"/>
    </row>
    <row r="12" spans="1:32" s="1" customFormat="1" ht="11.25">
      <c r="A12" s="19" t="s">
        <v>17</v>
      </c>
      <c r="B12" s="38" t="s">
        <v>70</v>
      </c>
      <c r="C12" s="38" t="s">
        <v>71</v>
      </c>
      <c r="D12" s="38" t="s">
        <v>72</v>
      </c>
      <c r="E12" s="38" t="s">
        <v>73</v>
      </c>
      <c r="F12" s="38" t="s">
        <v>74</v>
      </c>
      <c r="G12" s="38" t="s">
        <v>75</v>
      </c>
      <c r="H12" s="38" t="s">
        <v>76</v>
      </c>
      <c r="J12" s="25" t="s">
        <v>17</v>
      </c>
      <c r="K12" s="11">
        <f>+((B12*DEFLATOR!B12))</f>
        <v>1817.3368998887938</v>
      </c>
      <c r="L12" s="13">
        <f t="shared" si="0"/>
        <v>-0.04172674871243398</v>
      </c>
      <c r="M12" s="11"/>
      <c r="N12" s="11">
        <f>+((C12*DEFLATOR!C12))</f>
        <v>1277.3029453138338</v>
      </c>
      <c r="O12" s="13">
        <f t="shared" si="1"/>
        <v>-1.9551062682625853</v>
      </c>
      <c r="P12" s="11"/>
      <c r="Q12" s="11">
        <f>+((D12*DEFLATOR!D12))</f>
        <v>1284.1470097783272</v>
      </c>
      <c r="R12" s="13">
        <f t="shared" si="2"/>
        <v>1.9691246961889508</v>
      </c>
      <c r="S12" s="11"/>
      <c r="T12" s="11">
        <f>+((E12*DEFLATOR!E12))</f>
        <v>1636.7664329242323</v>
      </c>
      <c r="U12" s="13">
        <f t="shared" si="3"/>
        <v>1.1528022626004608</v>
      </c>
      <c r="V12" s="11"/>
      <c r="W12" s="11">
        <f>+((F12*DEFLATOR!F12))</f>
        <v>1879.0787810737256</v>
      </c>
      <c r="X12" s="13">
        <f t="shared" si="4"/>
        <v>-0.4104571419261793</v>
      </c>
      <c r="Y12" s="11"/>
      <c r="Z12" s="11">
        <f>+((G12*DEFLATOR!G12))</f>
        <v>2014.4262369008009</v>
      </c>
      <c r="AA12" s="13">
        <f t="shared" si="5"/>
        <v>0.035831487669568673</v>
      </c>
      <c r="AB12" s="11"/>
      <c r="AC12" s="11">
        <f>+((H12*DEFLATOR!H12))</f>
        <v>1659.7516408550734</v>
      </c>
      <c r="AD12" s="13">
        <f t="shared" si="6"/>
        <v>-0.23900604117568225</v>
      </c>
      <c r="AE12" s="11"/>
      <c r="AF12" s="2"/>
    </row>
    <row r="13" spans="1:32" s="1" customFormat="1" ht="11.25">
      <c r="A13" s="19" t="s">
        <v>7</v>
      </c>
      <c r="B13" s="38" t="s">
        <v>77</v>
      </c>
      <c r="C13" s="38" t="s">
        <v>78</v>
      </c>
      <c r="D13" s="38" t="s">
        <v>79</v>
      </c>
      <c r="E13" s="38" t="s">
        <v>80</v>
      </c>
      <c r="F13" s="38" t="s">
        <v>81</v>
      </c>
      <c r="G13" s="38" t="s">
        <v>82</v>
      </c>
      <c r="H13" s="38" t="s">
        <v>83</v>
      </c>
      <c r="J13" s="25" t="s">
        <v>7</v>
      </c>
      <c r="K13" s="11">
        <f>+((B13*DEFLATOR!B13))</f>
        <v>1793.1234709048456</v>
      </c>
      <c r="L13" s="13">
        <f t="shared" si="0"/>
        <v>-1.332357747505697</v>
      </c>
      <c r="M13" s="11"/>
      <c r="N13" s="11">
        <f>+((C13*DEFLATOR!C13))</f>
        <v>1243.2743467469854</v>
      </c>
      <c r="O13" s="13">
        <f t="shared" si="1"/>
        <v>-2.6640977139912203</v>
      </c>
      <c r="P13" s="11"/>
      <c r="Q13" s="11">
        <f>+((D13*DEFLATOR!D13))</f>
        <v>1343.5601483694497</v>
      </c>
      <c r="R13" s="13">
        <f t="shared" si="2"/>
        <v>4.626661755913641</v>
      </c>
      <c r="S13" s="11"/>
      <c r="T13" s="11">
        <f>+((E13*DEFLATOR!E13))</f>
        <v>1573.317169842879</v>
      </c>
      <c r="U13" s="13">
        <f t="shared" si="3"/>
        <v>-3.8765007520343286</v>
      </c>
      <c r="V13" s="11"/>
      <c r="W13" s="11">
        <f>+((F13*DEFLATOR!F13))</f>
        <v>1822.7796788023709</v>
      </c>
      <c r="X13" s="13">
        <f t="shared" si="4"/>
        <v>-2.9961012192998515</v>
      </c>
      <c r="Y13" s="11"/>
      <c r="Z13" s="11">
        <f>+((G13*DEFLATOR!G13))</f>
        <v>2006.9904996020555</v>
      </c>
      <c r="AA13" s="13">
        <f t="shared" si="5"/>
        <v>-0.3691243274405176</v>
      </c>
      <c r="AB13" s="11"/>
      <c r="AC13" s="11">
        <f>+((H13*DEFLATOR!H13))</f>
        <v>1635.0655789758518</v>
      </c>
      <c r="AD13" s="13">
        <f t="shared" si="6"/>
        <v>-1.4873346874056281</v>
      </c>
      <c r="AE13" s="11"/>
      <c r="AF13" s="2"/>
    </row>
    <row r="14" spans="1:32" s="1" customFormat="1" ht="11.25">
      <c r="A14" s="19" t="s">
        <v>8</v>
      </c>
      <c r="B14" s="38" t="s">
        <v>84</v>
      </c>
      <c r="C14" s="38" t="s">
        <v>85</v>
      </c>
      <c r="D14" s="38" t="s">
        <v>86</v>
      </c>
      <c r="E14" s="38" t="s">
        <v>87</v>
      </c>
      <c r="F14" s="38" t="s">
        <v>88</v>
      </c>
      <c r="G14" s="38" t="s">
        <v>89</v>
      </c>
      <c r="H14" s="38" t="s">
        <v>90</v>
      </c>
      <c r="J14" s="25" t="s">
        <v>8</v>
      </c>
      <c r="K14" s="11">
        <f>+((B14*DEFLATOR!B14))</f>
        <v>1755.049363922539</v>
      </c>
      <c r="L14" s="13">
        <f t="shared" si="0"/>
        <v>-2.1233399484249516</v>
      </c>
      <c r="M14" s="11"/>
      <c r="N14" s="11">
        <f>+((C14*DEFLATOR!C14))</f>
        <v>1184.0952466979024</v>
      </c>
      <c r="O14" s="13">
        <f t="shared" si="1"/>
        <v>-4.759938963103716</v>
      </c>
      <c r="P14" s="11"/>
      <c r="Q14" s="11">
        <f>+((D14*DEFLATOR!D14))</f>
        <v>1344.5610198428171</v>
      </c>
      <c r="R14" s="13">
        <f t="shared" si="2"/>
        <v>0.07449398336070168</v>
      </c>
      <c r="S14" s="11"/>
      <c r="T14" s="11">
        <f>+((E14*DEFLATOR!E14))</f>
        <v>1517.9832568787235</v>
      </c>
      <c r="U14" s="13">
        <f t="shared" si="3"/>
        <v>-3.5170221252769585</v>
      </c>
      <c r="V14" s="11"/>
      <c r="W14" s="11">
        <f>+((F14*DEFLATOR!F14))</f>
        <v>1708.7712528398436</v>
      </c>
      <c r="X14" s="13">
        <f t="shared" si="4"/>
        <v>-6.254646531797792</v>
      </c>
      <c r="Y14" s="11"/>
      <c r="Z14" s="11">
        <f>+((G14*DEFLATOR!G14))</f>
        <v>2025.2634113999152</v>
      </c>
      <c r="AA14" s="13">
        <f t="shared" si="5"/>
        <v>0.9104632932484202</v>
      </c>
      <c r="AB14" s="11"/>
      <c r="AC14" s="11">
        <f>+((H14*DEFLATOR!H14))</f>
        <v>1542.7866548049074</v>
      </c>
      <c r="AD14" s="13">
        <f t="shared" si="6"/>
        <v>-5.6437445297297995</v>
      </c>
      <c r="AE14" s="11"/>
      <c r="AF14" s="2"/>
    </row>
    <row r="15" spans="1:32" s="1" customFormat="1" ht="11.25">
      <c r="A15" s="33">
        <v>37622</v>
      </c>
      <c r="B15" s="38" t="s">
        <v>91</v>
      </c>
      <c r="C15" s="38" t="s">
        <v>92</v>
      </c>
      <c r="D15" s="38" t="s">
        <v>93</v>
      </c>
      <c r="E15" s="38" t="s">
        <v>94</v>
      </c>
      <c r="F15" s="38" t="s">
        <v>95</v>
      </c>
      <c r="G15" s="38" t="s">
        <v>96</v>
      </c>
      <c r="H15" s="38" t="s">
        <v>97</v>
      </c>
      <c r="J15" s="33">
        <v>37622</v>
      </c>
      <c r="K15" s="11">
        <f>+((B15*DEFLATOR!B15))</f>
        <v>1672.9716021318507</v>
      </c>
      <c r="L15" s="13">
        <f t="shared" si="0"/>
        <v>-4.676664000335828</v>
      </c>
      <c r="M15" s="11"/>
      <c r="N15" s="11">
        <f>+((C15*DEFLATOR!C15))</f>
        <v>1117.4370380946457</v>
      </c>
      <c r="O15" s="13">
        <f t="shared" si="1"/>
        <v>-5.629463405849078</v>
      </c>
      <c r="P15" s="11"/>
      <c r="Q15" s="11">
        <f>+((D15*DEFLATOR!D15))</f>
        <v>1480.1599900122549</v>
      </c>
      <c r="R15" s="13">
        <f t="shared" si="2"/>
        <v>10.084999354308932</v>
      </c>
      <c r="S15" s="11"/>
      <c r="T15" s="11">
        <f>+((E15*DEFLATOR!E15))</f>
        <v>1526.0318130984201</v>
      </c>
      <c r="U15" s="13">
        <f t="shared" si="3"/>
        <v>0.5302137677227092</v>
      </c>
      <c r="V15" s="11"/>
      <c r="W15" s="11">
        <f>+((F15*DEFLATOR!F15))</f>
        <v>1509.6902409179465</v>
      </c>
      <c r="X15" s="13">
        <f t="shared" si="4"/>
        <v>-11.650536114242326</v>
      </c>
      <c r="Y15" s="11"/>
      <c r="Z15" s="11">
        <f>+((G15*DEFLATOR!G15))</f>
        <v>1956.2657728552617</v>
      </c>
      <c r="AA15" s="13">
        <f t="shared" si="5"/>
        <v>-3.406847630598353</v>
      </c>
      <c r="AB15" s="11"/>
      <c r="AC15" s="11">
        <f>+((H15*DEFLATOR!H15))</f>
        <v>1475.2868220965877</v>
      </c>
      <c r="AD15" s="13">
        <f t="shared" si="6"/>
        <v>-4.37518904497235</v>
      </c>
      <c r="AE15" s="11"/>
      <c r="AF15" s="2"/>
    </row>
    <row r="16" spans="1:32" s="1" customFormat="1" ht="11.25">
      <c r="A16" s="19" t="s">
        <v>9</v>
      </c>
      <c r="B16" s="38" t="s">
        <v>98</v>
      </c>
      <c r="C16" s="38" t="s">
        <v>99</v>
      </c>
      <c r="D16" s="38" t="s">
        <v>100</v>
      </c>
      <c r="E16" s="38" t="s">
        <v>101</v>
      </c>
      <c r="F16" s="38" t="s">
        <v>102</v>
      </c>
      <c r="G16" s="38" t="s">
        <v>103</v>
      </c>
      <c r="H16" s="38" t="s">
        <v>104</v>
      </c>
      <c r="J16" s="25" t="s">
        <v>9</v>
      </c>
      <c r="K16" s="11">
        <f>+((B16*DEFLATOR!B16))</f>
        <v>1660.0347427505271</v>
      </c>
      <c r="L16" s="13">
        <f t="shared" si="0"/>
        <v>-0.7732862509344574</v>
      </c>
      <c r="M16" s="11"/>
      <c r="N16" s="11">
        <f>+((C16*DEFLATOR!C16))</f>
        <v>1157.9250003741038</v>
      </c>
      <c r="O16" s="13">
        <f t="shared" si="1"/>
        <v>3.6232880152688107</v>
      </c>
      <c r="P16" s="11"/>
      <c r="Q16" s="11">
        <f>+((D16*DEFLATOR!D16))</f>
        <v>1374.3096299223837</v>
      </c>
      <c r="R16" s="13">
        <f t="shared" si="2"/>
        <v>-7.151278294516983</v>
      </c>
      <c r="S16" s="11"/>
      <c r="T16" s="11">
        <f>+((E16*DEFLATOR!E16))</f>
        <v>1467.1010093805467</v>
      </c>
      <c r="U16" s="13">
        <f t="shared" si="3"/>
        <v>-3.8617021750170233</v>
      </c>
      <c r="V16" s="11"/>
      <c r="W16" s="11">
        <f>+((F16*DEFLATOR!F16))</f>
        <v>1612.8781690650185</v>
      </c>
      <c r="X16" s="13">
        <f t="shared" si="4"/>
        <v>6.835039755197059</v>
      </c>
      <c r="Y16" s="11"/>
      <c r="Z16" s="11">
        <f>+((G16*DEFLATOR!G16))</f>
        <v>1873.7088454948027</v>
      </c>
      <c r="AA16" s="13">
        <f t="shared" si="5"/>
        <v>-4.22012839492475</v>
      </c>
      <c r="AB16" s="11"/>
      <c r="AC16" s="11">
        <f>+((H16*DEFLATOR!H16))</f>
        <v>1508.7787183433452</v>
      </c>
      <c r="AD16" s="13">
        <f t="shared" si="6"/>
        <v>2.2701955813013264</v>
      </c>
      <c r="AE16" s="11"/>
      <c r="AF16" s="2"/>
    </row>
    <row r="17" spans="1:32" s="1" customFormat="1" ht="11.25">
      <c r="A17" s="19" t="s">
        <v>10</v>
      </c>
      <c r="B17" s="38" t="s">
        <v>105</v>
      </c>
      <c r="C17" s="38" t="s">
        <v>106</v>
      </c>
      <c r="D17" s="38" t="s">
        <v>107</v>
      </c>
      <c r="E17" s="38" t="s">
        <v>108</v>
      </c>
      <c r="F17" s="38" t="s">
        <v>109</v>
      </c>
      <c r="G17" s="38" t="s">
        <v>110</v>
      </c>
      <c r="H17" s="38" t="s">
        <v>111</v>
      </c>
      <c r="J17" s="25" t="s">
        <v>10</v>
      </c>
      <c r="K17" s="11">
        <f>+((B17*DEFLATOR!B17))</f>
        <v>1649.4615779171575</v>
      </c>
      <c r="L17" s="13">
        <f t="shared" si="0"/>
        <v>-0.6369243101412958</v>
      </c>
      <c r="M17" s="13">
        <f aca="true" t="shared" si="7" ref="M17:M36">+((K17/K5)-1)*100</f>
        <v>-9.77142272217436</v>
      </c>
      <c r="N17" s="11">
        <f>+((C17*DEFLATOR!C17))</f>
        <v>1150.1339170066074</v>
      </c>
      <c r="O17" s="13">
        <f t="shared" si="1"/>
        <v>-0.6728487047934273</v>
      </c>
      <c r="P17" s="13">
        <f aca="true" t="shared" si="8" ref="P17:P36">+((N17/N5)-1)*100</f>
        <v>-13.644007314263028</v>
      </c>
      <c r="Q17" s="11">
        <f>+((D17*DEFLATOR!D17))</f>
        <v>1274.3051610322732</v>
      </c>
      <c r="R17" s="13">
        <f t="shared" si="2"/>
        <v>-7.27670582470985</v>
      </c>
      <c r="S17" s="13">
        <f aca="true" t="shared" si="9" ref="S17:S36">+((Q17/Q5)-1)*100</f>
        <v>1.7249809541686645</v>
      </c>
      <c r="T17" s="11">
        <f>+((E17*DEFLATOR!E17))</f>
        <v>1535.0839257364887</v>
      </c>
      <c r="U17" s="13">
        <f t="shared" si="3"/>
        <v>4.633826568263788</v>
      </c>
      <c r="V17" s="13">
        <f aca="true" t="shared" si="10" ref="V17:V36">+((T17/T5)-1)*100</f>
        <v>-5.552642694538701</v>
      </c>
      <c r="W17" s="11">
        <f>+((F17*DEFLATOR!F17))</f>
        <v>1626.923618543264</v>
      </c>
      <c r="X17" s="13">
        <f t="shared" si="4"/>
        <v>0.8708313961734326</v>
      </c>
      <c r="Y17" s="13">
        <f aca="true" t="shared" si="11" ref="Y17:Y36">+((W17/W5)-1)*100</f>
        <v>-12.257533898722384</v>
      </c>
      <c r="Z17" s="11">
        <f>+((G17*DEFLATOR!G17))</f>
        <v>1840.7495625533286</v>
      </c>
      <c r="AA17" s="13">
        <f t="shared" si="5"/>
        <v>-1.7590397259810375</v>
      </c>
      <c r="AB17" s="13">
        <f aca="true" t="shared" si="12" ref="AB17:AB36">+((Z17/Z5)-1)*100</f>
        <v>-10.26898624436331</v>
      </c>
      <c r="AC17" s="11">
        <f>+((H17*DEFLATOR!H17))</f>
        <v>1527.920114825895</v>
      </c>
      <c r="AD17" s="13">
        <f t="shared" si="6"/>
        <v>1.268668244709037</v>
      </c>
      <c r="AE17" s="13">
        <f aca="true" t="shared" si="13" ref="AE17:AE36">+((AC17/AC5)-1)*100</f>
        <v>-4.381508589780669</v>
      </c>
      <c r="AF17" s="2"/>
    </row>
    <row r="18" spans="1:32" s="1" customFormat="1" ht="11.25">
      <c r="A18" s="19" t="s">
        <v>11</v>
      </c>
      <c r="B18" s="38" t="s">
        <v>112</v>
      </c>
      <c r="C18" s="38" t="s">
        <v>113</v>
      </c>
      <c r="D18" s="38" t="s">
        <v>114</v>
      </c>
      <c r="E18" s="38" t="s">
        <v>115</v>
      </c>
      <c r="F18" s="38" t="s">
        <v>116</v>
      </c>
      <c r="G18" s="38" t="s">
        <v>117</v>
      </c>
      <c r="H18" s="38" t="s">
        <v>118</v>
      </c>
      <c r="J18" s="25" t="s">
        <v>11</v>
      </c>
      <c r="K18" s="11">
        <f>+((B18*DEFLATOR!B18))</f>
        <v>1628.6443601232759</v>
      </c>
      <c r="L18" s="13">
        <f t="shared" si="0"/>
        <v>-1.2620613946138892</v>
      </c>
      <c r="M18" s="13">
        <f t="shared" si="7"/>
        <v>-11.257715451757921</v>
      </c>
      <c r="N18" s="11">
        <f>+((C18*DEFLATOR!C18))</f>
        <v>1139.289979806485</v>
      </c>
      <c r="O18" s="13">
        <f t="shared" si="1"/>
        <v>-0.9428412674191256</v>
      </c>
      <c r="P18" s="13">
        <f t="shared" si="8"/>
        <v>-16.030447254932</v>
      </c>
      <c r="Q18" s="11">
        <f>+((D18*DEFLATOR!D18))</f>
        <v>1267.1478677653938</v>
      </c>
      <c r="R18" s="13">
        <f t="shared" si="2"/>
        <v>-0.5616624248058089</v>
      </c>
      <c r="S18" s="13">
        <f t="shared" si="9"/>
        <v>-6.086989641537077</v>
      </c>
      <c r="T18" s="11">
        <f>+((E18*DEFLATOR!E18))</f>
        <v>1452.0368749947113</v>
      </c>
      <c r="U18" s="13">
        <f t="shared" si="3"/>
        <v>-5.409935531826626</v>
      </c>
      <c r="V18" s="13">
        <f t="shared" si="10"/>
        <v>-8.567623608680986</v>
      </c>
      <c r="W18" s="11">
        <f>+((F18*DEFLATOR!F18))</f>
        <v>1512.3783066761684</v>
      </c>
      <c r="X18" s="13">
        <f t="shared" si="4"/>
        <v>-7.040607841790303</v>
      </c>
      <c r="Y18" s="13">
        <f t="shared" si="11"/>
        <v>-18.30634507537381</v>
      </c>
      <c r="Z18" s="11">
        <f>+((G18*DEFLATOR!G18))</f>
        <v>1897.4764531156418</v>
      </c>
      <c r="AA18" s="13">
        <f t="shared" si="5"/>
        <v>3.0817277763536044</v>
      </c>
      <c r="AB18" s="13">
        <f t="shared" si="12"/>
        <v>-6.41480388971456</v>
      </c>
      <c r="AC18" s="11">
        <f>+((H18*DEFLATOR!H18))</f>
        <v>1477.6122881923034</v>
      </c>
      <c r="AD18" s="13">
        <f t="shared" si="6"/>
        <v>-3.292569169385162</v>
      </c>
      <c r="AE18" s="13">
        <f t="shared" si="13"/>
        <v>-16.497852016293592</v>
      </c>
      <c r="AF18" s="2"/>
    </row>
    <row r="19" spans="1:32" s="1" customFormat="1" ht="11.25">
      <c r="A19" s="19" t="s">
        <v>12</v>
      </c>
      <c r="B19" s="38" t="s">
        <v>119</v>
      </c>
      <c r="C19" s="38" t="s">
        <v>120</v>
      </c>
      <c r="D19" s="38" t="s">
        <v>121</v>
      </c>
      <c r="E19" s="38" t="s">
        <v>122</v>
      </c>
      <c r="F19" s="38" t="s">
        <v>123</v>
      </c>
      <c r="G19" s="38" t="s">
        <v>124</v>
      </c>
      <c r="H19" s="38" t="s">
        <v>125</v>
      </c>
      <c r="J19" s="25" t="s">
        <v>12</v>
      </c>
      <c r="K19" s="11">
        <f>+((B19*DEFLATOR!B19))</f>
        <v>1612.6204323708653</v>
      </c>
      <c r="L19" s="13">
        <f t="shared" si="0"/>
        <v>-0.9838813276090375</v>
      </c>
      <c r="M19" s="13">
        <f t="shared" si="7"/>
        <v>-14.943938086479402</v>
      </c>
      <c r="N19" s="11">
        <f>+((C19*DEFLATOR!C19))</f>
        <v>1183.421916300292</v>
      </c>
      <c r="O19" s="13">
        <f t="shared" si="1"/>
        <v>3.873635095193495</v>
      </c>
      <c r="P19" s="13">
        <f t="shared" si="8"/>
        <v>-11.460966999508205</v>
      </c>
      <c r="Q19" s="11">
        <f>+((D19*DEFLATOR!D19))</f>
        <v>1209.1402424357343</v>
      </c>
      <c r="R19" s="13">
        <f t="shared" si="2"/>
        <v>-4.577810278129224</v>
      </c>
      <c r="S19" s="13">
        <f t="shared" si="9"/>
        <v>-9.547074221969376</v>
      </c>
      <c r="T19" s="11">
        <f>+((E19*DEFLATOR!E19))</f>
        <v>1474.7184176038897</v>
      </c>
      <c r="U19" s="13">
        <f t="shared" si="3"/>
        <v>1.5620500415501448</v>
      </c>
      <c r="V19" s="13">
        <f t="shared" si="10"/>
        <v>-8.09973934602538</v>
      </c>
      <c r="W19" s="11">
        <f>+((F19*DEFLATOR!F19))</f>
        <v>1605.5075922789601</v>
      </c>
      <c r="X19" s="13">
        <f t="shared" si="4"/>
        <v>6.157803586026489</v>
      </c>
      <c r="Y19" s="13">
        <f t="shared" si="11"/>
        <v>-18.341302787819924</v>
      </c>
      <c r="Z19" s="11">
        <f>+((G19*DEFLATOR!G19))</f>
        <v>1795.5068184565835</v>
      </c>
      <c r="AA19" s="13">
        <f t="shared" si="5"/>
        <v>-5.37396047743438</v>
      </c>
      <c r="AB19" s="13">
        <f t="shared" si="12"/>
        <v>-14.957166689120582</v>
      </c>
      <c r="AC19" s="11">
        <f>+((H19*DEFLATOR!H19))</f>
        <v>1516.1793876837453</v>
      </c>
      <c r="AD19" s="13">
        <f t="shared" si="6"/>
        <v>2.610096017719532</v>
      </c>
      <c r="AE19" s="13">
        <f t="shared" si="13"/>
        <v>-12.94528677462371</v>
      </c>
      <c r="AF19" s="2"/>
    </row>
    <row r="20" spans="1:32" s="1" customFormat="1" ht="11.25">
      <c r="A20" s="19" t="s">
        <v>13</v>
      </c>
      <c r="B20" s="38" t="s">
        <v>126</v>
      </c>
      <c r="C20" s="38" t="s">
        <v>127</v>
      </c>
      <c r="D20" s="38" t="s">
        <v>128</v>
      </c>
      <c r="E20" s="38" t="s">
        <v>129</v>
      </c>
      <c r="F20" s="38" t="s">
        <v>130</v>
      </c>
      <c r="G20" s="38" t="s">
        <v>131</v>
      </c>
      <c r="H20" s="38" t="s">
        <v>132</v>
      </c>
      <c r="J20" s="25" t="s">
        <v>13</v>
      </c>
      <c r="K20" s="11">
        <f>+((B20*DEFLATOR!B20))</f>
        <v>1612.1871121585525</v>
      </c>
      <c r="L20" s="13">
        <f t="shared" si="0"/>
        <v>-0.02687056443131386</v>
      </c>
      <c r="M20" s="13">
        <f t="shared" si="7"/>
        <v>-13.019347599905128</v>
      </c>
      <c r="N20" s="11">
        <f>+((C20*DEFLATOR!C20))</f>
        <v>1196.460484525411</v>
      </c>
      <c r="O20" s="13">
        <f t="shared" si="1"/>
        <v>1.101768358818389</v>
      </c>
      <c r="P20" s="13">
        <f t="shared" si="8"/>
        <v>-14.037108393417775</v>
      </c>
      <c r="Q20" s="11">
        <f>+((D20*DEFLATOR!D20))</f>
        <v>1220.85723577328</v>
      </c>
      <c r="R20" s="13">
        <f t="shared" si="2"/>
        <v>0.9690350983557305</v>
      </c>
      <c r="S20" s="13">
        <f t="shared" si="9"/>
        <v>-6.530502403212557</v>
      </c>
      <c r="T20" s="11">
        <f>+((E20*DEFLATOR!E20))</f>
        <v>1506.8830575678999</v>
      </c>
      <c r="U20" s="13">
        <f t="shared" si="3"/>
        <v>2.181069930371593</v>
      </c>
      <c r="V20" s="13">
        <f t="shared" si="10"/>
        <v>-9.66942758225392</v>
      </c>
      <c r="W20" s="11">
        <f>+((F20*DEFLATOR!F20))</f>
        <v>1575.651366595986</v>
      </c>
      <c r="X20" s="13">
        <f t="shared" si="4"/>
        <v>-1.8596128617862417</v>
      </c>
      <c r="Y20" s="13">
        <f t="shared" si="11"/>
        <v>-16.212250186626378</v>
      </c>
      <c r="Z20" s="11">
        <f>+((G20*DEFLATOR!G20))</f>
        <v>1811.573143989555</v>
      </c>
      <c r="AA20" s="13">
        <f t="shared" si="5"/>
        <v>0.8948072693359288</v>
      </c>
      <c r="AB20" s="13">
        <f t="shared" si="12"/>
        <v>-10.89014099217298</v>
      </c>
      <c r="AC20" s="11">
        <f>+((H20*DEFLATOR!H20))</f>
        <v>1485.4273198456024</v>
      </c>
      <c r="AD20" s="13">
        <f t="shared" si="6"/>
        <v>-2.0282605137590393</v>
      </c>
      <c r="AE20" s="13">
        <f t="shared" si="13"/>
        <v>-17.319962763630205</v>
      </c>
      <c r="AF20" s="2"/>
    </row>
    <row r="21" spans="1:32" s="1" customFormat="1" ht="11.25">
      <c r="A21" s="19" t="s">
        <v>14</v>
      </c>
      <c r="B21" s="38" t="s">
        <v>133</v>
      </c>
      <c r="C21" s="38" t="s">
        <v>134</v>
      </c>
      <c r="D21" s="38" t="s">
        <v>135</v>
      </c>
      <c r="E21" s="38" t="s">
        <v>136</v>
      </c>
      <c r="F21" s="38" t="s">
        <v>137</v>
      </c>
      <c r="G21" s="38" t="s">
        <v>138</v>
      </c>
      <c r="H21" s="38" t="s">
        <v>139</v>
      </c>
      <c r="J21" s="25" t="s">
        <v>14</v>
      </c>
      <c r="K21" s="11">
        <f>+((B21*DEFLATOR!B21))</f>
        <v>1589.5884137657745</v>
      </c>
      <c r="L21" s="13">
        <f t="shared" si="0"/>
        <v>-1.4017416602791655</v>
      </c>
      <c r="M21" s="13">
        <f t="shared" si="7"/>
        <v>-16.627454194237966</v>
      </c>
      <c r="N21" s="11">
        <f>+((C21*DEFLATOR!C21))</f>
        <v>1171.722306318379</v>
      </c>
      <c r="O21" s="13">
        <f t="shared" si="1"/>
        <v>-2.0676134754959885</v>
      </c>
      <c r="P21" s="13">
        <f t="shared" si="8"/>
        <v>-18.827313209954543</v>
      </c>
      <c r="Q21" s="11">
        <f>+((D21*DEFLATOR!D21))</f>
        <v>1192.3085935623437</v>
      </c>
      <c r="R21" s="13">
        <f t="shared" si="2"/>
        <v>-2.338409551453724</v>
      </c>
      <c r="S21" s="13">
        <f t="shared" si="9"/>
        <v>-10.821537775475232</v>
      </c>
      <c r="T21" s="11">
        <f>+((E21*DEFLATOR!E21))</f>
        <v>1408.1030560718152</v>
      </c>
      <c r="U21" s="13">
        <f t="shared" si="3"/>
        <v>-6.555253309139664</v>
      </c>
      <c r="V21" s="13">
        <f t="shared" si="10"/>
        <v>-11.000122182390715</v>
      </c>
      <c r="W21" s="11">
        <f>+((F21*DEFLATOR!F21))</f>
        <v>1576.7720633661686</v>
      </c>
      <c r="X21" s="13">
        <f t="shared" si="4"/>
        <v>0.07112593521265698</v>
      </c>
      <c r="Y21" s="13">
        <f t="shared" si="11"/>
        <v>-21.20026551294626</v>
      </c>
      <c r="Z21" s="11">
        <f>+((G21*DEFLATOR!G21))</f>
        <v>1779.0469128610932</v>
      </c>
      <c r="AA21" s="13">
        <f t="shared" si="5"/>
        <v>-1.7954688297504018</v>
      </c>
      <c r="AB21" s="13">
        <f t="shared" si="12"/>
        <v>-15.35461342614074</v>
      </c>
      <c r="AC21" s="11">
        <f>+((H21*DEFLATOR!H21))</f>
        <v>1515.645142141167</v>
      </c>
      <c r="AD21" s="13">
        <f t="shared" si="6"/>
        <v>2.034284807600395</v>
      </c>
      <c r="AE21" s="13">
        <f t="shared" si="13"/>
        <v>-13.602558691823752</v>
      </c>
      <c r="AF21" s="2"/>
    </row>
    <row r="22" spans="1:32" s="1" customFormat="1" ht="11.25">
      <c r="A22" s="19" t="s">
        <v>15</v>
      </c>
      <c r="B22" s="38" t="s">
        <v>140</v>
      </c>
      <c r="C22" s="38" t="s">
        <v>141</v>
      </c>
      <c r="D22" s="38" t="s">
        <v>142</v>
      </c>
      <c r="E22" s="38" t="s">
        <v>143</v>
      </c>
      <c r="F22" s="38" t="s">
        <v>144</v>
      </c>
      <c r="G22" s="38" t="s">
        <v>145</v>
      </c>
      <c r="H22" s="38" t="s">
        <v>146</v>
      </c>
      <c r="J22" s="25" t="s">
        <v>15</v>
      </c>
      <c r="K22" s="11">
        <f>+((B22*DEFLATOR!B22))</f>
        <v>1618.6119455956743</v>
      </c>
      <c r="L22" s="13">
        <f t="shared" si="0"/>
        <v>1.825851999080852</v>
      </c>
      <c r="M22" s="13">
        <f t="shared" si="7"/>
        <v>-12.721816781807526</v>
      </c>
      <c r="N22" s="11">
        <f>+((C22*DEFLATOR!C22))</f>
        <v>1153.296827316514</v>
      </c>
      <c r="O22" s="13">
        <f t="shared" si="1"/>
        <v>-1.5725124376746669</v>
      </c>
      <c r="P22" s="13">
        <f t="shared" si="8"/>
        <v>-18.962557329479523</v>
      </c>
      <c r="Q22" s="11">
        <f>+((D22*DEFLATOR!D22))</f>
        <v>1302.542642801372</v>
      </c>
      <c r="R22" s="13">
        <f t="shared" si="2"/>
        <v>9.245429399252615</v>
      </c>
      <c r="S22" s="13">
        <f t="shared" si="9"/>
        <v>-1.4001440285099531</v>
      </c>
      <c r="T22" s="11">
        <f>+((E22*DEFLATOR!E22))</f>
        <v>1423.3781059962241</v>
      </c>
      <c r="U22" s="13">
        <f t="shared" si="3"/>
        <v>1.0847963051100695</v>
      </c>
      <c r="V22" s="13">
        <f t="shared" si="10"/>
        <v>-9.82031735429838</v>
      </c>
      <c r="W22" s="11">
        <f>+((F22*DEFLATOR!F22))</f>
        <v>1604.1890142793313</v>
      </c>
      <c r="X22" s="13">
        <f t="shared" si="4"/>
        <v>1.7388024274499037</v>
      </c>
      <c r="Y22" s="13">
        <f t="shared" si="11"/>
        <v>-19.531706378812054</v>
      </c>
      <c r="Z22" s="11">
        <f>+((G22*DEFLATOR!G22))</f>
        <v>1810.3780561828455</v>
      </c>
      <c r="AA22" s="13">
        <f t="shared" si="5"/>
        <v>1.761119568868752</v>
      </c>
      <c r="AB22" s="13">
        <f t="shared" si="12"/>
        <v>-9.42756051837802</v>
      </c>
      <c r="AC22" s="11">
        <f>+((H22*DEFLATOR!H22))</f>
        <v>1533.1750370977993</v>
      </c>
      <c r="AD22" s="13">
        <f t="shared" si="6"/>
        <v>1.156596255233433</v>
      </c>
      <c r="AE22" s="13">
        <f t="shared" si="13"/>
        <v>-10.433941645723898</v>
      </c>
      <c r="AF22" s="2"/>
    </row>
    <row r="23" spans="1:32" s="1" customFormat="1" ht="11.25">
      <c r="A23" s="19" t="s">
        <v>16</v>
      </c>
      <c r="B23" s="38" t="s">
        <v>147</v>
      </c>
      <c r="C23" s="38" t="s">
        <v>148</v>
      </c>
      <c r="D23" s="38" t="s">
        <v>149</v>
      </c>
      <c r="E23" s="38" t="s">
        <v>150</v>
      </c>
      <c r="F23" s="38" t="s">
        <v>151</v>
      </c>
      <c r="G23" s="38" t="s">
        <v>152</v>
      </c>
      <c r="H23" s="38" t="s">
        <v>153</v>
      </c>
      <c r="J23" s="25" t="s">
        <v>16</v>
      </c>
      <c r="K23" s="11">
        <f>+((B23*DEFLATOR!B23))</f>
        <v>1574.061062210123</v>
      </c>
      <c r="L23" s="13">
        <f t="shared" si="0"/>
        <v>-2.75241286256267</v>
      </c>
      <c r="M23" s="13">
        <f t="shared" si="7"/>
        <v>-13.422532838991286</v>
      </c>
      <c r="N23" s="11">
        <f>+((C23*DEFLATOR!C23))</f>
        <v>1126.247035067329</v>
      </c>
      <c r="O23" s="13">
        <f t="shared" si="1"/>
        <v>-2.3454319485231134</v>
      </c>
      <c r="P23" s="13">
        <f t="shared" si="8"/>
        <v>-13.550053827105435</v>
      </c>
      <c r="Q23" s="11">
        <f>+((D23*DEFLATOR!D23))</f>
        <v>1226.374135075782</v>
      </c>
      <c r="R23" s="13">
        <f t="shared" si="2"/>
        <v>-5.847678626611009</v>
      </c>
      <c r="S23" s="13">
        <f t="shared" si="9"/>
        <v>-2.6183948165637516</v>
      </c>
      <c r="T23" s="11">
        <f>+((E23*DEFLATOR!E23))</f>
        <v>1402.1804760439352</v>
      </c>
      <c r="U23" s="13">
        <f t="shared" si="3"/>
        <v>-1.4892479983351081</v>
      </c>
      <c r="V23" s="13">
        <f t="shared" si="10"/>
        <v>-13.34470112736187</v>
      </c>
      <c r="W23" s="11">
        <f>+((F23*DEFLATOR!F23))</f>
        <v>1574.7361292750468</v>
      </c>
      <c r="X23" s="13">
        <f t="shared" si="4"/>
        <v>-1.8359984230110205</v>
      </c>
      <c r="Y23" s="13">
        <f t="shared" si="11"/>
        <v>-16.54035327513954</v>
      </c>
      <c r="Z23" s="11">
        <f>+((G23*DEFLATOR!G23))</f>
        <v>1744.705028439951</v>
      </c>
      <c r="AA23" s="13">
        <f t="shared" si="5"/>
        <v>-3.6275863772545436</v>
      </c>
      <c r="AB23" s="13">
        <f t="shared" si="12"/>
        <v>-13.358446676494784</v>
      </c>
      <c r="AC23" s="11">
        <f>+((H23*DEFLATOR!H23))</f>
        <v>1535.598211392293</v>
      </c>
      <c r="AD23" s="13">
        <f t="shared" si="6"/>
        <v>0.15804942265957855</v>
      </c>
      <c r="AE23" s="13">
        <f t="shared" si="13"/>
        <v>-7.701369217525911</v>
      </c>
      <c r="AF23" s="2"/>
    </row>
    <row r="24" spans="1:32" s="1" customFormat="1" ht="11.25">
      <c r="A24" s="19" t="s">
        <v>17</v>
      </c>
      <c r="B24" s="38" t="s">
        <v>154</v>
      </c>
      <c r="C24" s="38" t="s">
        <v>155</v>
      </c>
      <c r="D24" s="38" t="s">
        <v>156</v>
      </c>
      <c r="E24" s="38" t="s">
        <v>157</v>
      </c>
      <c r="F24" s="38" t="s">
        <v>158</v>
      </c>
      <c r="G24" s="38" t="s">
        <v>159</v>
      </c>
      <c r="H24" s="38" t="s">
        <v>160</v>
      </c>
      <c r="J24" s="25" t="s">
        <v>17</v>
      </c>
      <c r="K24" s="11">
        <f>+((B24*DEFLATOR!B24))</f>
        <v>1572.9025136279442</v>
      </c>
      <c r="L24" s="13">
        <f t="shared" si="0"/>
        <v>-0.07360251835161202</v>
      </c>
      <c r="M24" s="13">
        <f t="shared" si="7"/>
        <v>-13.450141593218456</v>
      </c>
      <c r="N24" s="11">
        <f>+((C24*DEFLATOR!C24))</f>
        <v>1092.3462843185378</v>
      </c>
      <c r="O24" s="13">
        <f t="shared" si="1"/>
        <v>-3.0100634845857455</v>
      </c>
      <c r="P24" s="13">
        <f t="shared" si="8"/>
        <v>-14.48025009837053</v>
      </c>
      <c r="Q24" s="11">
        <f>+((D24*DEFLATOR!D24))</f>
        <v>1178.4550035118366</v>
      </c>
      <c r="R24" s="13">
        <f t="shared" si="2"/>
        <v>-3.9073827630084823</v>
      </c>
      <c r="S24" s="13">
        <f t="shared" si="9"/>
        <v>-8.230522320395028</v>
      </c>
      <c r="T24" s="11">
        <f>+((E24*DEFLATOR!E24))</f>
        <v>1455.6819823664866</v>
      </c>
      <c r="U24" s="13">
        <f t="shared" si="3"/>
        <v>3.815593444397325</v>
      </c>
      <c r="V24" s="13">
        <f t="shared" si="10"/>
        <v>-11.063548647819088</v>
      </c>
      <c r="W24" s="11">
        <f>+((F24*DEFLATOR!F24))</f>
        <v>1554.610181974749</v>
      </c>
      <c r="X24" s="13">
        <f t="shared" si="4"/>
        <v>-1.2780520447932542</v>
      </c>
      <c r="Y24" s="13">
        <f t="shared" si="11"/>
        <v>-17.267429251346865</v>
      </c>
      <c r="Z24" s="11">
        <f>+((G24*DEFLATOR!G24))</f>
        <v>1758.3807297410856</v>
      </c>
      <c r="AA24" s="13">
        <f t="shared" si="5"/>
        <v>0.7838403098638924</v>
      </c>
      <c r="AB24" s="13">
        <f t="shared" si="12"/>
        <v>-12.71059234979196</v>
      </c>
      <c r="AC24" s="11">
        <f>+((H24*DEFLATOR!H24))</f>
        <v>1522.591548774942</v>
      </c>
      <c r="AD24" s="13">
        <f t="shared" si="6"/>
        <v>-0.8470094925128957</v>
      </c>
      <c r="AE24" s="13">
        <f t="shared" si="13"/>
        <v>-8.263892542951123</v>
      </c>
      <c r="AF24" s="2"/>
    </row>
    <row r="25" spans="1:32" s="1" customFormat="1" ht="11.25">
      <c r="A25" s="19" t="s">
        <v>7</v>
      </c>
      <c r="B25" s="38" t="s">
        <v>161</v>
      </c>
      <c r="C25" s="38" t="s">
        <v>162</v>
      </c>
      <c r="D25" s="38" t="s">
        <v>163</v>
      </c>
      <c r="E25" s="38" t="s">
        <v>164</v>
      </c>
      <c r="F25" s="38" t="s">
        <v>165</v>
      </c>
      <c r="G25" s="38" t="s">
        <v>166</v>
      </c>
      <c r="H25" s="38" t="s">
        <v>167</v>
      </c>
      <c r="J25" s="25" t="s">
        <v>7</v>
      </c>
      <c r="K25" s="11">
        <f>+((B25*DEFLATOR!B25))</f>
        <v>1572.2631801503253</v>
      </c>
      <c r="L25" s="13">
        <f t="shared" si="0"/>
        <v>-0.04064673252662798</v>
      </c>
      <c r="M25" s="13">
        <f t="shared" si="7"/>
        <v>-12.317070984691858</v>
      </c>
      <c r="N25" s="11">
        <f>+((C25*DEFLATOR!C25))</f>
        <v>1099.3411887206692</v>
      </c>
      <c r="O25" s="13">
        <f t="shared" si="1"/>
        <v>0.6403559477931697</v>
      </c>
      <c r="P25" s="13">
        <f t="shared" si="8"/>
        <v>-11.576942643666378</v>
      </c>
      <c r="Q25" s="11">
        <f>+((D25*DEFLATOR!D25))</f>
        <v>1198.6996554210914</v>
      </c>
      <c r="R25" s="13">
        <f t="shared" si="2"/>
        <v>1.7178977431403952</v>
      </c>
      <c r="S25" s="13">
        <f t="shared" si="9"/>
        <v>-10.781839065721144</v>
      </c>
      <c r="T25" s="11">
        <f>+((E25*DEFLATOR!E25))</f>
        <v>1428.1409379455781</v>
      </c>
      <c r="U25" s="13">
        <f t="shared" si="3"/>
        <v>-1.8919684899949996</v>
      </c>
      <c r="V25" s="13">
        <f t="shared" si="10"/>
        <v>-9.22739767162135</v>
      </c>
      <c r="W25" s="11">
        <f>+((F25*DEFLATOR!F25))</f>
        <v>1531.2660025555451</v>
      </c>
      <c r="X25" s="13">
        <f t="shared" si="4"/>
        <v>-1.5016098369786013</v>
      </c>
      <c r="Y25" s="13">
        <f t="shared" si="11"/>
        <v>-15.992809204366399</v>
      </c>
      <c r="Z25" s="11">
        <f>+((G25*DEFLATOR!G25))</f>
        <v>1772.7782474034834</v>
      </c>
      <c r="AA25" s="13">
        <f t="shared" si="5"/>
        <v>0.8187940995302956</v>
      </c>
      <c r="AB25" s="13">
        <f t="shared" si="12"/>
        <v>-11.669823661099121</v>
      </c>
      <c r="AC25" s="11">
        <f>+((H25*DEFLATOR!H25))</f>
        <v>1513.94365858004</v>
      </c>
      <c r="AD25" s="13">
        <f t="shared" si="6"/>
        <v>-0.5679717716718047</v>
      </c>
      <c r="AE25" s="13">
        <f t="shared" si="13"/>
        <v>-7.407771403987262</v>
      </c>
      <c r="AF25" s="2"/>
    </row>
    <row r="26" spans="1:32" s="1" customFormat="1" ht="11.25">
      <c r="A26" s="24">
        <v>37956</v>
      </c>
      <c r="B26" s="38" t="s">
        <v>168</v>
      </c>
      <c r="C26" s="38" t="s">
        <v>169</v>
      </c>
      <c r="D26" s="38" t="s">
        <v>170</v>
      </c>
      <c r="E26" s="38" t="s">
        <v>171</v>
      </c>
      <c r="F26" s="38" t="s">
        <v>172</v>
      </c>
      <c r="G26" s="38" t="s">
        <v>173</v>
      </c>
      <c r="H26" s="38" t="s">
        <v>174</v>
      </c>
      <c r="J26" s="24">
        <v>37956</v>
      </c>
      <c r="K26" s="11">
        <f>+((B26*DEFLATOR!B26))</f>
        <v>1564.2644324575574</v>
      </c>
      <c r="L26" s="13">
        <f t="shared" si="0"/>
        <v>-0.5087410170098283</v>
      </c>
      <c r="M26" s="13">
        <f t="shared" si="7"/>
        <v>-10.870630501160194</v>
      </c>
      <c r="N26" s="11">
        <f>+((C26*DEFLATOR!C26))</f>
        <v>1043.9049789655985</v>
      </c>
      <c r="O26" s="13">
        <f t="shared" si="1"/>
        <v>-5.0426755882387315</v>
      </c>
      <c r="P26" s="13">
        <f t="shared" si="8"/>
        <v>-11.839441812071605</v>
      </c>
      <c r="Q26" s="11">
        <f>+((D26*DEFLATOR!D26))</f>
        <v>1243.7400360599422</v>
      </c>
      <c r="R26" s="13">
        <f t="shared" si="2"/>
        <v>3.7574366885947397</v>
      </c>
      <c r="S26" s="13">
        <f t="shared" si="9"/>
        <v>-7.498431257114769</v>
      </c>
      <c r="T26" s="11">
        <f>+((E26*DEFLATOR!E26))</f>
        <v>1396.914539324978</v>
      </c>
      <c r="U26" s="13">
        <f t="shared" si="3"/>
        <v>-2.1865067929163984</v>
      </c>
      <c r="V26" s="13">
        <f t="shared" si="10"/>
        <v>-7.975629309817744</v>
      </c>
      <c r="W26" s="11">
        <f>+((F26*DEFLATOR!F26))</f>
        <v>1549.5779533572052</v>
      </c>
      <c r="X26" s="13">
        <f t="shared" si="4"/>
        <v>1.1958700037158154</v>
      </c>
      <c r="Y26" s="13">
        <f t="shared" si="11"/>
        <v>-9.316244009727559</v>
      </c>
      <c r="Z26" s="11">
        <f>+((G26*DEFLATOR!G26))</f>
        <v>1751.5805304795726</v>
      </c>
      <c r="AA26" s="13">
        <f t="shared" si="5"/>
        <v>-1.195734263716186</v>
      </c>
      <c r="AB26" s="13">
        <f t="shared" si="12"/>
        <v>-13.513446170992927</v>
      </c>
      <c r="AC26" s="11">
        <f>+((H26*DEFLATOR!H26))</f>
        <v>1510.8714959158501</v>
      </c>
      <c r="AD26" s="13">
        <f t="shared" si="6"/>
        <v>-0.20292450427589204</v>
      </c>
      <c r="AE26" s="13">
        <f t="shared" si="13"/>
        <v>-2.0686696238692237</v>
      </c>
      <c r="AF26" s="2"/>
    </row>
    <row r="27" spans="1:32" s="1" customFormat="1" ht="11.25">
      <c r="A27" s="23">
        <v>37987</v>
      </c>
      <c r="B27" s="38" t="s">
        <v>175</v>
      </c>
      <c r="C27" s="38" t="s">
        <v>176</v>
      </c>
      <c r="D27" s="38" t="s">
        <v>177</v>
      </c>
      <c r="E27" s="38" t="s">
        <v>178</v>
      </c>
      <c r="F27" s="38" t="s">
        <v>179</v>
      </c>
      <c r="G27" s="38" t="s">
        <v>180</v>
      </c>
      <c r="H27" s="38" t="s">
        <v>181</v>
      </c>
      <c r="J27" s="23">
        <v>37987</v>
      </c>
      <c r="K27" s="11">
        <f>+((B27*DEFLATOR!B27))</f>
        <v>1569.879776823232</v>
      </c>
      <c r="L27" s="13">
        <f t="shared" si="0"/>
        <v>0.35897666974711306</v>
      </c>
      <c r="M27" s="13">
        <f t="shared" si="7"/>
        <v>-6.162198161478038</v>
      </c>
      <c r="N27" s="11">
        <f>+((C27*DEFLATOR!C27))</f>
        <v>1073.5351240103344</v>
      </c>
      <c r="O27" s="13">
        <f t="shared" si="1"/>
        <v>2.8383948387808555</v>
      </c>
      <c r="P27" s="13">
        <f t="shared" si="8"/>
        <v>-3.9288042715291516</v>
      </c>
      <c r="Q27" s="11">
        <f>+((D27*DEFLATOR!D27))</f>
        <v>1250.4655032811943</v>
      </c>
      <c r="R27" s="13">
        <f t="shared" si="2"/>
        <v>0.5407454151397983</v>
      </c>
      <c r="S27" s="13">
        <f t="shared" si="9"/>
        <v>-15.518220211394773</v>
      </c>
      <c r="T27" s="11">
        <f>+((E27*DEFLATOR!E27))</f>
        <v>1451.5963454444163</v>
      </c>
      <c r="U27" s="13">
        <f t="shared" si="3"/>
        <v>3.914470397441905</v>
      </c>
      <c r="V27" s="13">
        <f t="shared" si="10"/>
        <v>-4.877714017171875</v>
      </c>
      <c r="W27" s="11">
        <f>+((F27*DEFLATOR!F27))</f>
        <v>1524.0098919879301</v>
      </c>
      <c r="X27" s="13">
        <f t="shared" si="4"/>
        <v>-1.6500016223050307</v>
      </c>
      <c r="Y27" s="13">
        <f t="shared" si="11"/>
        <v>0.9485158399962001</v>
      </c>
      <c r="Z27" s="11">
        <f>+((G27*DEFLATOR!G27))</f>
        <v>1752.065559772369</v>
      </c>
      <c r="AA27" s="13">
        <f t="shared" si="5"/>
        <v>0.027690950222170052</v>
      </c>
      <c r="AB27" s="13">
        <f t="shared" si="12"/>
        <v>-10.438265388902291</v>
      </c>
      <c r="AC27" s="11">
        <f>+((H27*DEFLATOR!H27))</f>
        <v>1564.1423783832981</v>
      </c>
      <c r="AD27" s="13">
        <f t="shared" si="6"/>
        <v>3.5258380750082585</v>
      </c>
      <c r="AE27" s="13">
        <f t="shared" si="13"/>
        <v>6.02293431730343</v>
      </c>
      <c r="AF27" s="2"/>
    </row>
    <row r="28" spans="1:32" s="1" customFormat="1" ht="11.25">
      <c r="A28" s="24">
        <v>38018</v>
      </c>
      <c r="B28" s="38" t="s">
        <v>182</v>
      </c>
      <c r="C28" s="38" t="s">
        <v>183</v>
      </c>
      <c r="D28" s="38" t="s">
        <v>184</v>
      </c>
      <c r="E28" s="38" t="s">
        <v>185</v>
      </c>
      <c r="F28" s="38" t="s">
        <v>102</v>
      </c>
      <c r="G28" s="38" t="s">
        <v>186</v>
      </c>
      <c r="H28" s="38" t="s">
        <v>153</v>
      </c>
      <c r="J28" s="24">
        <v>38018</v>
      </c>
      <c r="K28" s="11">
        <f>+((B28*DEFLATOR!B28))</f>
        <v>1576.2280503898305</v>
      </c>
      <c r="L28" s="13">
        <f t="shared" si="0"/>
        <v>0.40437960029300335</v>
      </c>
      <c r="M28" s="13">
        <f t="shared" si="7"/>
        <v>-5.048490263633676</v>
      </c>
      <c r="N28" s="11">
        <f>+((C28*DEFLATOR!C28))</f>
        <v>999.3835018847466</v>
      </c>
      <c r="O28" s="13">
        <f t="shared" si="1"/>
        <v>-6.907237636397445</v>
      </c>
      <c r="P28" s="13">
        <f t="shared" si="8"/>
        <v>-13.69186246416093</v>
      </c>
      <c r="Q28" s="11">
        <f>+((D28*DEFLATOR!D28))</f>
        <v>1231.622934932278</v>
      </c>
      <c r="R28" s="13">
        <f t="shared" si="2"/>
        <v>-1.5068443151349475</v>
      </c>
      <c r="S28" s="13">
        <f t="shared" si="9"/>
        <v>-10.382427066174616</v>
      </c>
      <c r="T28" s="11">
        <f>+((E28*DEFLATOR!E28))</f>
        <v>1424.3633223847753</v>
      </c>
      <c r="U28" s="13">
        <f t="shared" si="3"/>
        <v>-1.87607409905014</v>
      </c>
      <c r="V28" s="13">
        <f t="shared" si="10"/>
        <v>-2.913070519514982</v>
      </c>
      <c r="W28" s="11">
        <f>+((F28*DEFLATOR!F28))</f>
        <v>1490.533357234133</v>
      </c>
      <c r="X28" s="13">
        <f t="shared" si="4"/>
        <v>-2.1966087575803095</v>
      </c>
      <c r="Y28" s="13">
        <f t="shared" si="11"/>
        <v>-7.585496175561013</v>
      </c>
      <c r="Z28" s="11">
        <f>+((G28*DEFLATOR!G28))</f>
        <v>1823.7311154437893</v>
      </c>
      <c r="AA28" s="13">
        <f t="shared" si="5"/>
        <v>4.090346692319624</v>
      </c>
      <c r="AB28" s="13">
        <f t="shared" si="12"/>
        <v>-2.6673156916124485</v>
      </c>
      <c r="AC28" s="11">
        <f>+((H28*DEFLATOR!H28))</f>
        <v>1503.4610699396546</v>
      </c>
      <c r="AD28" s="13">
        <f t="shared" si="6"/>
        <v>-3.8795258847448277</v>
      </c>
      <c r="AE28" s="13">
        <f t="shared" si="13"/>
        <v>-0.35244720375757765</v>
      </c>
      <c r="AF28" s="2"/>
    </row>
    <row r="29" spans="1:32" s="1" customFormat="1" ht="11.25">
      <c r="A29" s="24">
        <v>38047</v>
      </c>
      <c r="B29" s="38" t="s">
        <v>187</v>
      </c>
      <c r="C29" s="38" t="s">
        <v>188</v>
      </c>
      <c r="D29" s="38" t="s">
        <v>189</v>
      </c>
      <c r="E29" s="38" t="s">
        <v>190</v>
      </c>
      <c r="F29" s="38" t="s">
        <v>191</v>
      </c>
      <c r="G29" s="38" t="s">
        <v>192</v>
      </c>
      <c r="H29" s="38" t="s">
        <v>193</v>
      </c>
      <c r="J29" s="24">
        <v>38047</v>
      </c>
      <c r="K29" s="11">
        <f>+((B29*DEFLATOR!B29))</f>
        <v>1589.45802184009</v>
      </c>
      <c r="L29" s="13">
        <f t="shared" si="0"/>
        <v>0.8393437388065417</v>
      </c>
      <c r="M29" s="13">
        <f t="shared" si="7"/>
        <v>-3.6377662190129056</v>
      </c>
      <c r="N29" s="11">
        <f>+((C29*DEFLATOR!C29))</f>
        <v>1021.8644408451352</v>
      </c>
      <c r="O29" s="13">
        <f t="shared" si="1"/>
        <v>2.2494806966486314</v>
      </c>
      <c r="P29" s="13">
        <f t="shared" si="8"/>
        <v>-11.15256878045231</v>
      </c>
      <c r="Q29" s="11">
        <f>+((D29*DEFLATOR!D29))</f>
        <v>1259.134241247687</v>
      </c>
      <c r="R29" s="13">
        <f t="shared" si="2"/>
        <v>2.2337442357649673</v>
      </c>
      <c r="S29" s="13">
        <f t="shared" si="9"/>
        <v>-1.1905248639420662</v>
      </c>
      <c r="T29" s="11">
        <f>+((E29*DEFLATOR!E29))</f>
        <v>1452.836767285564</v>
      </c>
      <c r="U29" s="13">
        <f t="shared" si="3"/>
        <v>1.9990296333323387</v>
      </c>
      <c r="V29" s="13">
        <f t="shared" si="10"/>
        <v>-5.357828133824338</v>
      </c>
      <c r="W29" s="11">
        <f>+((F29*DEFLATOR!F29))</f>
        <v>1585.8060286685823</v>
      </c>
      <c r="X29" s="13">
        <f t="shared" si="4"/>
        <v>6.391851009040095</v>
      </c>
      <c r="Y29" s="13">
        <f t="shared" si="11"/>
        <v>-2.527321467709598</v>
      </c>
      <c r="Z29" s="11">
        <f>+((G29*DEFLATOR!G29))</f>
        <v>1780.2098048289074</v>
      </c>
      <c r="AA29" s="13">
        <f t="shared" si="5"/>
        <v>-2.3863885551073327</v>
      </c>
      <c r="AB29" s="13">
        <f t="shared" si="12"/>
        <v>-3.288864436313954</v>
      </c>
      <c r="AC29" s="11">
        <f>+((H29*DEFLATOR!H29))</f>
        <v>1519.0241474521474</v>
      </c>
      <c r="AD29" s="13">
        <f t="shared" si="6"/>
        <v>1.035150016429598</v>
      </c>
      <c r="AE29" s="13">
        <f t="shared" si="13"/>
        <v>-0.5822272570029874</v>
      </c>
      <c r="AF29" s="2"/>
    </row>
    <row r="30" spans="1:32" s="1" customFormat="1" ht="11.25">
      <c r="A30" s="24">
        <v>38078</v>
      </c>
      <c r="B30" s="38" t="s">
        <v>194</v>
      </c>
      <c r="C30" s="38" t="s">
        <v>195</v>
      </c>
      <c r="D30" s="38" t="s">
        <v>196</v>
      </c>
      <c r="E30" s="38" t="s">
        <v>197</v>
      </c>
      <c r="F30" s="38" t="s">
        <v>198</v>
      </c>
      <c r="G30" s="38" t="s">
        <v>199</v>
      </c>
      <c r="H30" s="38" t="s">
        <v>200</v>
      </c>
      <c r="J30" s="24">
        <v>38078</v>
      </c>
      <c r="K30" s="11">
        <f>+((B30*DEFLATOR!B30))</f>
        <v>1595.580840977868</v>
      </c>
      <c r="L30" s="13">
        <f t="shared" si="0"/>
        <v>0.38521427138351605</v>
      </c>
      <c r="M30" s="13">
        <f t="shared" si="7"/>
        <v>-2.0301251737306902</v>
      </c>
      <c r="N30" s="11">
        <f>+((C30*DEFLATOR!C30))</f>
        <v>1068.5563382934424</v>
      </c>
      <c r="O30" s="13">
        <f t="shared" si="1"/>
        <v>4.569284885741842</v>
      </c>
      <c r="P30" s="13">
        <f t="shared" si="8"/>
        <v>-6.208572248222277</v>
      </c>
      <c r="Q30" s="11">
        <f>+((D30*DEFLATOR!D30))</f>
        <v>1237.6091603995326</v>
      </c>
      <c r="R30" s="13">
        <f t="shared" si="2"/>
        <v>-1.709514374482024</v>
      </c>
      <c r="S30" s="13">
        <f t="shared" si="9"/>
        <v>-2.331117631752999</v>
      </c>
      <c r="T30" s="11">
        <f>+((E30*DEFLATOR!E30))</f>
        <v>1426.0379407825565</v>
      </c>
      <c r="U30" s="13">
        <f t="shared" si="3"/>
        <v>-1.8445861989766166</v>
      </c>
      <c r="V30" s="13">
        <f t="shared" si="10"/>
        <v>-1.7905147355331108</v>
      </c>
      <c r="W30" s="11">
        <f>+((F30*DEFLATOR!F30))</f>
        <v>1607.8173173342423</v>
      </c>
      <c r="X30" s="13">
        <f t="shared" si="4"/>
        <v>1.3880189801107168</v>
      </c>
      <c r="Y30" s="13">
        <f t="shared" si="11"/>
        <v>6.31052496830804</v>
      </c>
      <c r="Z30" s="11">
        <f>+((G30*DEFLATOR!G30))</f>
        <v>1795.0545897387847</v>
      </c>
      <c r="AA30" s="13">
        <f t="shared" si="5"/>
        <v>0.8338783928506732</v>
      </c>
      <c r="AB30" s="13">
        <f t="shared" si="12"/>
        <v>-5.397793643693505</v>
      </c>
      <c r="AC30" s="11">
        <f>+((H30*DEFLATOR!H30))</f>
        <v>1480.7494920797672</v>
      </c>
      <c r="AD30" s="13">
        <f t="shared" si="6"/>
        <v>-2.5196870923071324</v>
      </c>
      <c r="AE30" s="13">
        <f t="shared" si="13"/>
        <v>0.2123157686582111</v>
      </c>
      <c r="AF30" s="2"/>
    </row>
    <row r="31" spans="1:32" s="1" customFormat="1" ht="11.25">
      <c r="A31" s="24">
        <v>38108</v>
      </c>
      <c r="B31" s="38" t="s">
        <v>201</v>
      </c>
      <c r="C31" s="38" t="s">
        <v>202</v>
      </c>
      <c r="D31" s="38" t="s">
        <v>203</v>
      </c>
      <c r="E31" s="38" t="s">
        <v>204</v>
      </c>
      <c r="F31" s="38" t="s">
        <v>205</v>
      </c>
      <c r="G31" s="38" t="s">
        <v>206</v>
      </c>
      <c r="H31" s="38" t="s">
        <v>207</v>
      </c>
      <c r="I31" s="18"/>
      <c r="J31" s="24">
        <v>38108</v>
      </c>
      <c r="K31" s="11">
        <f>+((B31*DEFLATOR!B31))</f>
        <v>1564.5920148670434</v>
      </c>
      <c r="L31" s="13">
        <f t="shared" si="0"/>
        <v>-1.9421658442472234</v>
      </c>
      <c r="M31" s="13">
        <f t="shared" si="7"/>
        <v>-2.978284073531845</v>
      </c>
      <c r="N31" s="11">
        <f>+((C31*DEFLATOR!C31))</f>
        <v>1064.5939285262712</v>
      </c>
      <c r="O31" s="13">
        <f t="shared" si="1"/>
        <v>-0.3708189849399468</v>
      </c>
      <c r="P31" s="13">
        <f t="shared" si="8"/>
        <v>-10.041050122302142</v>
      </c>
      <c r="Q31" s="11">
        <f>+((D31*DEFLATOR!D31))</f>
        <v>1204.7991226528002</v>
      </c>
      <c r="R31" s="13">
        <f t="shared" si="2"/>
        <v>-2.651082328458243</v>
      </c>
      <c r="S31" s="13">
        <f t="shared" si="9"/>
        <v>-0.3590253330903348</v>
      </c>
      <c r="T31" s="11">
        <f>+((E31*DEFLATOR!E31))</f>
        <v>1414.2565790682856</v>
      </c>
      <c r="U31" s="13">
        <f t="shared" si="3"/>
        <v>-0.8261604672176959</v>
      </c>
      <c r="V31" s="13">
        <f t="shared" si="10"/>
        <v>-4.099890380011795</v>
      </c>
      <c r="W31" s="11">
        <f>+((F31*DEFLATOR!F31))</f>
        <v>1548.8942334131889</v>
      </c>
      <c r="X31" s="13">
        <f t="shared" si="4"/>
        <v>-3.6647872420448646</v>
      </c>
      <c r="Y31" s="13">
        <f t="shared" si="11"/>
        <v>-3.526196894865541</v>
      </c>
      <c r="Z31" s="11">
        <f>+((G31*DEFLATOR!G31))</f>
        <v>1771.532430588925</v>
      </c>
      <c r="AA31" s="13">
        <f t="shared" si="5"/>
        <v>-1.3103868419557352</v>
      </c>
      <c r="AB31" s="13">
        <f t="shared" si="12"/>
        <v>-1.335243487867499</v>
      </c>
      <c r="AC31" s="11">
        <f>+((H31*DEFLATOR!H31))</f>
        <v>1439.677265963023</v>
      </c>
      <c r="AD31" s="13">
        <f t="shared" si="6"/>
        <v>-2.7737457508127616</v>
      </c>
      <c r="AE31" s="13">
        <f t="shared" si="13"/>
        <v>-5.045717039960151</v>
      </c>
      <c r="AF31" s="2"/>
    </row>
    <row r="32" spans="1:32" s="1" customFormat="1" ht="11.25">
      <c r="A32" s="24">
        <v>38139</v>
      </c>
      <c r="B32" s="38" t="s">
        <v>208</v>
      </c>
      <c r="C32" s="38" t="s">
        <v>209</v>
      </c>
      <c r="D32" s="38" t="s">
        <v>210</v>
      </c>
      <c r="E32" s="38" t="s">
        <v>211</v>
      </c>
      <c r="F32" s="38" t="s">
        <v>212</v>
      </c>
      <c r="G32" s="38" t="s">
        <v>213</v>
      </c>
      <c r="H32" s="38" t="s">
        <v>214</v>
      </c>
      <c r="I32" s="18"/>
      <c r="J32" s="24">
        <v>38139</v>
      </c>
      <c r="K32" s="11">
        <f>+((B32*DEFLATOR!B32))</f>
        <v>1595.6783686531485</v>
      </c>
      <c r="L32" s="13">
        <f t="shared" si="0"/>
        <v>1.9868664476564435</v>
      </c>
      <c r="M32" s="13">
        <f t="shared" si="7"/>
        <v>-1.023996742121358</v>
      </c>
      <c r="N32" s="11">
        <f>+((C32*DEFLATOR!C32))</f>
        <v>1143.5279903559351</v>
      </c>
      <c r="O32" s="13">
        <f t="shared" si="1"/>
        <v>7.414476047119045</v>
      </c>
      <c r="P32" s="13">
        <f t="shared" si="8"/>
        <v>-4.4240904613303655</v>
      </c>
      <c r="Q32" s="11">
        <f>+((D32*DEFLATOR!D32))</f>
        <v>1230.1613296684732</v>
      </c>
      <c r="R32" s="13">
        <f t="shared" si="2"/>
        <v>2.105098396804017</v>
      </c>
      <c r="S32" s="13">
        <f t="shared" si="9"/>
        <v>0.7620951592509417</v>
      </c>
      <c r="T32" s="11">
        <f>+((E32*DEFLATOR!E32))</f>
        <v>1412.9734757708275</v>
      </c>
      <c r="U32" s="13">
        <f t="shared" si="3"/>
        <v>-0.09072634460032258</v>
      </c>
      <c r="V32" s="13">
        <f t="shared" si="10"/>
        <v>-6.232041784890852</v>
      </c>
      <c r="W32" s="11">
        <f>+((F32*DEFLATOR!F32))</f>
        <v>1563.4579443357832</v>
      </c>
      <c r="X32" s="13">
        <f t="shared" si="4"/>
        <v>0.9402650360768261</v>
      </c>
      <c r="Y32" s="13">
        <f t="shared" si="11"/>
        <v>-0.7738654958009739</v>
      </c>
      <c r="Z32" s="11">
        <f>+((G32*DEFLATOR!G32))</f>
        <v>1802.7590079357449</v>
      </c>
      <c r="AA32" s="13">
        <f t="shared" si="5"/>
        <v>1.7626873100166085</v>
      </c>
      <c r="AB32" s="13">
        <f t="shared" si="12"/>
        <v>-0.48654596603254774</v>
      </c>
      <c r="AC32" s="11">
        <f>+((H32*DEFLATOR!H32))</f>
        <v>1511.9075823007136</v>
      </c>
      <c r="AD32" s="13">
        <f t="shared" si="6"/>
        <v>5.017118631054762</v>
      </c>
      <c r="AE32" s="13">
        <f t="shared" si="13"/>
        <v>1.7826696803895814</v>
      </c>
      <c r="AF32" s="2"/>
    </row>
    <row r="33" spans="1:32" s="1" customFormat="1" ht="11.25">
      <c r="A33" s="24">
        <v>38169</v>
      </c>
      <c r="B33" s="38" t="s">
        <v>215</v>
      </c>
      <c r="C33" s="38" t="s">
        <v>216</v>
      </c>
      <c r="D33" s="38" t="s">
        <v>217</v>
      </c>
      <c r="E33" s="38" t="s">
        <v>218</v>
      </c>
      <c r="F33" s="38" t="s">
        <v>219</v>
      </c>
      <c r="G33" s="38" t="s">
        <v>220</v>
      </c>
      <c r="H33" s="38" t="s">
        <v>221</v>
      </c>
      <c r="I33" s="18"/>
      <c r="J33" s="24">
        <v>38169</v>
      </c>
      <c r="K33" s="11">
        <f>+((B33*DEFLATOR!B33))</f>
        <v>1611.4775789818937</v>
      </c>
      <c r="L33" s="13">
        <f t="shared" si="0"/>
        <v>0.9901249925497568</v>
      </c>
      <c r="M33" s="13">
        <f t="shared" si="7"/>
        <v>1.377033515503756</v>
      </c>
      <c r="N33" s="11">
        <f>+((C33*DEFLATOR!C33))</f>
        <v>1182.3642473588611</v>
      </c>
      <c r="O33" s="13">
        <f t="shared" si="1"/>
        <v>3.3961789593657254</v>
      </c>
      <c r="P33" s="13">
        <f t="shared" si="8"/>
        <v>0.908230643310004</v>
      </c>
      <c r="Q33" s="11">
        <f>+((D33*DEFLATOR!D33))</f>
        <v>1238.6918861616923</v>
      </c>
      <c r="R33" s="13">
        <f t="shared" si="2"/>
        <v>0.6934502237619711</v>
      </c>
      <c r="S33" s="13">
        <f t="shared" si="9"/>
        <v>3.8902086967909755</v>
      </c>
      <c r="T33" s="11">
        <f>+((E33*DEFLATOR!E33))</f>
        <v>1460.9850267279269</v>
      </c>
      <c r="U33" s="13">
        <f t="shared" si="3"/>
        <v>3.3979088624368936</v>
      </c>
      <c r="V33" s="13">
        <f t="shared" si="10"/>
        <v>3.755546898934825</v>
      </c>
      <c r="W33" s="11">
        <f>+((F33*DEFLATOR!F33))</f>
        <v>1566.5699312110937</v>
      </c>
      <c r="X33" s="13">
        <f t="shared" si="4"/>
        <v>0.199045128561659</v>
      </c>
      <c r="Y33" s="13">
        <f t="shared" si="11"/>
        <v>-0.6470264404161763</v>
      </c>
      <c r="Z33" s="11">
        <f>+((G33*DEFLATOR!G33))</f>
        <v>1803.2065736734553</v>
      </c>
      <c r="AA33" s="13">
        <f t="shared" si="5"/>
        <v>0.024826709268421787</v>
      </c>
      <c r="AB33" s="13">
        <f t="shared" si="12"/>
        <v>1.3580114519581743</v>
      </c>
      <c r="AC33" s="11">
        <f>+((H33*DEFLATOR!H33))</f>
        <v>1569.695493469458</v>
      </c>
      <c r="AD33" s="13">
        <f t="shared" si="6"/>
        <v>3.822185419614521</v>
      </c>
      <c r="AE33" s="13">
        <f t="shared" si="13"/>
        <v>3.566161354361186</v>
      </c>
      <c r="AF33" s="2"/>
    </row>
    <row r="34" spans="1:32" s="1" customFormat="1" ht="11.25">
      <c r="A34" s="24">
        <v>38200</v>
      </c>
      <c r="B34" s="38" t="s">
        <v>222</v>
      </c>
      <c r="C34" s="38" t="s">
        <v>223</v>
      </c>
      <c r="D34" s="38" t="s">
        <v>224</v>
      </c>
      <c r="E34" s="38" t="s">
        <v>225</v>
      </c>
      <c r="F34" s="38" t="s">
        <v>226</v>
      </c>
      <c r="G34" s="38" t="s">
        <v>96</v>
      </c>
      <c r="H34" s="38" t="s">
        <v>227</v>
      </c>
      <c r="I34" s="18"/>
      <c r="J34" s="24">
        <v>38200</v>
      </c>
      <c r="K34" s="11">
        <f>+((B34*DEFLATOR!B34))</f>
        <v>1583.0278111986454</v>
      </c>
      <c r="L34" s="13">
        <f t="shared" si="0"/>
        <v>-1.7654460821740048</v>
      </c>
      <c r="M34" s="13">
        <f t="shared" si="7"/>
        <v>-2.1984351773663313</v>
      </c>
      <c r="N34" s="11">
        <f>+((C34*DEFLATOR!C34))</f>
        <v>1164.9187560047694</v>
      </c>
      <c r="O34" s="13">
        <f t="shared" si="1"/>
        <v>-1.475475209357946</v>
      </c>
      <c r="P34" s="13">
        <f t="shared" si="8"/>
        <v>1.0077135749430033</v>
      </c>
      <c r="Q34" s="11">
        <f>+((D34*DEFLATOR!D34))</f>
        <v>1235.4019317901186</v>
      </c>
      <c r="R34" s="13">
        <f t="shared" si="2"/>
        <v>-0.2655990895175875</v>
      </c>
      <c r="S34" s="13">
        <f t="shared" si="9"/>
        <v>-5.154588326325671</v>
      </c>
      <c r="T34" s="11">
        <f>+((E34*DEFLATOR!E34))</f>
        <v>1509.809235575326</v>
      </c>
      <c r="U34" s="13">
        <f t="shared" si="3"/>
        <v>3.341869215234028</v>
      </c>
      <c r="V34" s="13">
        <f t="shared" si="10"/>
        <v>6.072253691060436</v>
      </c>
      <c r="W34" s="11">
        <f>+((F34*DEFLATOR!F34))</f>
        <v>1519.1142830706783</v>
      </c>
      <c r="X34" s="13">
        <f t="shared" si="4"/>
        <v>-3.0292709693290343</v>
      </c>
      <c r="Y34" s="13">
        <f t="shared" si="11"/>
        <v>-5.30328598758496</v>
      </c>
      <c r="Z34" s="11">
        <f>+((G34*DEFLATOR!G34))</f>
        <v>1766.696650803244</v>
      </c>
      <c r="AA34" s="13">
        <f t="shared" si="5"/>
        <v>-2.0247221479363864</v>
      </c>
      <c r="AB34" s="13">
        <f t="shared" si="12"/>
        <v>-2.4128333433130034</v>
      </c>
      <c r="AC34" s="11">
        <f>+((H34*DEFLATOR!H34))</f>
        <v>1524.9633921972593</v>
      </c>
      <c r="AD34" s="13">
        <f t="shared" si="6"/>
        <v>-2.849731139466316</v>
      </c>
      <c r="AE34" s="13">
        <f t="shared" si="13"/>
        <v>-0.5355973520208224</v>
      </c>
      <c r="AF34" s="2"/>
    </row>
    <row r="35" spans="1:32" s="1" customFormat="1" ht="11.25">
      <c r="A35" s="24">
        <v>38231</v>
      </c>
      <c r="B35" s="38" t="s">
        <v>228</v>
      </c>
      <c r="C35" s="38" t="s">
        <v>229</v>
      </c>
      <c r="D35" s="38" t="s">
        <v>230</v>
      </c>
      <c r="E35" s="38" t="s">
        <v>231</v>
      </c>
      <c r="F35" s="38" t="s">
        <v>232</v>
      </c>
      <c r="G35" s="38" t="s">
        <v>233</v>
      </c>
      <c r="H35" s="38" t="s">
        <v>234</v>
      </c>
      <c r="I35" s="18"/>
      <c r="J35" s="24">
        <v>38231</v>
      </c>
      <c r="K35" s="11">
        <f>+((B35*DEFLATOR!B35))</f>
        <v>1629.7533863245553</v>
      </c>
      <c r="L35" s="13">
        <f t="shared" si="0"/>
        <v>2.9516585113264604</v>
      </c>
      <c r="M35" s="13">
        <f t="shared" si="7"/>
        <v>3.5381298382564097</v>
      </c>
      <c r="N35" s="11">
        <f>+((C35*DEFLATOR!C35))</f>
        <v>1189.1348732251042</v>
      </c>
      <c r="O35" s="13">
        <f t="shared" si="1"/>
        <v>2.0787816399649106</v>
      </c>
      <c r="P35" s="13">
        <f t="shared" si="8"/>
        <v>5.583840507426108</v>
      </c>
      <c r="Q35" s="11">
        <f>+((D35*DEFLATOR!D35))</f>
        <v>1268.091833694738</v>
      </c>
      <c r="R35" s="13">
        <f t="shared" si="2"/>
        <v>2.6460944461411895</v>
      </c>
      <c r="S35" s="13">
        <f t="shared" si="9"/>
        <v>3.4017105731260378</v>
      </c>
      <c r="T35" s="11">
        <f>+((E35*DEFLATOR!E35))</f>
        <v>1523.0388303248876</v>
      </c>
      <c r="U35" s="13">
        <f t="shared" si="3"/>
        <v>0.8762428019272406</v>
      </c>
      <c r="V35" s="13">
        <f t="shared" si="10"/>
        <v>8.619315155630902</v>
      </c>
      <c r="W35" s="11">
        <f>+((F35*DEFLATOR!F35))</f>
        <v>1595.6460587711847</v>
      </c>
      <c r="X35" s="13">
        <f t="shared" si="4"/>
        <v>5.037920882806013</v>
      </c>
      <c r="Y35" s="13">
        <f t="shared" si="11"/>
        <v>1.3278370329741662</v>
      </c>
      <c r="Z35" s="11">
        <f>+((G35*DEFLATOR!G35))</f>
        <v>1817.3478894051477</v>
      </c>
      <c r="AA35" s="13">
        <f t="shared" si="5"/>
        <v>2.8670025824113488</v>
      </c>
      <c r="AB35" s="13">
        <f t="shared" si="12"/>
        <v>4.163618478829689</v>
      </c>
      <c r="AC35" s="11">
        <f>+((H35*DEFLATOR!H35))</f>
        <v>1539.5483061107711</v>
      </c>
      <c r="AD35" s="13">
        <f t="shared" si="6"/>
        <v>0.9564107563590163</v>
      </c>
      <c r="AE35" s="13">
        <f t="shared" si="13"/>
        <v>0.2572349126987117</v>
      </c>
      <c r="AF35" s="2"/>
    </row>
    <row r="36" spans="1:32" s="1" customFormat="1" ht="11.25">
      <c r="A36" s="24">
        <v>38261</v>
      </c>
      <c r="B36" s="38" t="s">
        <v>235</v>
      </c>
      <c r="C36" s="38" t="s">
        <v>135</v>
      </c>
      <c r="D36" s="38" t="s">
        <v>236</v>
      </c>
      <c r="E36" s="38" t="s">
        <v>237</v>
      </c>
      <c r="F36" s="38" t="s">
        <v>238</v>
      </c>
      <c r="G36" s="38" t="s">
        <v>239</v>
      </c>
      <c r="H36" s="38" t="s">
        <v>240</v>
      </c>
      <c r="I36" s="18"/>
      <c r="J36" s="24">
        <v>38261</v>
      </c>
      <c r="K36" s="11">
        <f>+((B36*DEFLATOR!B36))</f>
        <v>1596.2628788493862</v>
      </c>
      <c r="L36" s="13">
        <f t="shared" si="0"/>
        <v>-2.054943266643394</v>
      </c>
      <c r="M36" s="13">
        <f t="shared" si="7"/>
        <v>1.4851756557728857</v>
      </c>
      <c r="N36" s="11">
        <f>+((C36*DEFLATOR!C36))</f>
        <v>1145.548683423796</v>
      </c>
      <c r="O36" s="13">
        <f t="shared" si="1"/>
        <v>-3.665369739186619</v>
      </c>
      <c r="P36" s="13">
        <f t="shared" si="8"/>
        <v>4.870470094421453</v>
      </c>
      <c r="Q36" s="11">
        <f>+((D36*DEFLATOR!D36))</f>
        <v>1263.6235278382137</v>
      </c>
      <c r="R36" s="13">
        <f t="shared" si="2"/>
        <v>-0.3523645321100499</v>
      </c>
      <c r="S36" s="13">
        <f t="shared" si="9"/>
        <v>7.227134177594552</v>
      </c>
      <c r="T36" s="11">
        <f>+((E36*DEFLATOR!E36))</f>
        <v>1491.9894858626935</v>
      </c>
      <c r="U36" s="13">
        <f t="shared" si="3"/>
        <v>-2.038644310570259</v>
      </c>
      <c r="V36" s="13">
        <f t="shared" si="10"/>
        <v>2.494191996330275</v>
      </c>
      <c r="W36" s="11">
        <f>+((F36*DEFLATOR!F36))</f>
        <v>1579.9117298853898</v>
      </c>
      <c r="X36" s="13">
        <f t="shared" si="4"/>
        <v>-0.9860788863109149</v>
      </c>
      <c r="Y36" s="13">
        <f t="shared" si="11"/>
        <v>1.62751718752423</v>
      </c>
      <c r="Z36" s="11">
        <f>+((G36*DEFLATOR!G36))</f>
        <v>1769.5168553654398</v>
      </c>
      <c r="AA36" s="13">
        <f t="shared" si="5"/>
        <v>-2.631914028049076</v>
      </c>
      <c r="AB36" s="13">
        <f t="shared" si="12"/>
        <v>0.6333170874770699</v>
      </c>
      <c r="AC36" s="11">
        <f>+((H36*DEFLATOR!H36))</f>
        <v>1487.4108544943635</v>
      </c>
      <c r="AD36" s="13">
        <f t="shared" si="6"/>
        <v>-3.3865421052047373</v>
      </c>
      <c r="AE36" s="13">
        <f t="shared" si="13"/>
        <v>-2.3105798997035354</v>
      </c>
      <c r="AF36" s="2"/>
    </row>
    <row r="37" spans="1:31" ht="11.25">
      <c r="A37" s="24">
        <v>38292</v>
      </c>
      <c r="B37" s="38" t="s">
        <v>241</v>
      </c>
      <c r="C37" s="38" t="s">
        <v>242</v>
      </c>
      <c r="D37" s="38" t="s">
        <v>243</v>
      </c>
      <c r="E37" s="38" t="s">
        <v>244</v>
      </c>
      <c r="F37" s="38" t="s">
        <v>245</v>
      </c>
      <c r="G37" s="38" t="s">
        <v>246</v>
      </c>
      <c r="H37" s="38" t="s">
        <v>247</v>
      </c>
      <c r="I37" s="13"/>
      <c r="J37" s="24">
        <v>38292</v>
      </c>
      <c r="K37" s="11">
        <f>+((B37*DEFLATOR!B37))</f>
        <v>1608.3146091755991</v>
      </c>
      <c r="L37" s="13">
        <f aca="true" t="shared" si="14" ref="L37:L42">+((K37/K36)-1)*100</f>
        <v>0.7549965914699364</v>
      </c>
      <c r="M37" s="13">
        <f aca="true" t="shared" si="15" ref="M37:M42">+((K37/K25)-1)*100</f>
        <v>2.292964020300148</v>
      </c>
      <c r="N37" s="11">
        <f>+((C37*DEFLATOR!C37))</f>
        <v>1183.621113216488</v>
      </c>
      <c r="O37" s="13">
        <f aca="true" t="shared" si="16" ref="O37:O42">+((N37/N36)-1)*100</f>
        <v>3.3235104141451144</v>
      </c>
      <c r="P37" s="13">
        <f aca="true" t="shared" si="17" ref="P37:P42">+((N37/N25)-1)*100</f>
        <v>7.6664028747888135</v>
      </c>
      <c r="Q37" s="11">
        <f>+((D37*DEFLATOR!D37))</f>
        <v>1303.4841792594887</v>
      </c>
      <c r="R37" s="13">
        <f aca="true" t="shared" si="18" ref="R37:R42">+((Q37/Q36)-1)*100</f>
        <v>3.1544720831107043</v>
      </c>
      <c r="S37" s="13">
        <f aca="true" t="shared" si="19" ref="S37:S42">+((Q37/Q25)-1)*100</f>
        <v>8.741516139135586</v>
      </c>
      <c r="T37" s="11">
        <f>+((E37*DEFLATOR!E37))</f>
        <v>1473.2899880540913</v>
      </c>
      <c r="U37" s="13">
        <f aca="true" t="shared" si="20" ref="U37:U42">+((T37/T36)-1)*100</f>
        <v>-1.2533263796956184</v>
      </c>
      <c r="V37" s="13">
        <f aca="true" t="shared" si="21" ref="V37:V42">+((T37/T25)-1)*100</f>
        <v>3.16138617057371</v>
      </c>
      <c r="W37" s="11">
        <f>+((F37*DEFLATOR!F37))</f>
        <v>1578.4194759318138</v>
      </c>
      <c r="X37" s="13">
        <f aca="true" t="shared" si="22" ref="X37:X42">+((W37/W36)-1)*100</f>
        <v>-0.09445172950797165</v>
      </c>
      <c r="Y37" s="13">
        <f aca="true" t="shared" si="23" ref="Y37:Y42">+((W37/W25)-1)*100</f>
        <v>3.0793783247047735</v>
      </c>
      <c r="Z37" s="11">
        <f>+((G37*DEFLATOR!G37))</f>
        <v>1779.6701839388738</v>
      </c>
      <c r="AA37" s="13">
        <f aca="true" t="shared" si="24" ref="AA37:AA42">+((Z37/Z36)-1)*100</f>
        <v>0.573791006434754</v>
      </c>
      <c r="AB37" s="13">
        <f aca="true" t="shared" si="25" ref="AB37:AB42">+((Z37/Z25)-1)*100</f>
        <v>0.3887647282159845</v>
      </c>
      <c r="AC37" s="11">
        <f>+((H37*DEFLATOR!H37))</f>
        <v>1548.7949781383732</v>
      </c>
      <c r="AD37" s="13">
        <f aca="true" t="shared" si="26" ref="AD37:AD42">+((AC37/AC36)-1)*100</f>
        <v>4.126911099144603</v>
      </c>
      <c r="AE37" s="13">
        <f aca="true" t="shared" si="27" ref="AE37:AE42">+((AC37/AC25)-1)*100</f>
        <v>2.3020222292169823</v>
      </c>
    </row>
    <row r="38" spans="1:31" ht="11.25">
      <c r="A38" s="24">
        <v>38322</v>
      </c>
      <c r="B38" s="38" t="s">
        <v>248</v>
      </c>
      <c r="C38" s="38" t="s">
        <v>249</v>
      </c>
      <c r="D38" s="38" t="s">
        <v>250</v>
      </c>
      <c r="E38" s="38" t="s">
        <v>251</v>
      </c>
      <c r="F38" s="38" t="s">
        <v>252</v>
      </c>
      <c r="G38" s="38" t="s">
        <v>213</v>
      </c>
      <c r="H38" s="38" t="s">
        <v>253</v>
      </c>
      <c r="I38" s="13"/>
      <c r="J38" s="24">
        <v>38322</v>
      </c>
      <c r="K38" s="11">
        <f>+((B38*DEFLATOR!B38))</f>
        <v>1570.5812286076944</v>
      </c>
      <c r="L38" s="13">
        <f t="shared" si="14"/>
        <v>-2.3461442402271326</v>
      </c>
      <c r="M38" s="13">
        <f t="shared" si="15"/>
        <v>0.40381894640491023</v>
      </c>
      <c r="N38" s="11">
        <f>+((C38*DEFLATOR!C38))</f>
        <v>1134.6286467000673</v>
      </c>
      <c r="O38" s="13">
        <f t="shared" si="16"/>
        <v>-4.139201807855885</v>
      </c>
      <c r="P38" s="13">
        <f t="shared" si="17"/>
        <v>8.690797492350931</v>
      </c>
      <c r="Q38" s="11">
        <f>+((D38*DEFLATOR!D38))</f>
        <v>1267.9127037094345</v>
      </c>
      <c r="R38" s="13">
        <f t="shared" si="18"/>
        <v>-2.7289533786487796</v>
      </c>
      <c r="S38" s="13">
        <f t="shared" si="19"/>
        <v>1.943546637452398</v>
      </c>
      <c r="T38" s="11">
        <f>+((E38*DEFLATOR!E38))</f>
        <v>1415.9330004955816</v>
      </c>
      <c r="U38" s="13">
        <f t="shared" si="20"/>
        <v>-3.8931227405044844</v>
      </c>
      <c r="V38" s="13">
        <f t="shared" si="21"/>
        <v>1.3614620390302257</v>
      </c>
      <c r="W38" s="11">
        <f>+((F38*DEFLATOR!F38))</f>
        <v>1550.489201061021</v>
      </c>
      <c r="X38" s="13">
        <f t="shared" si="22"/>
        <v>-1.7695090118109658</v>
      </c>
      <c r="Y38" s="13">
        <f t="shared" si="23"/>
        <v>0.05880618666789239</v>
      </c>
      <c r="Z38" s="11">
        <f>+((G38*DEFLATOR!G38))</f>
        <v>1746.0126764737322</v>
      </c>
      <c r="AA38" s="13">
        <f t="shared" si="24"/>
        <v>-1.8912216302151452</v>
      </c>
      <c r="AB38" s="13">
        <f t="shared" si="25"/>
        <v>-0.3178759930790087</v>
      </c>
      <c r="AC38" s="11">
        <f>+((H38*DEFLATOR!H38))</f>
        <v>1493.6945134701034</v>
      </c>
      <c r="AD38" s="13">
        <f t="shared" si="26"/>
        <v>-3.557634512380692</v>
      </c>
      <c r="AE38" s="13">
        <f t="shared" si="27"/>
        <v>-1.1368923493612182</v>
      </c>
    </row>
    <row r="39" spans="1:31" ht="11.25">
      <c r="A39" s="33">
        <v>38353</v>
      </c>
      <c r="B39" s="38" t="s">
        <v>254</v>
      </c>
      <c r="C39" s="38" t="s">
        <v>255</v>
      </c>
      <c r="D39" s="38" t="s">
        <v>256</v>
      </c>
      <c r="E39" s="38" t="s">
        <v>257</v>
      </c>
      <c r="F39" s="38" t="s">
        <v>258</v>
      </c>
      <c r="G39" s="38" t="s">
        <v>259</v>
      </c>
      <c r="H39" s="38" t="s">
        <v>260</v>
      </c>
      <c r="I39" s="13"/>
      <c r="J39" s="23">
        <v>38353</v>
      </c>
      <c r="K39" s="11">
        <f>+((B39*DEFLATOR!B39))</f>
        <v>1599.1653094461142</v>
      </c>
      <c r="L39" s="13">
        <f t="shared" si="14"/>
        <v>1.8199683224126684</v>
      </c>
      <c r="M39" s="13">
        <f t="shared" si="15"/>
        <v>1.865463397594902</v>
      </c>
      <c r="N39" s="11">
        <f>+((C39*DEFLATOR!C39))</f>
        <v>1069.277166299387</v>
      </c>
      <c r="O39" s="13">
        <f t="shared" si="16"/>
        <v>-5.759724169731406</v>
      </c>
      <c r="P39" s="13">
        <f t="shared" si="17"/>
        <v>-0.3966295667198194</v>
      </c>
      <c r="Q39" s="11">
        <f>+((D39*DEFLATOR!D39))</f>
        <v>1199.9909766160954</v>
      </c>
      <c r="R39" s="13">
        <f t="shared" si="18"/>
        <v>-5.356971887309414</v>
      </c>
      <c r="S39" s="13">
        <f t="shared" si="19"/>
        <v>-4.036458945301158</v>
      </c>
      <c r="T39" s="11">
        <f>+((E39*DEFLATOR!E39))</f>
        <v>1444.9004389611239</v>
      </c>
      <c r="U39" s="13">
        <f t="shared" si="20"/>
        <v>2.045819855558384</v>
      </c>
      <c r="V39" s="13">
        <f t="shared" si="21"/>
        <v>-0.46127881930169146</v>
      </c>
      <c r="W39" s="11">
        <f>+((F39*DEFLATOR!F39))</f>
        <v>1597.097675873719</v>
      </c>
      <c r="X39" s="13">
        <f t="shared" si="22"/>
        <v>3.0060496249056934</v>
      </c>
      <c r="Y39" s="13">
        <f t="shared" si="23"/>
        <v>4.795755215896436</v>
      </c>
      <c r="Z39" s="11">
        <f>+((G39*DEFLATOR!G39))</f>
        <v>1795.2418167251456</v>
      </c>
      <c r="AA39" s="13">
        <f t="shared" si="24"/>
        <v>2.8195179172946894</v>
      </c>
      <c r="AB39" s="13">
        <f t="shared" si="25"/>
        <v>2.4643060136622985</v>
      </c>
      <c r="AC39" s="11">
        <f>+((H39*DEFLATOR!H39))</f>
        <v>1520.9951247363144</v>
      </c>
      <c r="AD39" s="13">
        <f t="shared" si="26"/>
        <v>1.827723876603593</v>
      </c>
      <c r="AE39" s="13">
        <f t="shared" si="27"/>
        <v>-2.758524686964936</v>
      </c>
    </row>
    <row r="40" spans="1:31" ht="11.25">
      <c r="A40" s="29">
        <v>38384</v>
      </c>
      <c r="B40" s="38" t="s">
        <v>261</v>
      </c>
      <c r="C40" s="38" t="s">
        <v>262</v>
      </c>
      <c r="D40" s="38" t="s">
        <v>263</v>
      </c>
      <c r="E40" s="38" t="s">
        <v>264</v>
      </c>
      <c r="F40" s="38" t="s">
        <v>265</v>
      </c>
      <c r="G40" s="38" t="s">
        <v>266</v>
      </c>
      <c r="H40" s="38" t="s">
        <v>267</v>
      </c>
      <c r="I40" s="13"/>
      <c r="J40" s="24">
        <v>38384</v>
      </c>
      <c r="K40" s="11">
        <f>+((B40*DEFLATOR!B40))</f>
        <v>1599.4796885353217</v>
      </c>
      <c r="L40" s="13">
        <f t="shared" si="14"/>
        <v>0.019658948787260044</v>
      </c>
      <c r="M40" s="13">
        <f t="shared" si="15"/>
        <v>1.475144293983388</v>
      </c>
      <c r="N40" s="11">
        <f>+((C40*DEFLATOR!C40))</f>
        <v>1089.7307191824711</v>
      </c>
      <c r="O40" s="13">
        <f t="shared" si="16"/>
        <v>1.9128392083664236</v>
      </c>
      <c r="P40" s="13">
        <f t="shared" si="17"/>
        <v>9.040295054634973</v>
      </c>
      <c r="Q40" s="11">
        <f>+((D40*DEFLATOR!D40))</f>
        <v>1213.71983134748</v>
      </c>
      <c r="R40" s="13">
        <f t="shared" si="18"/>
        <v>1.1440798305083266</v>
      </c>
      <c r="S40" s="13">
        <f t="shared" si="19"/>
        <v>-1.4536188858631727</v>
      </c>
      <c r="T40" s="11">
        <f>+((E40*DEFLATOR!E40))</f>
        <v>1454.8228024730113</v>
      </c>
      <c r="U40" s="13">
        <f t="shared" si="20"/>
        <v>0.6867160701412356</v>
      </c>
      <c r="V40" s="13">
        <f t="shared" si="21"/>
        <v>2.138462821216036</v>
      </c>
      <c r="W40" s="11">
        <f>+((F40*DEFLATOR!F40))</f>
        <v>1567.4580567466783</v>
      </c>
      <c r="X40" s="13">
        <f t="shared" si="22"/>
        <v>-1.855842605921143</v>
      </c>
      <c r="Y40" s="13">
        <f t="shared" si="23"/>
        <v>5.1608841317908105</v>
      </c>
      <c r="Z40" s="11">
        <f>+((G40*DEFLATOR!G40))</f>
        <v>1799.212343248024</v>
      </c>
      <c r="AA40" s="13">
        <f t="shared" si="24"/>
        <v>0.2211694539358211</v>
      </c>
      <c r="AB40" s="13">
        <f t="shared" si="25"/>
        <v>-1.3444291205065628</v>
      </c>
      <c r="AC40" s="11">
        <f>+((H40*DEFLATOR!H40))</f>
        <v>1534.6120532180971</v>
      </c>
      <c r="AD40" s="13">
        <f t="shared" si="26"/>
        <v>0.8952644397294485</v>
      </c>
      <c r="AE40" s="13">
        <f t="shared" si="27"/>
        <v>2.0719514393340965</v>
      </c>
    </row>
    <row r="41" spans="1:31" ht="11.25">
      <c r="A41" s="29">
        <v>38412</v>
      </c>
      <c r="B41" s="38" t="s">
        <v>268</v>
      </c>
      <c r="C41" s="38" t="s">
        <v>269</v>
      </c>
      <c r="D41" s="38" t="s">
        <v>270</v>
      </c>
      <c r="E41" s="38" t="s">
        <v>205</v>
      </c>
      <c r="F41" s="38" t="s">
        <v>271</v>
      </c>
      <c r="G41" s="38" t="s">
        <v>272</v>
      </c>
      <c r="H41" s="38" t="s">
        <v>273</v>
      </c>
      <c r="I41" s="13"/>
      <c r="J41" s="24">
        <v>38412</v>
      </c>
      <c r="K41" s="11">
        <f>+((B41*DEFLATOR!B41))</f>
        <v>1607.6948924345006</v>
      </c>
      <c r="L41" s="13">
        <f t="shared" si="14"/>
        <v>0.5136172692947305</v>
      </c>
      <c r="M41" s="13">
        <f t="shared" si="15"/>
        <v>1.1473640916479289</v>
      </c>
      <c r="N41" s="11">
        <f>+((C41*DEFLATOR!C41))</f>
        <v>1059.1871310833883</v>
      </c>
      <c r="O41" s="13">
        <f t="shared" si="16"/>
        <v>-2.802856482012095</v>
      </c>
      <c r="P41" s="13">
        <f t="shared" si="17"/>
        <v>3.6524110974431423</v>
      </c>
      <c r="Q41" s="11">
        <f>+((D41*DEFLATOR!D41))</f>
        <v>1254.2794655101525</v>
      </c>
      <c r="R41" s="13">
        <f t="shared" si="18"/>
        <v>3.3417624986520122</v>
      </c>
      <c r="S41" s="13">
        <f t="shared" si="19"/>
        <v>-0.3855645870391</v>
      </c>
      <c r="T41" s="11">
        <f>+((E41*DEFLATOR!E41))</f>
        <v>1473.5302529980827</v>
      </c>
      <c r="U41" s="13">
        <f t="shared" si="20"/>
        <v>1.2858920339488211</v>
      </c>
      <c r="V41" s="13">
        <f t="shared" si="21"/>
        <v>1.4243503591378381</v>
      </c>
      <c r="W41" s="11">
        <f>+((F41*DEFLATOR!F41))</f>
        <v>1553.623146722988</v>
      </c>
      <c r="X41" s="13">
        <f t="shared" si="22"/>
        <v>-0.882633507425723</v>
      </c>
      <c r="Y41" s="13">
        <f t="shared" si="23"/>
        <v>-2.0294336989382322</v>
      </c>
      <c r="Z41" s="11">
        <f>+((G41*DEFLATOR!G41))</f>
        <v>1826.8390752035868</v>
      </c>
      <c r="AA41" s="13">
        <f t="shared" si="24"/>
        <v>1.5354903527223351</v>
      </c>
      <c r="AB41" s="13">
        <f t="shared" si="25"/>
        <v>2.619313198264339</v>
      </c>
      <c r="AC41" s="11">
        <f>+((H41*DEFLATOR!H41))</f>
        <v>1492.5914606870128</v>
      </c>
      <c r="AD41" s="13">
        <f t="shared" si="26"/>
        <v>-2.7381899186160186</v>
      </c>
      <c r="AE41" s="13">
        <f t="shared" si="27"/>
        <v>-1.7401097151398148</v>
      </c>
    </row>
    <row r="42" spans="1:31" ht="11.25">
      <c r="A42" s="29">
        <v>38443</v>
      </c>
      <c r="B42" s="38" t="s">
        <v>47</v>
      </c>
      <c r="C42" s="38" t="s">
        <v>274</v>
      </c>
      <c r="D42" s="38" t="s">
        <v>275</v>
      </c>
      <c r="E42" s="38" t="s">
        <v>276</v>
      </c>
      <c r="F42" s="38" t="s">
        <v>277</v>
      </c>
      <c r="G42" s="38" t="s">
        <v>278</v>
      </c>
      <c r="H42" s="38" t="s">
        <v>279</v>
      </c>
      <c r="I42" s="13"/>
      <c r="J42" s="24">
        <v>38443</v>
      </c>
      <c r="K42" s="11">
        <f>+((B42*DEFLATOR!B42))</f>
        <v>1583.970900725667</v>
      </c>
      <c r="L42" s="13">
        <f t="shared" si="14"/>
        <v>-1.4756526142164272</v>
      </c>
      <c r="M42" s="13">
        <f t="shared" si="15"/>
        <v>-0.7276309638492462</v>
      </c>
      <c r="N42" s="11">
        <f>+((C42*DEFLATOR!C42))</f>
        <v>1106.9599179292502</v>
      </c>
      <c r="O42" s="13">
        <f t="shared" si="16"/>
        <v>4.510325460336517</v>
      </c>
      <c r="P42" s="13">
        <f t="shared" si="17"/>
        <v>3.593968634086342</v>
      </c>
      <c r="Q42" s="11">
        <f>+((D42*DEFLATOR!D42))</f>
        <v>1235.9836591597775</v>
      </c>
      <c r="R42" s="13">
        <f t="shared" si="18"/>
        <v>-1.4586706434625007</v>
      </c>
      <c r="S42" s="13">
        <f t="shared" si="19"/>
        <v>-0.1313420497978779</v>
      </c>
      <c r="T42" s="11">
        <f>+((E42*DEFLATOR!E42))</f>
        <v>1509.8907699346532</v>
      </c>
      <c r="U42" s="13">
        <f t="shared" si="20"/>
        <v>2.46757858297042</v>
      </c>
      <c r="V42" s="13">
        <f t="shared" si="21"/>
        <v>5.880126100016758</v>
      </c>
      <c r="W42" s="11">
        <f>+((F42*DEFLATOR!F42))</f>
        <v>1562.195325550491</v>
      </c>
      <c r="X42" s="13">
        <f t="shared" si="22"/>
        <v>0.551754062469012</v>
      </c>
      <c r="Y42" s="13">
        <f t="shared" si="23"/>
        <v>-2.8375109094727624</v>
      </c>
      <c r="Z42" s="11">
        <f>+((G42*DEFLATOR!G42))</f>
        <v>1763.6115516972768</v>
      </c>
      <c r="AA42" s="13">
        <f t="shared" si="24"/>
        <v>-3.461034108834349</v>
      </c>
      <c r="AB42" s="13">
        <f t="shared" si="25"/>
        <v>-1.7516480123361267</v>
      </c>
      <c r="AC42" s="11">
        <f>+((H42*DEFLATOR!H42))</f>
        <v>1443.840467128463</v>
      </c>
      <c r="AD42" s="13">
        <f t="shared" si="26"/>
        <v>-3.2661980751324093</v>
      </c>
      <c r="AE42" s="13">
        <f t="shared" si="27"/>
        <v>-2.4925907554737115</v>
      </c>
    </row>
    <row r="43" spans="1:31" ht="11.25">
      <c r="A43" s="29">
        <v>38473</v>
      </c>
      <c r="B43" s="38" t="s">
        <v>280</v>
      </c>
      <c r="C43" s="38" t="s">
        <v>281</v>
      </c>
      <c r="D43" s="38" t="s">
        <v>282</v>
      </c>
      <c r="E43" s="38" t="s">
        <v>283</v>
      </c>
      <c r="F43" s="38" t="s">
        <v>284</v>
      </c>
      <c r="G43" s="38" t="s">
        <v>285</v>
      </c>
      <c r="H43" s="38" t="s">
        <v>286</v>
      </c>
      <c r="I43" s="13"/>
      <c r="J43" s="24">
        <v>38473</v>
      </c>
      <c r="K43" s="11">
        <f>+((B43*DEFLATOR!B43))</f>
        <v>1573.9609017065668</v>
      </c>
      <c r="L43" s="13">
        <f aca="true" t="shared" si="28" ref="L43:L49">+((K43/K42)-1)*100</f>
        <v>-0.6319559920270224</v>
      </c>
      <c r="M43" s="13">
        <f aca="true" t="shared" si="29" ref="M43:M48">+((K43/K31)-1)*100</f>
        <v>0.5988070212872509</v>
      </c>
      <c r="N43" s="11">
        <f>+((C43*DEFLATOR!C43))</f>
        <v>1081.0904411005984</v>
      </c>
      <c r="O43" s="13">
        <f aca="true" t="shared" si="30" ref="O43:O49">+((N43/N42)-1)*100</f>
        <v>-2.336984059643721</v>
      </c>
      <c r="P43" s="13">
        <f aca="true" t="shared" si="31" ref="P43:P48">+((N43/N31)-1)*100</f>
        <v>1.549559144787116</v>
      </c>
      <c r="Q43" s="11">
        <f>+((D43*DEFLATOR!D43))</f>
        <v>1191.9196226941865</v>
      </c>
      <c r="R43" s="13">
        <f aca="true" t="shared" si="32" ref="R43:R49">+((Q43/Q42)-1)*100</f>
        <v>-3.5650986272379837</v>
      </c>
      <c r="S43" s="13">
        <f aca="true" t="shared" si="33" ref="S43:S48">+((Q43/Q31)-1)*100</f>
        <v>-1.0690163792827834</v>
      </c>
      <c r="T43" s="11">
        <f>+((E43*DEFLATOR!E43))</f>
        <v>1528.643778753679</v>
      </c>
      <c r="U43" s="13">
        <f aca="true" t="shared" si="34" ref="U43:U49">+((T43/T42)-1)*100</f>
        <v>1.2420109581726457</v>
      </c>
      <c r="V43" s="13">
        <f aca="true" t="shared" si="35" ref="V43:V48">+((T43/T31)-1)*100</f>
        <v>8.088150437366304</v>
      </c>
      <c r="W43" s="11">
        <f>+((F43*DEFLATOR!F43))</f>
        <v>1546.5804582799017</v>
      </c>
      <c r="X43" s="13">
        <f aca="true" t="shared" si="36" ref="X43:X49">+((W43/W42)-1)*100</f>
        <v>-0.9995464085188477</v>
      </c>
      <c r="Y43" s="13">
        <f aca="true" t="shared" si="37" ref="Y43:Y48">+((W43/W31)-1)*100</f>
        <v>-0.1493823841146713</v>
      </c>
      <c r="Z43" s="11">
        <f>+((G43*DEFLATOR!G43))</f>
        <v>1762.373970364107</v>
      </c>
      <c r="AA43" s="13">
        <f aca="true" t="shared" si="38" ref="AA43:AA49">+((Z43/Z42)-1)*100</f>
        <v>-0.0701731246871673</v>
      </c>
      <c r="AB43" s="13">
        <f aca="true" t="shared" si="39" ref="AB43:AB48">+((Z43/Z31)-1)*100</f>
        <v>-0.5169795408020539</v>
      </c>
      <c r="AC43" s="11">
        <f>+((H43*DEFLATOR!H43))</f>
        <v>1431.2183570438178</v>
      </c>
      <c r="AD43" s="13">
        <f aca="true" t="shared" si="40" ref="AD43:AD49">+((AC43/AC42)-1)*100</f>
        <v>-0.874203928481665</v>
      </c>
      <c r="AE43" s="13">
        <f aca="true" t="shared" si="41" ref="AE43:AE48">+((AC43/AC31)-1)*100</f>
        <v>-0.5875559140365305</v>
      </c>
    </row>
    <row r="44" spans="1:31" ht="11.25">
      <c r="A44" s="29">
        <v>38504</v>
      </c>
      <c r="B44" s="38" t="s">
        <v>287</v>
      </c>
      <c r="C44" s="38" t="s">
        <v>114</v>
      </c>
      <c r="D44" s="38" t="s">
        <v>288</v>
      </c>
      <c r="E44" s="38" t="s">
        <v>289</v>
      </c>
      <c r="F44" s="38" t="s">
        <v>290</v>
      </c>
      <c r="G44" s="38" t="s">
        <v>291</v>
      </c>
      <c r="H44" s="38" t="s">
        <v>292</v>
      </c>
      <c r="I44" s="13"/>
      <c r="J44" s="24">
        <v>38504</v>
      </c>
      <c r="K44" s="11">
        <f>+((B44*DEFLATOR!B44))</f>
        <v>1597.2088726549125</v>
      </c>
      <c r="L44" s="13">
        <f t="shared" si="28"/>
        <v>1.4770361146289712</v>
      </c>
      <c r="M44" s="13">
        <f t="shared" si="29"/>
        <v>0.09591556994381634</v>
      </c>
      <c r="N44" s="11">
        <f>+((C44*DEFLATOR!C44))</f>
        <v>1132.434961817505</v>
      </c>
      <c r="O44" s="13">
        <f t="shared" si="30"/>
        <v>4.749327046554552</v>
      </c>
      <c r="P44" s="13">
        <f t="shared" si="31"/>
        <v>-0.970070573871773</v>
      </c>
      <c r="Q44" s="11">
        <f>+((D44*DEFLATOR!D44))</f>
        <v>1205.7466361064928</v>
      </c>
      <c r="R44" s="13">
        <f t="shared" si="32"/>
        <v>1.1600625704149437</v>
      </c>
      <c r="S44" s="13">
        <f t="shared" si="33"/>
        <v>-1.9846741214471497</v>
      </c>
      <c r="T44" s="11">
        <f>+((E44*DEFLATOR!E44))</f>
        <v>1495.73523366225</v>
      </c>
      <c r="U44" s="13">
        <f t="shared" si="34"/>
        <v>-2.1527935774716456</v>
      </c>
      <c r="V44" s="13">
        <f t="shared" si="35"/>
        <v>5.857276113854382</v>
      </c>
      <c r="W44" s="11">
        <f>+((F44*DEFLATOR!F44))</f>
        <v>1554.6830572860733</v>
      </c>
      <c r="X44" s="13">
        <f t="shared" si="36"/>
        <v>0.5239041372075315</v>
      </c>
      <c r="Y44" s="13">
        <f t="shared" si="37"/>
        <v>-0.5612486783862725</v>
      </c>
      <c r="Z44" s="11">
        <f>+((G44*DEFLATOR!G44))</f>
        <v>1802.3281443740018</v>
      </c>
      <c r="AA44" s="13">
        <f t="shared" si="38"/>
        <v>2.2670655991157362</v>
      </c>
      <c r="AB44" s="13">
        <f t="shared" si="39"/>
        <v>-0.023900230693418845</v>
      </c>
      <c r="AC44" s="11">
        <f>+((H44*DEFLATOR!H44))</f>
        <v>1460.023917754683</v>
      </c>
      <c r="AD44" s="13">
        <f t="shared" si="40"/>
        <v>2.0126600926474225</v>
      </c>
      <c r="AE44" s="13">
        <f t="shared" si="41"/>
        <v>-3.43166904865162</v>
      </c>
    </row>
    <row r="45" spans="1:31" ht="11.25">
      <c r="A45" s="29">
        <v>38534</v>
      </c>
      <c r="B45" s="38" t="s">
        <v>293</v>
      </c>
      <c r="C45" s="38" t="s">
        <v>294</v>
      </c>
      <c r="D45" s="38" t="s">
        <v>295</v>
      </c>
      <c r="E45" s="38" t="s">
        <v>296</v>
      </c>
      <c r="F45" s="38" t="s">
        <v>297</v>
      </c>
      <c r="G45" s="38" t="s">
        <v>298</v>
      </c>
      <c r="H45" s="38" t="s">
        <v>299</v>
      </c>
      <c r="I45" s="13"/>
      <c r="J45" s="24">
        <v>38534</v>
      </c>
      <c r="K45" s="11">
        <f>+((B45*DEFLATOR!B45))</f>
        <v>1635.4804277616695</v>
      </c>
      <c r="L45" s="13">
        <f t="shared" si="28"/>
        <v>2.3961521728301793</v>
      </c>
      <c r="M45" s="13">
        <f t="shared" si="29"/>
        <v>1.4894931889117835</v>
      </c>
      <c r="N45" s="11">
        <f>+((C45*DEFLATOR!C45))</f>
        <v>1172.5258775708098</v>
      </c>
      <c r="O45" s="13">
        <f t="shared" si="30"/>
        <v>3.54024002305271</v>
      </c>
      <c r="P45" s="13">
        <f t="shared" si="31"/>
        <v>-0.8320929705061708</v>
      </c>
      <c r="Q45" s="11">
        <f>+((D45*DEFLATOR!D45))</f>
        <v>1248.968826190768</v>
      </c>
      <c r="R45" s="13">
        <f t="shared" si="32"/>
        <v>3.584682618219448</v>
      </c>
      <c r="S45" s="13">
        <f t="shared" si="33"/>
        <v>0.829660720626868</v>
      </c>
      <c r="T45" s="11">
        <f>+((E45*DEFLATOR!E45))</f>
        <v>1548.2721867804787</v>
      </c>
      <c r="U45" s="13">
        <f t="shared" si="34"/>
        <v>3.512450060402328</v>
      </c>
      <c r="V45" s="13">
        <f t="shared" si="35"/>
        <v>5.974541727374394</v>
      </c>
      <c r="W45" s="11">
        <f>+((F45*DEFLATOR!F45))</f>
        <v>1575.4492016961026</v>
      </c>
      <c r="X45" s="13">
        <f t="shared" si="36"/>
        <v>1.3357156182224994</v>
      </c>
      <c r="Y45" s="13">
        <f t="shared" si="37"/>
        <v>0.566796943315806</v>
      </c>
      <c r="Z45" s="11">
        <f>+((G45*DEFLATOR!G45))</f>
        <v>1854.4361411288724</v>
      </c>
      <c r="AA45" s="13">
        <f t="shared" si="38"/>
        <v>2.891149257005532</v>
      </c>
      <c r="AB45" s="13">
        <f t="shared" si="39"/>
        <v>2.841025992438184</v>
      </c>
      <c r="AC45" s="11">
        <f>+((H45*DEFLATOR!H45))</f>
        <v>1466.2632021887152</v>
      </c>
      <c r="AD45" s="13">
        <f t="shared" si="40"/>
        <v>0.42734124819183705</v>
      </c>
      <c r="AE45" s="13">
        <f t="shared" si="41"/>
        <v>-6.589322050745583</v>
      </c>
    </row>
    <row r="46" spans="1:31" ht="11.25">
      <c r="A46" s="29">
        <v>38565</v>
      </c>
      <c r="B46" s="38" t="s">
        <v>300</v>
      </c>
      <c r="C46" s="38" t="s">
        <v>301</v>
      </c>
      <c r="D46" s="38" t="s">
        <v>302</v>
      </c>
      <c r="E46" s="38" t="s">
        <v>303</v>
      </c>
      <c r="F46" s="38" t="s">
        <v>304</v>
      </c>
      <c r="G46" s="38" t="s">
        <v>305</v>
      </c>
      <c r="H46" s="38" t="s">
        <v>306</v>
      </c>
      <c r="I46" s="13"/>
      <c r="J46" s="24">
        <v>38565</v>
      </c>
      <c r="K46" s="11">
        <f>+((B46*DEFLATOR!B46))</f>
        <v>1644.5355458965846</v>
      </c>
      <c r="L46" s="13">
        <f t="shared" si="28"/>
        <v>0.5536671660026027</v>
      </c>
      <c r="M46" s="13">
        <f t="shared" si="29"/>
        <v>3.8854487749881317</v>
      </c>
      <c r="N46" s="11">
        <f>+((C46*DEFLATOR!C46))</f>
        <v>1187.3977179936714</v>
      </c>
      <c r="O46" s="13">
        <f t="shared" si="30"/>
        <v>1.268359249662998</v>
      </c>
      <c r="P46" s="13">
        <f t="shared" si="31"/>
        <v>1.9296592035307647</v>
      </c>
      <c r="Q46" s="11">
        <f>+((D46*DEFLATOR!D46))</f>
        <v>1286.3018456401173</v>
      </c>
      <c r="R46" s="13">
        <f t="shared" si="32"/>
        <v>2.9891073873486107</v>
      </c>
      <c r="S46" s="13">
        <f t="shared" si="33"/>
        <v>4.120109621023804</v>
      </c>
      <c r="T46" s="11">
        <f>+((E46*DEFLATOR!E46))</f>
        <v>1509.5797234876143</v>
      </c>
      <c r="U46" s="13">
        <f t="shared" si="34"/>
        <v>-2.499073717349576</v>
      </c>
      <c r="V46" s="13">
        <f t="shared" si="35"/>
        <v>-0.015201396461472783</v>
      </c>
      <c r="W46" s="11">
        <f>+((F46*DEFLATOR!F46))</f>
        <v>1609.5166793527249</v>
      </c>
      <c r="X46" s="13">
        <f t="shared" si="36"/>
        <v>2.1623977225000868</v>
      </c>
      <c r="Y46" s="13">
        <f t="shared" si="37"/>
        <v>5.950993765874579</v>
      </c>
      <c r="Z46" s="11">
        <f>+((G46*DEFLATOR!G46))</f>
        <v>1859.5569911783994</v>
      </c>
      <c r="AA46" s="13">
        <f t="shared" si="38"/>
        <v>0.2761405440690812</v>
      </c>
      <c r="AB46" s="13">
        <f t="shared" si="39"/>
        <v>5.256156473321871</v>
      </c>
      <c r="AC46" s="11">
        <f>+((H46*DEFLATOR!H46))</f>
        <v>1453.0309652039239</v>
      </c>
      <c r="AD46" s="13">
        <f t="shared" si="40"/>
        <v>-0.9024462296427727</v>
      </c>
      <c r="AE46" s="13">
        <f t="shared" si="41"/>
        <v>-4.7169936905626875</v>
      </c>
    </row>
    <row r="47" spans="1:31" ht="11.25">
      <c r="A47" s="29">
        <v>38596</v>
      </c>
      <c r="B47" s="38" t="s">
        <v>307</v>
      </c>
      <c r="C47" s="38" t="s">
        <v>308</v>
      </c>
      <c r="D47" s="38" t="s">
        <v>309</v>
      </c>
      <c r="E47" s="38" t="s">
        <v>310</v>
      </c>
      <c r="F47" s="38" t="s">
        <v>311</v>
      </c>
      <c r="G47" s="38" t="s">
        <v>312</v>
      </c>
      <c r="H47" s="38" t="s">
        <v>313</v>
      </c>
      <c r="I47" s="13"/>
      <c r="J47" s="24">
        <v>38596</v>
      </c>
      <c r="K47" s="11">
        <f>+((B47*DEFLATOR!B47))</f>
        <v>1643.4709270716971</v>
      </c>
      <c r="L47" s="13">
        <f t="shared" si="28"/>
        <v>-0.06473674756035663</v>
      </c>
      <c r="M47" s="13">
        <f t="shared" si="29"/>
        <v>0.8416942625950163</v>
      </c>
      <c r="N47" s="11">
        <f>+((C47*DEFLATOR!C47))</f>
        <v>1278.7138843910282</v>
      </c>
      <c r="O47" s="13">
        <f t="shared" si="30"/>
        <v>7.690444828515619</v>
      </c>
      <c r="P47" s="13">
        <f t="shared" si="31"/>
        <v>7.533124558274262</v>
      </c>
      <c r="Q47" s="11">
        <f>+((D47*DEFLATOR!D47))</f>
        <v>1356.719064564801</v>
      </c>
      <c r="R47" s="13">
        <f t="shared" si="32"/>
        <v>5.474393056603377</v>
      </c>
      <c r="S47" s="13">
        <f t="shared" si="33"/>
        <v>6.989023075074696</v>
      </c>
      <c r="T47" s="11">
        <f>+((E47*DEFLATOR!E47))</f>
        <v>1493.6090399254679</v>
      </c>
      <c r="U47" s="13">
        <f t="shared" si="34"/>
        <v>-1.0579556225920328</v>
      </c>
      <c r="V47" s="13">
        <f t="shared" si="35"/>
        <v>-1.9323072933827956</v>
      </c>
      <c r="W47" s="11">
        <f>+((F47*DEFLATOR!F47))</f>
        <v>1593.0029618782594</v>
      </c>
      <c r="X47" s="13">
        <f t="shared" si="36"/>
        <v>-1.0260047433063302</v>
      </c>
      <c r="Y47" s="13">
        <f t="shared" si="37"/>
        <v>-0.16564430930007257</v>
      </c>
      <c r="Z47" s="11">
        <f>+((G47*DEFLATOR!G47))</f>
        <v>1843.2741406655593</v>
      </c>
      <c r="AA47" s="13">
        <f t="shared" si="38"/>
        <v>-0.8756306254707247</v>
      </c>
      <c r="AB47" s="13">
        <f t="shared" si="39"/>
        <v>1.4265981440074071</v>
      </c>
      <c r="AC47" s="11">
        <f>+((H47*DEFLATOR!H47))</f>
        <v>1470.4530549866329</v>
      </c>
      <c r="AD47" s="13">
        <f t="shared" si="40"/>
        <v>1.1990171028642749</v>
      </c>
      <c r="AE47" s="13">
        <f t="shared" si="41"/>
        <v>-4.488020989655572</v>
      </c>
    </row>
    <row r="48" spans="1:31" ht="11.25">
      <c r="A48" s="29">
        <v>38626</v>
      </c>
      <c r="B48" s="38" t="s">
        <v>75</v>
      </c>
      <c r="C48" s="38" t="s">
        <v>314</v>
      </c>
      <c r="D48" s="38" t="s">
        <v>315</v>
      </c>
      <c r="E48" s="38" t="s">
        <v>316</v>
      </c>
      <c r="F48" s="38" t="s">
        <v>317</v>
      </c>
      <c r="G48" s="38" t="s">
        <v>318</v>
      </c>
      <c r="H48" s="38" t="s">
        <v>319</v>
      </c>
      <c r="I48" s="13"/>
      <c r="J48" s="24">
        <v>38626</v>
      </c>
      <c r="K48" s="11">
        <f>+((B48*DEFLATOR!B48))</f>
        <v>1616.0238476389318</v>
      </c>
      <c r="L48" s="13">
        <f t="shared" si="28"/>
        <v>-1.6700678412163938</v>
      </c>
      <c r="M48" s="13">
        <f t="shared" si="29"/>
        <v>1.2379520348045459</v>
      </c>
      <c r="N48" s="11">
        <f>+((C48*DEFLATOR!C48))</f>
        <v>1205.6555537577817</v>
      </c>
      <c r="O48" s="13">
        <f t="shared" si="30"/>
        <v>-5.713422801226531</v>
      </c>
      <c r="P48" s="13">
        <f t="shared" si="31"/>
        <v>5.246993969242686</v>
      </c>
      <c r="Q48" s="11">
        <f>+((D48*DEFLATOR!D48))</f>
        <v>1364.2086851830254</v>
      </c>
      <c r="R48" s="13">
        <f t="shared" si="32"/>
        <v>0.5520391666808955</v>
      </c>
      <c r="S48" s="13">
        <f t="shared" si="33"/>
        <v>7.960057337401039</v>
      </c>
      <c r="T48" s="11">
        <f>+((E48*DEFLATOR!E48))</f>
        <v>1468.252018613194</v>
      </c>
      <c r="U48" s="13">
        <f t="shared" si="34"/>
        <v>-1.697701381985428</v>
      </c>
      <c r="V48" s="13">
        <f t="shared" si="35"/>
        <v>-1.5909942713687508</v>
      </c>
      <c r="W48" s="11">
        <f>+((F48*DEFLATOR!F48))</f>
        <v>1619.4854911781556</v>
      </c>
      <c r="X48" s="13">
        <f t="shared" si="36"/>
        <v>1.6624281268549312</v>
      </c>
      <c r="Y48" s="13">
        <f t="shared" si="37"/>
        <v>2.5048083727839954</v>
      </c>
      <c r="Z48" s="11">
        <f>+((G48*DEFLATOR!G48))</f>
        <v>1778.632477706298</v>
      </c>
      <c r="AA48" s="13">
        <f t="shared" si="38"/>
        <v>-3.5068936048720856</v>
      </c>
      <c r="AB48" s="13">
        <f t="shared" si="39"/>
        <v>0.515147528163884</v>
      </c>
      <c r="AC48" s="11">
        <f>+((H48*DEFLATOR!H48))</f>
        <v>1488.0526749946907</v>
      </c>
      <c r="AD48" s="13">
        <f t="shared" si="40"/>
        <v>1.1968841812646458</v>
      </c>
      <c r="AE48" s="13">
        <f t="shared" si="41"/>
        <v>0.043150182640383505</v>
      </c>
    </row>
    <row r="49" spans="1:31" ht="11.25">
      <c r="A49" s="29">
        <v>38657</v>
      </c>
      <c r="B49" s="38" t="s">
        <v>54</v>
      </c>
      <c r="C49" s="38" t="s">
        <v>320</v>
      </c>
      <c r="D49" s="38" t="s">
        <v>321</v>
      </c>
      <c r="E49" s="38" t="s">
        <v>322</v>
      </c>
      <c r="F49" s="38" t="s">
        <v>323</v>
      </c>
      <c r="G49" s="38" t="s">
        <v>324</v>
      </c>
      <c r="H49" s="38" t="s">
        <v>325</v>
      </c>
      <c r="I49" s="13"/>
      <c r="J49" s="24">
        <v>38657</v>
      </c>
      <c r="K49" s="11">
        <f>+((B49*DEFLATOR!B49))</f>
        <v>1633.756853639899</v>
      </c>
      <c r="L49" s="13">
        <f t="shared" si="28"/>
        <v>1.0973232868361382</v>
      </c>
      <c r="M49" s="13">
        <f aca="true" t="shared" si="42" ref="M49:M54">+((K49/K37)-1)*100</f>
        <v>1.5819196268658686</v>
      </c>
      <c r="N49" s="11">
        <f>+((C49*DEFLATOR!C49))</f>
        <v>1147.9673447103096</v>
      </c>
      <c r="O49" s="13">
        <f t="shared" si="30"/>
        <v>-4.784800175113846</v>
      </c>
      <c r="P49" s="13">
        <f aca="true" t="shared" si="43" ref="P49:P54">+((N49/N37)-1)*100</f>
        <v>-3.012261956808915</v>
      </c>
      <c r="Q49" s="11">
        <f>+((D49*DEFLATOR!D49))</f>
        <v>1377.1114524007626</v>
      </c>
      <c r="R49" s="13">
        <f t="shared" si="32"/>
        <v>0.9458059722003753</v>
      </c>
      <c r="S49" s="13">
        <f aca="true" t="shared" si="44" ref="S49:S54">+((Q49/Q37)-1)*100</f>
        <v>5.648497642917438</v>
      </c>
      <c r="T49" s="11">
        <f>+((E49*DEFLATOR!E49))</f>
        <v>1443.8172202264307</v>
      </c>
      <c r="U49" s="13">
        <f t="shared" si="34"/>
        <v>-1.6642100999692544</v>
      </c>
      <c r="V49" s="13">
        <f aca="true" t="shared" si="45" ref="V49:V54">+((T49/T37)-1)*100</f>
        <v>-2.0004729596098003</v>
      </c>
      <c r="W49" s="11">
        <f>+((F49*DEFLATOR!F49))</f>
        <v>1625.5298533213715</v>
      </c>
      <c r="X49" s="13">
        <f t="shared" si="36"/>
        <v>0.37322731053421876</v>
      </c>
      <c r="Y49" s="13">
        <f aca="true" t="shared" si="46" ref="Y49:Y54">+((W49/W37)-1)*100</f>
        <v>2.984655100111855</v>
      </c>
      <c r="Z49" s="11">
        <f>+((G49*DEFLATOR!G49))</f>
        <v>1834.9895113968726</v>
      </c>
      <c r="AA49" s="13">
        <f t="shared" si="38"/>
        <v>3.1685598006875315</v>
      </c>
      <c r="AB49" s="13">
        <f aca="true" t="shared" si="47" ref="AB49:AB54">+((Z49/Z37)-1)*100</f>
        <v>3.108403341093391</v>
      </c>
      <c r="AC49" s="11">
        <f>+((H49*DEFLATOR!H49))</f>
        <v>1461.489659966361</v>
      </c>
      <c r="AD49" s="13">
        <f t="shared" si="40"/>
        <v>-1.785085667644437</v>
      </c>
      <c r="AE49" s="13">
        <f aca="true" t="shared" si="48" ref="AE49:AE54">+((AC49/AC37)-1)*100</f>
        <v>-5.6369835520096885</v>
      </c>
    </row>
    <row r="50" spans="1:31" ht="11.25">
      <c r="A50" s="29">
        <v>38687</v>
      </c>
      <c r="B50" s="38" t="s">
        <v>326</v>
      </c>
      <c r="C50" s="38" t="s">
        <v>327</v>
      </c>
      <c r="D50" s="38" t="s">
        <v>328</v>
      </c>
      <c r="E50" s="38" t="s">
        <v>329</v>
      </c>
      <c r="F50" s="38" t="s">
        <v>330</v>
      </c>
      <c r="G50" s="38" t="s">
        <v>331</v>
      </c>
      <c r="H50" s="38" t="s">
        <v>332</v>
      </c>
      <c r="I50" s="13"/>
      <c r="J50" s="24">
        <v>38687</v>
      </c>
      <c r="K50" s="11">
        <f>+((B50*DEFLATOR!B50))</f>
        <v>1658.862162047242</v>
      </c>
      <c r="L50" s="13">
        <f aca="true" t="shared" si="49" ref="L50:L55">+((K50/K49)-1)*100</f>
        <v>1.536661244995563</v>
      </c>
      <c r="M50" s="13">
        <f t="shared" si="42"/>
        <v>5.620908478436859</v>
      </c>
      <c r="N50" s="11">
        <f>+((C50*DEFLATOR!C50))</f>
        <v>1127.1861004949028</v>
      </c>
      <c r="O50" s="13">
        <f aca="true" t="shared" si="50" ref="O50:O55">+((N50/N49)-1)*100</f>
        <v>-1.8102644043982763</v>
      </c>
      <c r="P50" s="13">
        <f t="shared" si="43"/>
        <v>-0.6559455577655471</v>
      </c>
      <c r="Q50" s="11">
        <f>+((D50*DEFLATOR!D50))</f>
        <v>1356.9681596180333</v>
      </c>
      <c r="R50" s="13">
        <f aca="true" t="shared" si="51" ref="R50:R55">+((Q50/Q49)-1)*100</f>
        <v>-1.4627205915405672</v>
      </c>
      <c r="S50" s="13">
        <f t="shared" si="44"/>
        <v>7.023784496208307</v>
      </c>
      <c r="T50" s="11">
        <f>+((E50*DEFLATOR!E50))</f>
        <v>1441.1635807861164</v>
      </c>
      <c r="U50" s="13">
        <f aca="true" t="shared" si="52" ref="U50:U55">+((T50/T49)-1)*100</f>
        <v>-0.1837933086778154</v>
      </c>
      <c r="V50" s="13">
        <f t="shared" si="45"/>
        <v>1.781904954662683</v>
      </c>
      <c r="W50" s="11">
        <f>+((F50*DEFLATOR!F50))</f>
        <v>1662.1449092367677</v>
      </c>
      <c r="X50" s="13">
        <f aca="true" t="shared" si="53" ref="X50:X55">+((W50/W49)-1)*100</f>
        <v>2.2524997520397605</v>
      </c>
      <c r="Y50" s="13">
        <f t="shared" si="46"/>
        <v>7.201321241021175</v>
      </c>
      <c r="Z50" s="11">
        <f>+((G50*DEFLATOR!G50))</f>
        <v>1871.1561303271376</v>
      </c>
      <c r="AA50" s="13">
        <f aca="true" t="shared" si="54" ref="AA50:AA55">+((Z50/Z49)-1)*100</f>
        <v>1.9709441773720693</v>
      </c>
      <c r="AB50" s="13">
        <f t="shared" si="47"/>
        <v>7.167385182228259</v>
      </c>
      <c r="AC50" s="11">
        <f>+((H50*DEFLATOR!H50))</f>
        <v>1500.677950108749</v>
      </c>
      <c r="AD50" s="13">
        <f aca="true" t="shared" si="55" ref="AD50:AD55">+((AC50/AC49)-1)*100</f>
        <v>2.6813935955790402</v>
      </c>
      <c r="AE50" s="13">
        <f t="shared" si="48"/>
        <v>0.46752776927738715</v>
      </c>
    </row>
    <row r="51" spans="1:31" ht="11.25">
      <c r="A51" s="35">
        <v>38718</v>
      </c>
      <c r="B51" s="38" t="s">
        <v>333</v>
      </c>
      <c r="C51" s="38" t="s">
        <v>334</v>
      </c>
      <c r="D51" s="38" t="s">
        <v>335</v>
      </c>
      <c r="E51" s="38" t="s">
        <v>336</v>
      </c>
      <c r="F51" s="38" t="s">
        <v>337</v>
      </c>
      <c r="G51" s="38" t="s">
        <v>338</v>
      </c>
      <c r="H51" s="38" t="s">
        <v>339</v>
      </c>
      <c r="I51" s="11"/>
      <c r="J51" s="23">
        <v>38718</v>
      </c>
      <c r="K51" s="11">
        <f>+((B51*DEFLATOR!B51))</f>
        <v>1630.9661521020644</v>
      </c>
      <c r="L51" s="13">
        <f t="shared" si="49"/>
        <v>-1.6816351944968444</v>
      </c>
      <c r="M51" s="13">
        <f t="shared" si="42"/>
        <v>1.9885900768423115</v>
      </c>
      <c r="N51" s="11">
        <f>+((C51*DEFLATOR!C51))</f>
        <v>1108.8121330400345</v>
      </c>
      <c r="O51" s="13">
        <f t="shared" si="50"/>
        <v>-1.6300739910473538</v>
      </c>
      <c r="P51" s="13">
        <f t="shared" si="43"/>
        <v>3.6973544359384602</v>
      </c>
      <c r="Q51" s="11">
        <f>+((D51*DEFLATOR!D51))</f>
        <v>1328.9193611816854</v>
      </c>
      <c r="R51" s="13">
        <f t="shared" si="51"/>
        <v>-2.067019645047763</v>
      </c>
      <c r="S51" s="13">
        <f t="shared" si="44"/>
        <v>10.744112837344865</v>
      </c>
      <c r="T51" s="11">
        <f>+((E51*DEFLATOR!E51))</f>
        <v>1412.787210791609</v>
      </c>
      <c r="U51" s="13">
        <f t="shared" si="52"/>
        <v>-1.9689902224027223</v>
      </c>
      <c r="V51" s="13">
        <f t="shared" si="45"/>
        <v>-2.222521864039584</v>
      </c>
      <c r="W51" s="11">
        <f>+((F51*DEFLATOR!F51))</f>
        <v>1638.7917007697968</v>
      </c>
      <c r="X51" s="13">
        <f t="shared" si="53"/>
        <v>-1.4050043613642815</v>
      </c>
      <c r="Y51" s="13">
        <f t="shared" si="46"/>
        <v>2.6106120825245327</v>
      </c>
      <c r="Z51" s="11">
        <f>+((G51*DEFLATOR!G51))</f>
        <v>1835.570958464524</v>
      </c>
      <c r="AA51" s="13">
        <f t="shared" si="54"/>
        <v>-1.9017745919680196</v>
      </c>
      <c r="AB51" s="13">
        <f t="shared" si="47"/>
        <v>2.2464462092881776</v>
      </c>
      <c r="AC51" s="11">
        <f>+((H51*DEFLATOR!H51))</f>
        <v>1486.9491350968951</v>
      </c>
      <c r="AD51" s="13">
        <f t="shared" si="55"/>
        <v>-0.9148408564848332</v>
      </c>
      <c r="AE51" s="13">
        <f t="shared" si="48"/>
        <v>-2.23840228582729</v>
      </c>
    </row>
    <row r="52" spans="1:31" ht="11.25">
      <c r="A52" s="34">
        <v>38749</v>
      </c>
      <c r="B52" s="38" t="s">
        <v>340</v>
      </c>
      <c r="C52" s="38" t="s">
        <v>341</v>
      </c>
      <c r="D52" s="38" t="s">
        <v>342</v>
      </c>
      <c r="E52" s="38" t="s">
        <v>343</v>
      </c>
      <c r="F52" s="38" t="s">
        <v>344</v>
      </c>
      <c r="G52" s="38" t="s">
        <v>345</v>
      </c>
      <c r="H52" s="38" t="s">
        <v>346</v>
      </c>
      <c r="I52" s="11"/>
      <c r="J52" s="24">
        <v>38749</v>
      </c>
      <c r="K52" s="11">
        <f>+((B52*DEFLATOR!B52))</f>
        <v>1653.2517583567542</v>
      </c>
      <c r="L52" s="13">
        <f t="shared" si="49"/>
        <v>1.3664051964516366</v>
      </c>
      <c r="M52" s="13">
        <f t="shared" si="42"/>
        <v>3.3618476187511126</v>
      </c>
      <c r="N52" s="11">
        <f>+((C52*DEFLATOR!C52))</f>
        <v>1089.757147463136</v>
      </c>
      <c r="O52" s="13">
        <f t="shared" si="50"/>
        <v>-1.7185044255112247</v>
      </c>
      <c r="P52" s="13">
        <f t="shared" si="43"/>
        <v>0.0024252120454759662</v>
      </c>
      <c r="Q52" s="11">
        <f>+((D52*DEFLATOR!D52))</f>
        <v>1298.606615601634</v>
      </c>
      <c r="R52" s="13">
        <f t="shared" si="51"/>
        <v>-2.281007145015712</v>
      </c>
      <c r="S52" s="13">
        <f t="shared" si="44"/>
        <v>6.993935672939622</v>
      </c>
      <c r="T52" s="11">
        <f>+((E52*DEFLATOR!E52))</f>
        <v>1463.0908056488227</v>
      </c>
      <c r="U52" s="13">
        <f t="shared" si="52"/>
        <v>3.5605924567386094</v>
      </c>
      <c r="V52" s="13">
        <f t="shared" si="45"/>
        <v>0.56831685355474</v>
      </c>
      <c r="W52" s="11">
        <f>+((F52*DEFLATOR!F52))</f>
        <v>1572.4198213152788</v>
      </c>
      <c r="X52" s="13">
        <f t="shared" si="53"/>
        <v>-4.05004976674832</v>
      </c>
      <c r="Y52" s="13">
        <f t="shared" si="46"/>
        <v>0.3165484745983438</v>
      </c>
      <c r="Z52" s="11">
        <f>+((G52*DEFLATOR!G52))</f>
        <v>1918.2636664016627</v>
      </c>
      <c r="AA52" s="13">
        <f t="shared" si="54"/>
        <v>4.505012871107539</v>
      </c>
      <c r="AB52" s="13">
        <f t="shared" si="47"/>
        <v>6.616857848958602</v>
      </c>
      <c r="AC52" s="11">
        <f>+((H52*DEFLATOR!H52))</f>
        <v>1518.278518274089</v>
      </c>
      <c r="AD52" s="13">
        <f t="shared" si="55"/>
        <v>2.1069572884315546</v>
      </c>
      <c r="AE52" s="13">
        <f t="shared" si="48"/>
        <v>-1.0643429334310617</v>
      </c>
    </row>
    <row r="53" spans="1:31" ht="11.25">
      <c r="A53" s="34">
        <v>38777</v>
      </c>
      <c r="B53" s="38" t="s">
        <v>347</v>
      </c>
      <c r="C53" s="38" t="s">
        <v>348</v>
      </c>
      <c r="D53" s="38" t="s">
        <v>349</v>
      </c>
      <c r="E53" s="38" t="s">
        <v>350</v>
      </c>
      <c r="F53" s="38" t="s">
        <v>180</v>
      </c>
      <c r="G53" s="38" t="s">
        <v>351</v>
      </c>
      <c r="H53" s="38" t="s">
        <v>352</v>
      </c>
      <c r="I53" s="11"/>
      <c r="J53" s="24">
        <v>38777</v>
      </c>
      <c r="K53" s="11">
        <f>+((B53*DEFLATOR!B53))</f>
        <v>1659.896324426119</v>
      </c>
      <c r="L53" s="13">
        <f t="shared" si="49"/>
        <v>0.40190890684241865</v>
      </c>
      <c r="M53" s="13">
        <f t="shared" si="42"/>
        <v>3.2469738031306816</v>
      </c>
      <c r="N53" s="11">
        <f>+((C53*DEFLATOR!C53))</f>
        <v>1215.4504638397482</v>
      </c>
      <c r="O53" s="13">
        <f t="shared" si="50"/>
        <v>11.534066711029677</v>
      </c>
      <c r="P53" s="13">
        <f t="shared" si="43"/>
        <v>14.753137398537518</v>
      </c>
      <c r="Q53" s="11">
        <f>+((D53*DEFLATOR!D53))</f>
        <v>1304.1891708948208</v>
      </c>
      <c r="R53" s="13">
        <f t="shared" si="51"/>
        <v>0.42988809899142666</v>
      </c>
      <c r="S53" s="13">
        <f t="shared" si="44"/>
        <v>3.97915351060687</v>
      </c>
      <c r="T53" s="11">
        <f>+((E53*DEFLATOR!E53))</f>
        <v>1501.6176713271404</v>
      </c>
      <c r="U53" s="13">
        <f t="shared" si="52"/>
        <v>2.633251848044571</v>
      </c>
      <c r="V53" s="13">
        <f t="shared" si="45"/>
        <v>1.9061310938075726</v>
      </c>
      <c r="W53" s="11">
        <f>+((F53*DEFLATOR!F53))</f>
        <v>1618.258899293496</v>
      </c>
      <c r="X53" s="13">
        <f t="shared" si="53"/>
        <v>2.9151933444768074</v>
      </c>
      <c r="Y53" s="13">
        <f t="shared" si="46"/>
        <v>4.160323737892435</v>
      </c>
      <c r="Z53" s="11">
        <f>+((G53*DEFLATOR!G53))</f>
        <v>1872.4607890812263</v>
      </c>
      <c r="AA53" s="13">
        <f t="shared" si="54"/>
        <v>-2.3877258440887283</v>
      </c>
      <c r="AB53" s="13">
        <f t="shared" si="47"/>
        <v>2.4973033748227236</v>
      </c>
      <c r="AC53" s="11">
        <f>+((H53*DEFLATOR!H53))</f>
        <v>1534.306261446539</v>
      </c>
      <c r="AD53" s="13">
        <f t="shared" si="55"/>
        <v>1.0556523707303533</v>
      </c>
      <c r="AE53" s="13">
        <f t="shared" si="48"/>
        <v>2.7947902596418217</v>
      </c>
    </row>
    <row r="54" spans="1:31" ht="11.25">
      <c r="A54" s="34">
        <v>38808</v>
      </c>
      <c r="B54" s="38" t="s">
        <v>353</v>
      </c>
      <c r="C54" s="38" t="s">
        <v>354</v>
      </c>
      <c r="D54" s="38" t="s">
        <v>355</v>
      </c>
      <c r="E54" s="38" t="s">
        <v>356</v>
      </c>
      <c r="F54" s="38" t="s">
        <v>357</v>
      </c>
      <c r="G54" s="38" t="s">
        <v>358</v>
      </c>
      <c r="H54" s="38" t="s">
        <v>359</v>
      </c>
      <c r="I54" s="11"/>
      <c r="J54" s="24">
        <v>38808</v>
      </c>
      <c r="K54" s="11">
        <f>+((B54*DEFLATOR!B54))</f>
        <v>1662.1890657418594</v>
      </c>
      <c r="L54" s="13">
        <f t="shared" si="49"/>
        <v>0.13812557338681586</v>
      </c>
      <c r="M54" s="13">
        <f t="shared" si="42"/>
        <v>4.938106184927915</v>
      </c>
      <c r="N54" s="11">
        <f>+((C54*DEFLATOR!C54))</f>
        <v>1170.4591578072686</v>
      </c>
      <c r="O54" s="13">
        <f t="shared" si="50"/>
        <v>-3.701615768885125</v>
      </c>
      <c r="P54" s="13">
        <f t="shared" si="43"/>
        <v>5.736363065141892</v>
      </c>
      <c r="Q54" s="11">
        <f>+((D54*DEFLATOR!D54))</f>
        <v>1268.409640863695</v>
      </c>
      <c r="R54" s="13">
        <f t="shared" si="51"/>
        <v>-2.743431001392005</v>
      </c>
      <c r="S54" s="13">
        <f t="shared" si="44"/>
        <v>2.623495987476132</v>
      </c>
      <c r="T54" s="11">
        <f>+((E54*DEFLATOR!E54))</f>
        <v>1505.6650149800578</v>
      </c>
      <c r="U54" s="13">
        <f t="shared" si="52"/>
        <v>0.26953223381689373</v>
      </c>
      <c r="V54" s="13">
        <f t="shared" si="45"/>
        <v>-0.2798715667874707</v>
      </c>
      <c r="W54" s="11">
        <f>+((F54*DEFLATOR!F54))</f>
        <v>1574.3522276704416</v>
      </c>
      <c r="X54" s="13">
        <f t="shared" si="53"/>
        <v>-2.7132043977773357</v>
      </c>
      <c r="Y54" s="13">
        <f t="shared" si="46"/>
        <v>0.7781934769051313</v>
      </c>
      <c r="Z54" s="11">
        <f>+((G54*DEFLATOR!G54))</f>
        <v>1921.0479584145303</v>
      </c>
      <c r="AA54" s="13">
        <f t="shared" si="54"/>
        <v>2.5948297351072735</v>
      </c>
      <c r="AB54" s="13">
        <f t="shared" si="47"/>
        <v>8.926932156105384</v>
      </c>
      <c r="AC54" s="11">
        <f>+((H54*DEFLATOR!H54))</f>
        <v>1508.842625743794</v>
      </c>
      <c r="AD54" s="13">
        <f t="shared" si="55"/>
        <v>-1.659618835077814</v>
      </c>
      <c r="AE54" s="13">
        <f t="shared" si="48"/>
        <v>4.502031913858784</v>
      </c>
    </row>
    <row r="55" spans="1:31" ht="11.25">
      <c r="A55" s="34">
        <v>38838</v>
      </c>
      <c r="B55" s="38" t="s">
        <v>360</v>
      </c>
      <c r="C55" s="38" t="s">
        <v>361</v>
      </c>
      <c r="D55" s="38" t="s">
        <v>362</v>
      </c>
      <c r="E55" s="38" t="s">
        <v>363</v>
      </c>
      <c r="F55" s="38" t="s">
        <v>364</v>
      </c>
      <c r="G55" s="38" t="s">
        <v>365</v>
      </c>
      <c r="H55" s="38" t="s">
        <v>323</v>
      </c>
      <c r="I55" s="11"/>
      <c r="J55" s="24">
        <v>38838</v>
      </c>
      <c r="K55" s="11">
        <f>+((B55*DEFLATOR!B55))</f>
        <v>1685.3992040697833</v>
      </c>
      <c r="L55" s="13">
        <f t="shared" si="49"/>
        <v>1.3963597045781873</v>
      </c>
      <c r="M55" s="13">
        <f aca="true" t="shared" si="56" ref="M55:M60">+((K55/K43)-1)*100</f>
        <v>7.080118841731675</v>
      </c>
      <c r="N55" s="11">
        <f>+((C55*DEFLATOR!C55))</f>
        <v>1240.0235851482098</v>
      </c>
      <c r="O55" s="13">
        <f t="shared" si="50"/>
        <v>5.94334512886916</v>
      </c>
      <c r="P55" s="13">
        <f aca="true" t="shared" si="57" ref="P55:P60">+((N55/N43)-1)*100</f>
        <v>14.701188541248268</v>
      </c>
      <c r="Q55" s="11">
        <f>+((D55*DEFLATOR!D55))</f>
        <v>1257.1932310271338</v>
      </c>
      <c r="R55" s="13">
        <f t="shared" si="51"/>
        <v>-0.8842892292212134</v>
      </c>
      <c r="S55" s="13">
        <f aca="true" t="shared" si="58" ref="S55:S60">+((Q55/Q43)-1)*100</f>
        <v>5.476343126678662</v>
      </c>
      <c r="T55" s="11">
        <f>+((E55*DEFLATOR!E55))</f>
        <v>1576.4884355040813</v>
      </c>
      <c r="U55" s="13">
        <f t="shared" si="52"/>
        <v>4.703796649280689</v>
      </c>
      <c r="V55" s="13">
        <f aca="true" t="shared" si="59" ref="V55:V60">+((T55/T43)-1)*100</f>
        <v>3.1298761304226597</v>
      </c>
      <c r="W55" s="11">
        <f>+((F55*DEFLATOR!F55))</f>
        <v>1596.0754851145175</v>
      </c>
      <c r="X55" s="13">
        <f t="shared" si="53"/>
        <v>1.3798219396062184</v>
      </c>
      <c r="Y55" s="13">
        <f aca="true" t="shared" si="60" ref="Y55:Y60">+((W55/W43)-1)*100</f>
        <v>3.2002878718423666</v>
      </c>
      <c r="Z55" s="11">
        <f>+((G55*DEFLATOR!G55))</f>
        <v>1937.759949166297</v>
      </c>
      <c r="AA55" s="13">
        <f t="shared" si="54"/>
        <v>0.8699413608372009</v>
      </c>
      <c r="AB55" s="13">
        <f aca="true" t="shared" si="61" ref="AB55:AB60">+((Z55/Z43)-1)*100</f>
        <v>9.95168912792983</v>
      </c>
      <c r="AC55" s="11">
        <f>+((H55*DEFLATOR!H55))</f>
        <v>1522.026620569025</v>
      </c>
      <c r="AD55" s="13">
        <f t="shared" si="55"/>
        <v>0.8737819703848793</v>
      </c>
      <c r="AE55" s="13">
        <f aca="true" t="shared" si="62" ref="AE55:AE60">+((AC55/AC43)-1)*100</f>
        <v>6.344822442940967</v>
      </c>
    </row>
    <row r="56" spans="1:31" ht="11.25">
      <c r="A56" s="34">
        <v>38869</v>
      </c>
      <c r="B56" s="38" t="s">
        <v>366</v>
      </c>
      <c r="C56" s="38" t="s">
        <v>367</v>
      </c>
      <c r="D56" s="38" t="s">
        <v>368</v>
      </c>
      <c r="E56" s="38" t="s">
        <v>369</v>
      </c>
      <c r="F56" s="38" t="s">
        <v>370</v>
      </c>
      <c r="G56" s="38" t="s">
        <v>371</v>
      </c>
      <c r="H56" s="38" t="s">
        <v>372</v>
      </c>
      <c r="I56" s="11"/>
      <c r="J56" s="24">
        <v>38869</v>
      </c>
      <c r="K56" s="11">
        <f>+((B56*DEFLATOR!B56))</f>
        <v>1706.1304490942819</v>
      </c>
      <c r="L56" s="13">
        <f aca="true" t="shared" si="63" ref="L56:L61">+((K56/K55)-1)*100</f>
        <v>1.2300495321487137</v>
      </c>
      <c r="M56" s="13">
        <f t="shared" si="56"/>
        <v>6.819494826516825</v>
      </c>
      <c r="N56" s="11">
        <f>+((C56*DEFLATOR!C56))</f>
        <v>1290.8280438033353</v>
      </c>
      <c r="O56" s="13">
        <f aca="true" t="shared" si="64" ref="O56:O61">+((N56/N55)-1)*100</f>
        <v>4.097055835357621</v>
      </c>
      <c r="P56" s="13">
        <f t="shared" si="57"/>
        <v>13.986947359132817</v>
      </c>
      <c r="Q56" s="11">
        <f>+((D56*DEFLATOR!D56))</f>
        <v>1244.9791672549163</v>
      </c>
      <c r="R56" s="13">
        <f aca="true" t="shared" si="65" ref="R56:R61">+((Q56/Q55)-1)*100</f>
        <v>-0.9715343250964348</v>
      </c>
      <c r="S56" s="13">
        <f t="shared" si="58"/>
        <v>3.2537956129083945</v>
      </c>
      <c r="T56" s="11">
        <f>+((E56*DEFLATOR!E56))</f>
        <v>1563.708583002676</v>
      </c>
      <c r="U56" s="13">
        <f aca="true" t="shared" si="66" ref="U56:U61">+((T56/T55)-1)*100</f>
        <v>-0.8106531081097934</v>
      </c>
      <c r="V56" s="13">
        <f t="shared" si="59"/>
        <v>4.544477378793554</v>
      </c>
      <c r="W56" s="11">
        <f>+((F56*DEFLATOR!F56))</f>
        <v>1649.4369262260807</v>
      </c>
      <c r="X56" s="13">
        <f aca="true" t="shared" si="67" ref="X56:X61">+((W56/W55)-1)*100</f>
        <v>3.343290565466872</v>
      </c>
      <c r="Y56" s="13">
        <f t="shared" si="60"/>
        <v>6.094738634729446</v>
      </c>
      <c r="Z56" s="11">
        <f>+((G56*DEFLATOR!G56))</f>
        <v>1957.9085930448957</v>
      </c>
      <c r="AA56" s="13">
        <f aca="true" t="shared" si="68" ref="AA56:AA61">+((Z56/Z55)-1)*100</f>
        <v>1.0397905007412112</v>
      </c>
      <c r="AB56" s="13">
        <f t="shared" si="61"/>
        <v>8.632193263837173</v>
      </c>
      <c r="AC56" s="11">
        <f>+((H56*DEFLATOR!H56))</f>
        <v>1505.5575176898592</v>
      </c>
      <c r="AD56" s="13">
        <f aca="true" t="shared" si="69" ref="AD56:AD61">+((AC56/AC55)-1)*100</f>
        <v>-1.082050908742227</v>
      </c>
      <c r="AE56" s="13">
        <f t="shared" si="62"/>
        <v>3.1186886311561635</v>
      </c>
    </row>
    <row r="57" spans="1:31" ht="11.25">
      <c r="A57" s="34">
        <v>38899</v>
      </c>
      <c r="B57" s="38" t="s">
        <v>373</v>
      </c>
      <c r="C57" s="38" t="s">
        <v>374</v>
      </c>
      <c r="D57" s="38" t="s">
        <v>375</v>
      </c>
      <c r="E57" s="38" t="s">
        <v>376</v>
      </c>
      <c r="F57" s="38" t="s">
        <v>377</v>
      </c>
      <c r="G57" s="38" t="s">
        <v>378</v>
      </c>
      <c r="H57" s="38" t="s">
        <v>379</v>
      </c>
      <c r="I57" s="11"/>
      <c r="J57" s="24">
        <v>38899</v>
      </c>
      <c r="K57" s="11">
        <f>+((B57*DEFLATOR!B57))</f>
        <v>1684.0733967841477</v>
      </c>
      <c r="L57" s="13">
        <f t="shared" si="63"/>
        <v>-1.2928115972517418</v>
      </c>
      <c r="M57" s="13">
        <f t="shared" si="56"/>
        <v>2.971173986409781</v>
      </c>
      <c r="N57" s="11">
        <f>+((C57*DEFLATOR!C57))</f>
        <v>1192.0212976951855</v>
      </c>
      <c r="O57" s="13">
        <f t="shared" si="64"/>
        <v>-7.654524286366026</v>
      </c>
      <c r="P57" s="13">
        <f t="shared" si="57"/>
        <v>1.6626857024908848</v>
      </c>
      <c r="Q57" s="11">
        <f>+((D57*DEFLATOR!D57))</f>
        <v>1356.9795351605121</v>
      </c>
      <c r="R57" s="13">
        <f t="shared" si="65"/>
        <v>8.996164020362517</v>
      </c>
      <c r="S57" s="13">
        <f t="shared" si="58"/>
        <v>8.64799078285774</v>
      </c>
      <c r="T57" s="11">
        <f>+((E57*DEFLATOR!E57))</f>
        <v>1578.812556459475</v>
      </c>
      <c r="U57" s="13">
        <f t="shared" si="66"/>
        <v>0.9659071786762174</v>
      </c>
      <c r="V57" s="13">
        <f t="shared" si="59"/>
        <v>1.972545263020109</v>
      </c>
      <c r="W57" s="11">
        <f>+((F57*DEFLATOR!F57))</f>
        <v>1608.4752959864672</v>
      </c>
      <c r="X57" s="13">
        <f t="shared" si="67"/>
        <v>-2.483370511980343</v>
      </c>
      <c r="Y57" s="13">
        <f t="shared" si="60"/>
        <v>2.0962969961081157</v>
      </c>
      <c r="Z57" s="11">
        <f>+((G57*DEFLATOR!G57))</f>
        <v>1915.643825287083</v>
      </c>
      <c r="AA57" s="13">
        <f t="shared" si="68"/>
        <v>-2.1586690976254097</v>
      </c>
      <c r="AB57" s="13">
        <f t="shared" si="61"/>
        <v>3.3006088913339893</v>
      </c>
      <c r="AC57" s="11">
        <f>+((H57*DEFLATOR!H57))</f>
        <v>1542.7160121749457</v>
      </c>
      <c r="AD57" s="13">
        <f t="shared" si="69"/>
        <v>2.46808866805055</v>
      </c>
      <c r="AE57" s="13">
        <f t="shared" si="62"/>
        <v>5.214125940834369</v>
      </c>
    </row>
    <row r="58" spans="1:31" ht="11.25">
      <c r="A58" s="34">
        <v>38930</v>
      </c>
      <c r="B58" s="38" t="s">
        <v>380</v>
      </c>
      <c r="C58" s="38" t="s">
        <v>381</v>
      </c>
      <c r="D58" s="38" t="s">
        <v>382</v>
      </c>
      <c r="E58" s="38" t="s">
        <v>383</v>
      </c>
      <c r="F58" s="38" t="s">
        <v>384</v>
      </c>
      <c r="G58" s="38" t="s">
        <v>385</v>
      </c>
      <c r="H58" s="38" t="s">
        <v>293</v>
      </c>
      <c r="I58" s="11"/>
      <c r="J58" s="24">
        <v>38930</v>
      </c>
      <c r="K58" s="11">
        <f>+((B58*DEFLATOR!B58))</f>
        <v>1713.038625316848</v>
      </c>
      <c r="L58" s="13">
        <f t="shared" si="63"/>
        <v>1.719950483631627</v>
      </c>
      <c r="M58" s="13">
        <f t="shared" si="56"/>
        <v>4.165497035998467</v>
      </c>
      <c r="N58" s="11">
        <f>+((C58*DEFLATOR!C58))</f>
        <v>1225.8172525584462</v>
      </c>
      <c r="O58" s="13">
        <f t="shared" si="64"/>
        <v>2.835180455970576</v>
      </c>
      <c r="P58" s="13">
        <f t="shared" si="57"/>
        <v>3.2356079165868357</v>
      </c>
      <c r="Q58" s="11">
        <f>+((D58*DEFLATOR!D58))</f>
        <v>1384.9484204423318</v>
      </c>
      <c r="R58" s="13">
        <f t="shared" si="65"/>
        <v>2.0611132708431956</v>
      </c>
      <c r="S58" s="13">
        <f t="shared" si="58"/>
        <v>7.669006706052239</v>
      </c>
      <c r="T58" s="11">
        <f>+((E58*DEFLATOR!E58))</f>
        <v>1618.0916321309303</v>
      </c>
      <c r="U58" s="13">
        <f t="shared" si="66"/>
        <v>2.4878872105970284</v>
      </c>
      <c r="V58" s="13">
        <f t="shared" si="59"/>
        <v>7.188219804159712</v>
      </c>
      <c r="W58" s="11">
        <f>+((F58*DEFLATOR!F58))</f>
        <v>1675.2243523494171</v>
      </c>
      <c r="X58" s="13">
        <f t="shared" si="67"/>
        <v>4.149834102488548</v>
      </c>
      <c r="Y58" s="13">
        <f t="shared" si="60"/>
        <v>4.082447472561568</v>
      </c>
      <c r="Z58" s="11">
        <f>+((G58*DEFLATOR!G58))</f>
        <v>1927.8565175208928</v>
      </c>
      <c r="AA58" s="13">
        <f t="shared" si="68"/>
        <v>0.6375241614645866</v>
      </c>
      <c r="AB58" s="13">
        <f t="shared" si="61"/>
        <v>3.672892342988221</v>
      </c>
      <c r="AC58" s="11">
        <f>+((H58*DEFLATOR!H58))</f>
        <v>1536.4270605641739</v>
      </c>
      <c r="AD58" s="13">
        <f t="shared" si="69"/>
        <v>-0.40765452365439936</v>
      </c>
      <c r="AE58" s="13">
        <f t="shared" si="62"/>
        <v>5.739457544770632</v>
      </c>
    </row>
    <row r="59" spans="1:31" ht="11.25">
      <c r="A59" s="34">
        <v>38961</v>
      </c>
      <c r="B59" s="38" t="s">
        <v>386</v>
      </c>
      <c r="C59" s="38" t="s">
        <v>387</v>
      </c>
      <c r="D59" s="38" t="s">
        <v>388</v>
      </c>
      <c r="E59" s="38" t="s">
        <v>389</v>
      </c>
      <c r="F59" s="38" t="s">
        <v>390</v>
      </c>
      <c r="G59" s="38" t="s">
        <v>391</v>
      </c>
      <c r="H59" s="38" t="s">
        <v>145</v>
      </c>
      <c r="I59" s="11"/>
      <c r="J59" s="24">
        <v>38961</v>
      </c>
      <c r="K59" s="11">
        <f>+((B59*DEFLATOR!B59))</f>
        <v>1681.2845923844898</v>
      </c>
      <c r="L59" s="13">
        <f t="shared" si="63"/>
        <v>-1.8536670722462567</v>
      </c>
      <c r="M59" s="13">
        <f t="shared" si="56"/>
        <v>2.3008417544792437</v>
      </c>
      <c r="N59" s="11">
        <f>+((C59*DEFLATOR!C59))</f>
        <v>1219.4848605659522</v>
      </c>
      <c r="O59" s="13">
        <f t="shared" si="64"/>
        <v>-0.5165853212848348</v>
      </c>
      <c r="P59" s="13">
        <f t="shared" si="57"/>
        <v>-4.631921538357508</v>
      </c>
      <c r="Q59" s="11">
        <f>+((D59*DEFLATOR!D59))</f>
        <v>1423.0511022318306</v>
      </c>
      <c r="R59" s="13">
        <f t="shared" si="65"/>
        <v>2.7511986170090985</v>
      </c>
      <c r="S59" s="13">
        <f t="shared" si="58"/>
        <v>4.889150554415411</v>
      </c>
      <c r="T59" s="11">
        <f>+((E59*DEFLATOR!E59))</f>
        <v>1577.8199823709938</v>
      </c>
      <c r="U59" s="13">
        <f t="shared" si="66"/>
        <v>-2.488836167263353</v>
      </c>
      <c r="V59" s="13">
        <f t="shared" si="59"/>
        <v>5.638084679088995</v>
      </c>
      <c r="W59" s="11">
        <f>+((F59*DEFLATOR!F59))</f>
        <v>1653.117283333052</v>
      </c>
      <c r="X59" s="13">
        <f t="shared" si="67"/>
        <v>-1.3196482599695414</v>
      </c>
      <c r="Y59" s="13">
        <f t="shared" si="60"/>
        <v>3.7736478144343</v>
      </c>
      <c r="Z59" s="11">
        <f>+((G59*DEFLATOR!G59))</f>
        <v>1867.5565477233142</v>
      </c>
      <c r="AA59" s="13">
        <f t="shared" si="68"/>
        <v>-3.127824568351212</v>
      </c>
      <c r="AB59" s="13">
        <f t="shared" si="61"/>
        <v>1.3173519077844364</v>
      </c>
      <c r="AC59" s="11">
        <f>+((H59*DEFLATOR!H59))</f>
        <v>1553.6648286112613</v>
      </c>
      <c r="AD59" s="13">
        <f t="shared" si="69"/>
        <v>1.1219385865774756</v>
      </c>
      <c r="AE59" s="13">
        <f t="shared" si="62"/>
        <v>5.658920789238309</v>
      </c>
    </row>
    <row r="60" spans="1:31" ht="11.25">
      <c r="A60" s="37">
        <v>38991</v>
      </c>
      <c r="B60" s="38" t="s">
        <v>392</v>
      </c>
      <c r="C60" s="38" t="s">
        <v>393</v>
      </c>
      <c r="D60" s="38" t="s">
        <v>394</v>
      </c>
      <c r="E60" s="38" t="s">
        <v>395</v>
      </c>
      <c r="F60" s="38" t="s">
        <v>396</v>
      </c>
      <c r="G60" s="38" t="s">
        <v>397</v>
      </c>
      <c r="H60" s="38" t="s">
        <v>398</v>
      </c>
      <c r="I60" s="12"/>
      <c r="J60" s="24">
        <v>38991</v>
      </c>
      <c r="K60" s="11">
        <f>+((B60*DEFLATOR!B60))</f>
        <v>1720.4825455373018</v>
      </c>
      <c r="L60" s="13">
        <f t="shared" si="63"/>
        <v>2.331428797382795</v>
      </c>
      <c r="M60" s="13">
        <f t="shared" si="56"/>
        <v>6.4639329457289785</v>
      </c>
      <c r="N60" s="11">
        <f>+((C60*DEFLATOR!C60))</f>
        <v>1254.4216500807759</v>
      </c>
      <c r="O60" s="13">
        <f t="shared" si="64"/>
        <v>2.8648809546196308</v>
      </c>
      <c r="P60" s="13">
        <f t="shared" si="57"/>
        <v>4.044778475162336</v>
      </c>
      <c r="Q60" s="11">
        <f>+((D60*DEFLATOR!D60))</f>
        <v>1419.1447571220572</v>
      </c>
      <c r="R60" s="13">
        <f t="shared" si="65"/>
        <v>-0.27450490735342337</v>
      </c>
      <c r="S60" s="13">
        <f t="shared" si="58"/>
        <v>4.026955152514766</v>
      </c>
      <c r="T60" s="11">
        <f>+((E60*DEFLATOR!E60))</f>
        <v>1566.775903822344</v>
      </c>
      <c r="U60" s="13">
        <f t="shared" si="66"/>
        <v>-0.6999580859695986</v>
      </c>
      <c r="V60" s="13">
        <f t="shared" si="59"/>
        <v>6.71028433539691</v>
      </c>
      <c r="W60" s="11">
        <f>+((F60*DEFLATOR!F60))</f>
        <v>1698.3070935146684</v>
      </c>
      <c r="X60" s="13">
        <f t="shared" si="67"/>
        <v>2.7336118639146756</v>
      </c>
      <c r="Y60" s="13">
        <f t="shared" si="60"/>
        <v>4.8670767824644745</v>
      </c>
      <c r="Z60" s="11">
        <f>+((G60*DEFLATOR!G60))</f>
        <v>1933.7509840780133</v>
      </c>
      <c r="AA60" s="13">
        <f t="shared" si="68"/>
        <v>3.5444408061107824</v>
      </c>
      <c r="AB60" s="13">
        <f t="shared" si="61"/>
        <v>8.721223092235109</v>
      </c>
      <c r="AC60" s="11">
        <f>+((H60*DEFLATOR!H60))</f>
        <v>1546.5870335777329</v>
      </c>
      <c r="AD60" s="13">
        <f t="shared" si="69"/>
        <v>-0.45555482129662206</v>
      </c>
      <c r="AE60" s="13">
        <f t="shared" si="62"/>
        <v>3.9336214078074194</v>
      </c>
    </row>
    <row r="61" spans="1:31" ht="11.25">
      <c r="A61" s="37">
        <v>39022</v>
      </c>
      <c r="B61" s="38" t="s">
        <v>399</v>
      </c>
      <c r="C61" s="38" t="s">
        <v>309</v>
      </c>
      <c r="D61" s="38" t="s">
        <v>400</v>
      </c>
      <c r="E61" s="38" t="s">
        <v>401</v>
      </c>
      <c r="F61" s="38" t="s">
        <v>402</v>
      </c>
      <c r="G61" s="38" t="s">
        <v>403</v>
      </c>
      <c r="H61" s="38" t="s">
        <v>404</v>
      </c>
      <c r="I61" s="12"/>
      <c r="J61" s="24">
        <v>39022</v>
      </c>
      <c r="K61" s="11">
        <f>+((B61*DEFLATOR!B61))</f>
        <v>1708.8087111175794</v>
      </c>
      <c r="L61" s="13">
        <f t="shared" si="63"/>
        <v>-0.6785209446037554</v>
      </c>
      <c r="M61" s="13">
        <f aca="true" t="shared" si="70" ref="M61:M66">+((K61/K49)-1)*100</f>
        <v>4.593820513160818</v>
      </c>
      <c r="N61" s="11">
        <f>+((C61*DEFLATOR!C61))</f>
        <v>1279.0311569713954</v>
      </c>
      <c r="O61" s="13">
        <f t="shared" si="64"/>
        <v>1.9618209625953842</v>
      </c>
      <c r="P61" s="13">
        <f aca="true" t="shared" si="71" ref="P61:P66">+((N61/N49)-1)*100</f>
        <v>11.417033146893196</v>
      </c>
      <c r="Q61" s="11">
        <f>+((D61*DEFLATOR!D61))</f>
        <v>1444.0597935734886</v>
      </c>
      <c r="R61" s="13">
        <f t="shared" si="65"/>
        <v>1.7556374236239014</v>
      </c>
      <c r="S61" s="13">
        <f aca="true" t="shared" si="72" ref="S61:S66">+((Q61/Q49)-1)*100</f>
        <v>4.861504931646077</v>
      </c>
      <c r="T61" s="11">
        <f>+((E61*DEFLATOR!E61))</f>
        <v>1540.0657217746875</v>
      </c>
      <c r="U61" s="13">
        <f t="shared" si="66"/>
        <v>-1.7047863694159227</v>
      </c>
      <c r="V61" s="13">
        <f aca="true" t="shared" si="73" ref="V61:V66">+((T61/T49)-1)*100</f>
        <v>6.666252500656733</v>
      </c>
      <c r="W61" s="11">
        <f>+((F61*DEFLATOR!F61))</f>
        <v>1616.6164427519395</v>
      </c>
      <c r="X61" s="13">
        <f t="shared" si="67"/>
        <v>-4.8101224492720585</v>
      </c>
      <c r="Y61" s="13">
        <f aca="true" t="shared" si="74" ref="Y61:Y66">+((W61/W49)-1)*100</f>
        <v>-0.5483387801964779</v>
      </c>
      <c r="Z61" s="11">
        <f>+((G61*DEFLATOR!G61))</f>
        <v>1944.2991009517677</v>
      </c>
      <c r="AA61" s="13">
        <f t="shared" si="68"/>
        <v>0.5454744152998403</v>
      </c>
      <c r="AB61" s="13">
        <f aca="true" t="shared" si="75" ref="AB61:AB66">+((Z61/Z49)-1)*100</f>
        <v>5.956959910451154</v>
      </c>
      <c r="AC61" s="11">
        <f>+((H61*DEFLATOR!H61))</f>
        <v>1588.6979286179878</v>
      </c>
      <c r="AD61" s="13">
        <f t="shared" si="69"/>
        <v>2.7228273692971205</v>
      </c>
      <c r="AE61" s="13">
        <f aca="true" t="shared" si="76" ref="AE61:AE66">+((AC61/AC49)-1)*100</f>
        <v>8.704014276403083</v>
      </c>
    </row>
    <row r="62" spans="1:31" ht="11.25">
      <c r="A62" s="37">
        <v>39052</v>
      </c>
      <c r="B62" s="38" t="s">
        <v>405</v>
      </c>
      <c r="C62" s="38" t="s">
        <v>406</v>
      </c>
      <c r="D62" s="38" t="s">
        <v>407</v>
      </c>
      <c r="E62" s="38" t="s">
        <v>408</v>
      </c>
      <c r="F62" s="38" t="s">
        <v>409</v>
      </c>
      <c r="G62" s="38" t="s">
        <v>410</v>
      </c>
      <c r="H62" s="38" t="s">
        <v>411</v>
      </c>
      <c r="I62" s="12"/>
      <c r="J62" s="24">
        <v>39052</v>
      </c>
      <c r="K62" s="11">
        <f>+((B62*DEFLATOR!B62))</f>
        <v>1734.4245755808815</v>
      </c>
      <c r="L62" s="13">
        <f aca="true" t="shared" si="77" ref="L62:L67">+((K62/K61)-1)*100</f>
        <v>1.499048096878508</v>
      </c>
      <c r="M62" s="13">
        <f t="shared" si="70"/>
        <v>4.555074873754794</v>
      </c>
      <c r="N62" s="11">
        <f>+((C62*DEFLATOR!C62))</f>
        <v>1224.8349500817442</v>
      </c>
      <c r="O62" s="13">
        <f aca="true" t="shared" si="78" ref="O62:O67">+((N62/N61)-1)*100</f>
        <v>-4.237285901461685</v>
      </c>
      <c r="P62" s="13">
        <f t="shared" si="71"/>
        <v>8.663063671914294</v>
      </c>
      <c r="Q62" s="11">
        <f>+((D62*DEFLATOR!D62))</f>
        <v>1400.4295728730644</v>
      </c>
      <c r="R62" s="13">
        <f aca="true" t="shared" si="79" ref="R62:R67">+((Q62/Q61)-1)*100</f>
        <v>-3.0213583187200466</v>
      </c>
      <c r="S62" s="13">
        <f t="shared" si="72"/>
        <v>3.2028322070036586</v>
      </c>
      <c r="T62" s="11">
        <f>+((E62*DEFLATOR!E62))</f>
        <v>1564.6949105969709</v>
      </c>
      <c r="U62" s="13">
        <f aca="true" t="shared" si="80" ref="U62:U67">+((T62/T61)-1)*100</f>
        <v>1.5992297259822097</v>
      </c>
      <c r="V62" s="13">
        <f t="shared" si="73"/>
        <v>8.571638324600972</v>
      </c>
      <c r="W62" s="11">
        <f>+((F62*DEFLATOR!F62))</f>
        <v>1682.4215812950001</v>
      </c>
      <c r="X62" s="13">
        <f aca="true" t="shared" si="81" ref="X62:X67">+((W62/W61)-1)*100</f>
        <v>4.070547397813273</v>
      </c>
      <c r="Y62" s="13">
        <f t="shared" si="74"/>
        <v>1.2199100057733947</v>
      </c>
      <c r="Z62" s="11">
        <f>+((G62*DEFLATOR!G62))</f>
        <v>1981.6673378747896</v>
      </c>
      <c r="AA62" s="13">
        <f aca="true" t="shared" si="82" ref="AA62:AA67">+((Z62/Z61)-1)*100</f>
        <v>1.9219387029870694</v>
      </c>
      <c r="AB62" s="13">
        <f t="shared" si="75"/>
        <v>5.906038825756954</v>
      </c>
      <c r="AC62" s="11">
        <f>+((H62*DEFLATOR!H62))</f>
        <v>1535.2975094374601</v>
      </c>
      <c r="AD62" s="13">
        <f aca="true" t="shared" si="83" ref="AD62:AD67">+((AC62/AC61)-1)*100</f>
        <v>-3.361269516287524</v>
      </c>
      <c r="AE62" s="13">
        <f t="shared" si="76"/>
        <v>2.306927967203243</v>
      </c>
    </row>
    <row r="63" spans="1:31" ht="11.25">
      <c r="A63" s="36">
        <v>39083</v>
      </c>
      <c r="B63" s="38" t="s">
        <v>412</v>
      </c>
      <c r="C63" s="38" t="s">
        <v>413</v>
      </c>
      <c r="D63" s="38" t="s">
        <v>414</v>
      </c>
      <c r="E63" s="38" t="s">
        <v>415</v>
      </c>
      <c r="F63" s="38" t="s">
        <v>416</v>
      </c>
      <c r="G63" s="38" t="s">
        <v>417</v>
      </c>
      <c r="H63" s="38" t="s">
        <v>418</v>
      </c>
      <c r="I63" s="12"/>
      <c r="J63" s="23">
        <v>39083</v>
      </c>
      <c r="K63" s="11">
        <f>+((B63*DEFLATOR!B63))</f>
        <v>1716.659983174416</v>
      </c>
      <c r="L63" s="13">
        <f t="shared" si="77"/>
        <v>-1.0242355105303913</v>
      </c>
      <c r="M63" s="13">
        <f t="shared" si="70"/>
        <v>5.254175935037364</v>
      </c>
      <c r="N63" s="11">
        <f>+((C63*DEFLATOR!C63))</f>
        <v>1214.7426548937058</v>
      </c>
      <c r="O63" s="13">
        <f t="shared" si="78"/>
        <v>-0.8239718492164871</v>
      </c>
      <c r="P63" s="13">
        <f t="shared" si="71"/>
        <v>9.553513954004188</v>
      </c>
      <c r="Q63" s="11">
        <f>+((D63*DEFLATOR!D63))</f>
        <v>1364.5355957337856</v>
      </c>
      <c r="R63" s="13">
        <f t="shared" si="79"/>
        <v>-2.563069063561707</v>
      </c>
      <c r="S63" s="13">
        <f t="shared" si="72"/>
        <v>2.6800899732870143</v>
      </c>
      <c r="T63" s="11">
        <f>+((E63*DEFLATOR!E63))</f>
        <v>1609.5463921720252</v>
      </c>
      <c r="U63" s="13">
        <f t="shared" si="80"/>
        <v>2.8664681703312045</v>
      </c>
      <c r="V63" s="13">
        <f t="shared" si="73"/>
        <v>13.927021697072739</v>
      </c>
      <c r="W63" s="11">
        <f>+((F63*DEFLATOR!F63))</f>
        <v>1665.3945037413325</v>
      </c>
      <c r="X63" s="13">
        <f t="shared" si="81"/>
        <v>-1.0120577234013717</v>
      </c>
      <c r="Y63" s="13">
        <f t="shared" si="74"/>
        <v>1.6233181409839759</v>
      </c>
      <c r="Z63" s="11">
        <f>+((G63*DEFLATOR!G63))</f>
        <v>1950.9429433250682</v>
      </c>
      <c r="AA63" s="13">
        <f t="shared" si="82"/>
        <v>-1.5504314958670773</v>
      </c>
      <c r="AB63" s="13">
        <f t="shared" si="75"/>
        <v>6.285345948001608</v>
      </c>
      <c r="AC63" s="11">
        <f>+((H63*DEFLATOR!H63))</f>
        <v>1513.9415234447874</v>
      </c>
      <c r="AD63" s="13">
        <f t="shared" si="83"/>
        <v>-1.3909998460492234</v>
      </c>
      <c r="AE63" s="13">
        <f t="shared" si="76"/>
        <v>1.815286596614718</v>
      </c>
    </row>
    <row r="64" spans="1:31" ht="11.25">
      <c r="A64" s="37">
        <v>39114</v>
      </c>
      <c r="B64" s="38" t="s">
        <v>419</v>
      </c>
      <c r="C64" s="38" t="s">
        <v>420</v>
      </c>
      <c r="D64" s="38" t="s">
        <v>421</v>
      </c>
      <c r="E64" s="38" t="s">
        <v>96</v>
      </c>
      <c r="F64" s="38" t="s">
        <v>422</v>
      </c>
      <c r="G64" s="38" t="s">
        <v>423</v>
      </c>
      <c r="H64" s="38" t="s">
        <v>424</v>
      </c>
      <c r="I64" s="12"/>
      <c r="J64" s="24">
        <v>39114</v>
      </c>
      <c r="K64" s="11">
        <f>+((B64*DEFLATOR!B64))</f>
        <v>1764.2980230118542</v>
      </c>
      <c r="L64" s="13">
        <f t="shared" si="77"/>
        <v>2.7750422509032147</v>
      </c>
      <c r="M64" s="13">
        <f t="shared" si="70"/>
        <v>6.716839349711279</v>
      </c>
      <c r="N64" s="11">
        <f>+((C64*DEFLATOR!C64))</f>
        <v>1195.0930785702715</v>
      </c>
      <c r="O64" s="13">
        <f t="shared" si="78"/>
        <v>-1.617591696831766</v>
      </c>
      <c r="P64" s="13">
        <f t="shared" si="71"/>
        <v>9.666000480230718</v>
      </c>
      <c r="Q64" s="11">
        <f>+((D64*DEFLATOR!D64))</f>
        <v>1381.293828164559</v>
      </c>
      <c r="R64" s="13">
        <f t="shared" si="79"/>
        <v>1.2281271725829601</v>
      </c>
      <c r="S64" s="13">
        <f t="shared" si="72"/>
        <v>6.367379587437005</v>
      </c>
      <c r="T64" s="11">
        <f>+((E64*DEFLATOR!E64))</f>
        <v>1612.2053038430508</v>
      </c>
      <c r="U64" s="13">
        <f t="shared" si="80"/>
        <v>0.1651963363067388</v>
      </c>
      <c r="V64" s="13">
        <f t="shared" si="73"/>
        <v>10.191745968091293</v>
      </c>
      <c r="W64" s="11">
        <f>+((F64*DEFLATOR!F64))</f>
        <v>1649.230706841392</v>
      </c>
      <c r="X64" s="13">
        <f t="shared" si="81"/>
        <v>-0.9705686468658548</v>
      </c>
      <c r="Y64" s="13">
        <f t="shared" si="74"/>
        <v>4.884884080249208</v>
      </c>
      <c r="Z64" s="11">
        <f>+((G64*DEFLATOR!G64))</f>
        <v>2056.9919526982926</v>
      </c>
      <c r="AA64" s="13">
        <f t="shared" si="82"/>
        <v>5.435782206550899</v>
      </c>
      <c r="AB64" s="13">
        <f t="shared" si="75"/>
        <v>7.23197174228194</v>
      </c>
      <c r="AC64" s="11">
        <f>+((H64*DEFLATOR!H64))</f>
        <v>1594.6539829724327</v>
      </c>
      <c r="AD64" s="13">
        <f t="shared" si="83"/>
        <v>5.331279859739491</v>
      </c>
      <c r="AE64" s="13">
        <f t="shared" si="76"/>
        <v>5.0303988220266715</v>
      </c>
    </row>
    <row r="65" spans="1:31" ht="11.25">
      <c r="A65" s="37">
        <v>39142</v>
      </c>
      <c r="B65" s="38" t="s">
        <v>425</v>
      </c>
      <c r="C65" s="38" t="s">
        <v>204</v>
      </c>
      <c r="D65" s="38" t="s">
        <v>426</v>
      </c>
      <c r="E65" s="38" t="s">
        <v>427</v>
      </c>
      <c r="F65" s="38" t="s">
        <v>428</v>
      </c>
      <c r="G65" s="38" t="s">
        <v>429</v>
      </c>
      <c r="H65" s="38" t="s">
        <v>430</v>
      </c>
      <c r="I65" s="12"/>
      <c r="J65" s="24">
        <v>39142</v>
      </c>
      <c r="K65" s="11">
        <f>+((B65*DEFLATOR!B65))</f>
        <v>1744.7469886557185</v>
      </c>
      <c r="L65" s="13">
        <f t="shared" si="77"/>
        <v>-1.108148062352865</v>
      </c>
      <c r="M65" s="13">
        <f t="shared" si="70"/>
        <v>5.111805055591967</v>
      </c>
      <c r="N65" s="11">
        <f>+((C65*DEFLATOR!C65))</f>
        <v>1221.6109078480956</v>
      </c>
      <c r="O65" s="13">
        <f t="shared" si="78"/>
        <v>2.2188923819681294</v>
      </c>
      <c r="P65" s="13">
        <f t="shared" si="71"/>
        <v>0.5068445149863043</v>
      </c>
      <c r="Q65" s="11">
        <f>+((D65*DEFLATOR!D65))</f>
        <v>1367.6533602918478</v>
      </c>
      <c r="R65" s="13">
        <f t="shared" si="79"/>
        <v>-0.987513850752264</v>
      </c>
      <c r="S65" s="13">
        <f t="shared" si="72"/>
        <v>4.866179754696431</v>
      </c>
      <c r="T65" s="11">
        <f>+((E65*DEFLATOR!E65))</f>
        <v>1555.5080774252624</v>
      </c>
      <c r="U65" s="13">
        <f t="shared" si="80"/>
        <v>-3.5167497763862965</v>
      </c>
      <c r="V65" s="13">
        <f t="shared" si="73"/>
        <v>3.5888233820858817</v>
      </c>
      <c r="W65" s="11">
        <f>+((F65*DEFLATOR!F65))</f>
        <v>1724.7692721720468</v>
      </c>
      <c r="X65" s="13">
        <f t="shared" si="81"/>
        <v>4.5802303472342265</v>
      </c>
      <c r="Y65" s="13">
        <f t="shared" si="74"/>
        <v>6.581788175245107</v>
      </c>
      <c r="Z65" s="11">
        <f>+((G65*DEFLATOR!G65))</f>
        <v>1973.0990598285478</v>
      </c>
      <c r="AA65" s="13">
        <f t="shared" si="82"/>
        <v>-4.078425915069673</v>
      </c>
      <c r="AB65" s="13">
        <f t="shared" si="75"/>
        <v>5.374653041290256</v>
      </c>
      <c r="AC65" s="11">
        <f>+((H65*DEFLATOR!H65))</f>
        <v>1606.5695436483077</v>
      </c>
      <c r="AD65" s="13">
        <f t="shared" si="83"/>
        <v>0.7472191963340258</v>
      </c>
      <c r="AE65" s="13">
        <f t="shared" si="76"/>
        <v>4.709834276087688</v>
      </c>
    </row>
    <row r="66" spans="1:31" ht="11.25">
      <c r="A66" s="37">
        <v>39173</v>
      </c>
      <c r="B66" s="38" t="s">
        <v>431</v>
      </c>
      <c r="C66" s="38" t="s">
        <v>432</v>
      </c>
      <c r="D66" s="38" t="s">
        <v>316</v>
      </c>
      <c r="E66" s="38" t="s">
        <v>433</v>
      </c>
      <c r="F66" s="38" t="s">
        <v>434</v>
      </c>
      <c r="G66" s="38" t="s">
        <v>435</v>
      </c>
      <c r="H66" s="38" t="s">
        <v>436</v>
      </c>
      <c r="I66" s="12"/>
      <c r="J66" s="24">
        <v>39173</v>
      </c>
      <c r="K66" s="11">
        <f>+((B66*DEFLATOR!B66))</f>
        <v>1740.8260509566128</v>
      </c>
      <c r="L66" s="13">
        <f t="shared" si="77"/>
        <v>-0.22472815397300838</v>
      </c>
      <c r="M66" s="13">
        <f t="shared" si="70"/>
        <v>4.730929040232645</v>
      </c>
      <c r="N66" s="11">
        <f>+((C66*DEFLATOR!C66))</f>
        <v>1270.1677324296215</v>
      </c>
      <c r="O66" s="13">
        <f t="shared" si="78"/>
        <v>3.974819172747912</v>
      </c>
      <c r="P66" s="13">
        <f t="shared" si="71"/>
        <v>8.518757272073163</v>
      </c>
      <c r="Q66" s="11">
        <f>+((D66*DEFLATOR!D66))</f>
        <v>1374.2985343623368</v>
      </c>
      <c r="R66" s="13">
        <f t="shared" si="79"/>
        <v>0.48588145676555783</v>
      </c>
      <c r="S66" s="13">
        <f t="shared" si="72"/>
        <v>8.348162146303096</v>
      </c>
      <c r="T66" s="11">
        <f>+((E66*DEFLATOR!E66))</f>
        <v>1597.5270915332044</v>
      </c>
      <c r="U66" s="13">
        <f t="shared" si="80"/>
        <v>2.7013047838037263</v>
      </c>
      <c r="V66" s="13">
        <f t="shared" si="73"/>
        <v>6.101096567908448</v>
      </c>
      <c r="W66" s="11">
        <f>+((F66*DEFLATOR!F66))</f>
        <v>1726.7214728196723</v>
      </c>
      <c r="X66" s="13">
        <f t="shared" si="81"/>
        <v>0.1131861912849974</v>
      </c>
      <c r="Y66" s="13">
        <f t="shared" si="74"/>
        <v>9.678218283762984</v>
      </c>
      <c r="Z66" s="11">
        <f>+((G66*DEFLATOR!G66))</f>
        <v>1947.6600822857297</v>
      </c>
      <c r="AA66" s="13">
        <f t="shared" si="82"/>
        <v>-1.2892904396309746</v>
      </c>
      <c r="AB66" s="13">
        <f t="shared" si="75"/>
        <v>1.3852920097404908</v>
      </c>
      <c r="AC66" s="11">
        <f>+((H66*DEFLATOR!H66))</f>
        <v>1599.3980654660174</v>
      </c>
      <c r="AD66" s="13">
        <f t="shared" si="83"/>
        <v>-0.4463845471640582</v>
      </c>
      <c r="AE66" s="13">
        <f t="shared" si="76"/>
        <v>6.001649090314065</v>
      </c>
    </row>
    <row r="67" spans="1:31" ht="11.25">
      <c r="A67" s="37">
        <v>39203</v>
      </c>
      <c r="B67" s="38" t="s">
        <v>437</v>
      </c>
      <c r="C67" s="38" t="s">
        <v>438</v>
      </c>
      <c r="D67" s="38" t="s">
        <v>439</v>
      </c>
      <c r="E67" s="38" t="s">
        <v>440</v>
      </c>
      <c r="F67" s="38" t="s">
        <v>441</v>
      </c>
      <c r="G67" s="38" t="s">
        <v>442</v>
      </c>
      <c r="H67" s="38" t="s">
        <v>443</v>
      </c>
      <c r="I67" s="12"/>
      <c r="J67" s="24">
        <v>39203</v>
      </c>
      <c r="K67" s="11">
        <f>+((B67*DEFLATOR!B67))</f>
        <v>1745.0269459803285</v>
      </c>
      <c r="L67" s="13">
        <f t="shared" si="77"/>
        <v>0.24131618557794443</v>
      </c>
      <c r="M67" s="13">
        <f aca="true" t="shared" si="84" ref="M67:M72">+((K67/K55)-1)*100</f>
        <v>3.5379002058717246</v>
      </c>
      <c r="N67" s="11">
        <f>+((C67*DEFLATOR!C67))</f>
        <v>1205.7543129064634</v>
      </c>
      <c r="O67" s="13">
        <f t="shared" si="78"/>
        <v>-5.071253022618194</v>
      </c>
      <c r="P67" s="13">
        <f aca="true" t="shared" si="85" ref="P67:P72">+((N67/N55)-1)*100</f>
        <v>-2.7635984228195576</v>
      </c>
      <c r="Q67" s="11">
        <f>+((D67*DEFLATOR!D67))</f>
        <v>1489.3810260822665</v>
      </c>
      <c r="R67" s="13">
        <f t="shared" si="79"/>
        <v>8.373907767669063</v>
      </c>
      <c r="S67" s="13">
        <f aca="true" t="shared" si="86" ref="S67:S72">+((Q67/Q55)-1)*100</f>
        <v>18.468743652511876</v>
      </c>
      <c r="T67" s="11">
        <f>+((E67*DEFLATOR!E67))</f>
        <v>1609.0848205160235</v>
      </c>
      <c r="U67" s="13">
        <f t="shared" si="80"/>
        <v>0.7234762430054831</v>
      </c>
      <c r="V67" s="13">
        <f aca="true" t="shared" si="87" ref="V67:V72">+((T67/T55)-1)*100</f>
        <v>2.067657730804706</v>
      </c>
      <c r="W67" s="11">
        <f>+((F67*DEFLATOR!F67))</f>
        <v>1716.3166942610774</v>
      </c>
      <c r="X67" s="13">
        <f t="shared" si="81"/>
        <v>-0.602574226496666</v>
      </c>
      <c r="Y67" s="13">
        <f aca="true" t="shared" si="88" ref="Y67:Y72">+((W67/W55)-1)*100</f>
        <v>7.533554037259882</v>
      </c>
      <c r="Z67" s="11">
        <f>+((G67*DEFLATOR!G67))</f>
        <v>1952.676040971992</v>
      </c>
      <c r="AA67" s="13">
        <f t="shared" si="82"/>
        <v>0.25753768493195217</v>
      </c>
      <c r="AB67" s="13">
        <f aca="true" t="shared" si="89" ref="AB67:AB72">+((Z67/Z55)-1)*100</f>
        <v>0.7697595263083334</v>
      </c>
      <c r="AC67" s="11">
        <f>+((H67*DEFLATOR!H67))</f>
        <v>1592.202340260416</v>
      </c>
      <c r="AD67" s="13">
        <f t="shared" si="83"/>
        <v>-0.4499020826003619</v>
      </c>
      <c r="AE67" s="13">
        <f aca="true" t="shared" si="90" ref="AE67:AE72">+((AC67/AC55)-1)*100</f>
        <v>4.6106762354231945</v>
      </c>
    </row>
    <row r="68" spans="1:31" ht="11.25">
      <c r="A68" s="37">
        <v>39234</v>
      </c>
      <c r="B68" s="38" t="s">
        <v>444</v>
      </c>
      <c r="C68" s="38" t="s">
        <v>445</v>
      </c>
      <c r="D68" s="38" t="s">
        <v>446</v>
      </c>
      <c r="E68" s="38" t="s">
        <v>447</v>
      </c>
      <c r="F68" s="38" t="s">
        <v>448</v>
      </c>
      <c r="G68" s="38" t="s">
        <v>449</v>
      </c>
      <c r="H68" s="38" t="s">
        <v>450</v>
      </c>
      <c r="I68" s="12"/>
      <c r="J68" s="24">
        <v>39234</v>
      </c>
      <c r="K68" s="11">
        <f>+((B68*DEFLATOR!B68))</f>
        <v>1738.121140087325</v>
      </c>
      <c r="L68" s="13">
        <f aca="true" t="shared" si="91" ref="L68:L73">+((K68/K67)-1)*100</f>
        <v>-0.3957420777318643</v>
      </c>
      <c r="M68" s="13">
        <f t="shared" si="84"/>
        <v>1.8750436703140583</v>
      </c>
      <c r="N68" s="11">
        <f>+((C68*DEFLATOR!C68))</f>
        <v>1182.048790109895</v>
      </c>
      <c r="O68" s="13">
        <f aca="true" t="shared" si="92" ref="O68:O73">+((N68/N67)-1)*100</f>
        <v>-1.9660325941050494</v>
      </c>
      <c r="P68" s="13">
        <f t="shared" si="85"/>
        <v>-8.427090983623952</v>
      </c>
      <c r="Q68" s="11">
        <f>+((D68*DEFLATOR!D68))</f>
        <v>1404.6164230535826</v>
      </c>
      <c r="R68" s="13">
        <f aca="true" t="shared" si="93" ref="R68:R73">+((Q68/Q67)-1)*100</f>
        <v>-5.691263789740397</v>
      </c>
      <c r="S68" s="13">
        <f t="shared" si="86"/>
        <v>12.822484102336773</v>
      </c>
      <c r="T68" s="11">
        <f>+((E68*DEFLATOR!E68))</f>
        <v>1597.0761148919114</v>
      </c>
      <c r="U68" s="13">
        <f aca="true" t="shared" si="94" ref="U68:U73">+((T68/T67)-1)*100</f>
        <v>-0.7463065632712262</v>
      </c>
      <c r="V68" s="13">
        <f t="shared" si="87"/>
        <v>2.1338715059785685</v>
      </c>
      <c r="W68" s="11">
        <f>+((F68*DEFLATOR!F68))</f>
        <v>1774.830424102693</v>
      </c>
      <c r="X68" s="13">
        <f aca="true" t="shared" si="95" ref="X68:X73">+((W68/W67)-1)*100</f>
        <v>3.4092618243049655</v>
      </c>
      <c r="Y68" s="13">
        <f t="shared" si="88"/>
        <v>7.602200234689382</v>
      </c>
      <c r="Z68" s="11">
        <f>+((G68*DEFLATOR!G68))</f>
        <v>1917.1873799182356</v>
      </c>
      <c r="AA68" s="13">
        <f aca="true" t="shared" si="96" ref="AA68:AA73">+((Z68/Z67)-1)*100</f>
        <v>-1.8174372148331952</v>
      </c>
      <c r="AB68" s="13">
        <f t="shared" si="89"/>
        <v>-2.0798321878413795</v>
      </c>
      <c r="AC68" s="11">
        <f>+((H68*DEFLATOR!H68))</f>
        <v>1597.4358064001156</v>
      </c>
      <c r="AD68" s="13">
        <f aca="true" t="shared" si="97" ref="AD68:AD73">+((AC68/AC67)-1)*100</f>
        <v>0.3286935339414043</v>
      </c>
      <c r="AE68" s="13">
        <f t="shared" si="90"/>
        <v>6.102609009002546</v>
      </c>
    </row>
    <row r="69" spans="1:31" ht="11.25">
      <c r="A69" s="37">
        <v>39264</v>
      </c>
      <c r="B69" s="38" t="s">
        <v>451</v>
      </c>
      <c r="C69" s="38" t="s">
        <v>452</v>
      </c>
      <c r="D69" s="38" t="s">
        <v>222</v>
      </c>
      <c r="E69" s="38" t="s">
        <v>453</v>
      </c>
      <c r="F69" s="38" t="s">
        <v>454</v>
      </c>
      <c r="G69" s="38" t="s">
        <v>455</v>
      </c>
      <c r="H69" s="38" t="s">
        <v>456</v>
      </c>
      <c r="I69" s="12"/>
      <c r="J69" s="24">
        <v>39264</v>
      </c>
      <c r="K69" s="11">
        <f>+((B69*DEFLATOR!B69))</f>
        <v>1728.6095924210658</v>
      </c>
      <c r="L69" s="13">
        <f t="shared" si="91"/>
        <v>-0.5472315736164024</v>
      </c>
      <c r="M69" s="13">
        <f t="shared" si="84"/>
        <v>2.644551937104578</v>
      </c>
      <c r="N69" s="11">
        <f>+((C69*DEFLATOR!C69))</f>
        <v>1226.8253235038208</v>
      </c>
      <c r="O69" s="13">
        <f t="shared" si="92"/>
        <v>3.7880444334081</v>
      </c>
      <c r="P69" s="13">
        <f t="shared" si="85"/>
        <v>2.9197486551565843</v>
      </c>
      <c r="Q69" s="11">
        <f>+((D69*DEFLATOR!D69))</f>
        <v>1412.905120763873</v>
      </c>
      <c r="R69" s="13">
        <f t="shared" si="93"/>
        <v>0.590104000939351</v>
      </c>
      <c r="S69" s="13">
        <f t="shared" si="86"/>
        <v>4.12132859444676</v>
      </c>
      <c r="T69" s="11">
        <f>+((E69*DEFLATOR!E69))</f>
        <v>1602.2234973197747</v>
      </c>
      <c r="U69" s="13">
        <f t="shared" si="94"/>
        <v>0.32230038254699167</v>
      </c>
      <c r="V69" s="13">
        <f t="shared" si="87"/>
        <v>1.482819525631296</v>
      </c>
      <c r="W69" s="11">
        <f>+((F69*DEFLATOR!F69))</f>
        <v>1760.9406079823912</v>
      </c>
      <c r="X69" s="13">
        <f t="shared" si="95"/>
        <v>-0.7825996180634731</v>
      </c>
      <c r="Y69" s="13">
        <f t="shared" si="88"/>
        <v>9.47887184691998</v>
      </c>
      <c r="Z69" s="11">
        <f>+((G69*DEFLATOR!G69))</f>
        <v>1898.8144115373088</v>
      </c>
      <c r="AA69" s="13">
        <f t="shared" si="96"/>
        <v>-0.9583292991272585</v>
      </c>
      <c r="AB69" s="13">
        <f t="shared" si="89"/>
        <v>-0.8785252001244026</v>
      </c>
      <c r="AC69" s="11">
        <f>+((H69*DEFLATOR!H69))</f>
        <v>1603.571856701081</v>
      </c>
      <c r="AD69" s="13">
        <f t="shared" si="97"/>
        <v>0.38411874057044937</v>
      </c>
      <c r="AE69" s="13">
        <f t="shared" si="90"/>
        <v>3.944721131165285</v>
      </c>
    </row>
    <row r="70" spans="1:31" ht="11.25">
      <c r="A70" s="37">
        <v>39295</v>
      </c>
      <c r="B70" s="38" t="s">
        <v>457</v>
      </c>
      <c r="C70" s="38" t="s">
        <v>458</v>
      </c>
      <c r="D70" s="38" t="s">
        <v>459</v>
      </c>
      <c r="E70" s="38" t="s">
        <v>460</v>
      </c>
      <c r="F70" s="38" t="s">
        <v>461</v>
      </c>
      <c r="G70" s="38" t="s">
        <v>462</v>
      </c>
      <c r="H70" s="38" t="s">
        <v>463</v>
      </c>
      <c r="I70" s="12"/>
      <c r="J70" s="24">
        <v>39295</v>
      </c>
      <c r="K70" s="11">
        <f>+((B70*DEFLATOR!B70))</f>
        <v>1722.6894046709324</v>
      </c>
      <c r="L70" s="13">
        <f t="shared" si="91"/>
        <v>-0.3424826390001523</v>
      </c>
      <c r="M70" s="13">
        <f t="shared" si="84"/>
        <v>0.5633719643828305</v>
      </c>
      <c r="N70" s="11">
        <f>+((C70*DEFLATOR!C70))</f>
        <v>1262.8094055805432</v>
      </c>
      <c r="O70" s="13">
        <f t="shared" si="92"/>
        <v>2.9331055845791987</v>
      </c>
      <c r="P70" s="13">
        <f t="shared" si="85"/>
        <v>3.0177543141026497</v>
      </c>
      <c r="Q70" s="11">
        <f>+((D70*DEFLATOR!D70))</f>
        <v>1422.318530972743</v>
      </c>
      <c r="R70" s="13">
        <f t="shared" si="93"/>
        <v>0.6662450344705917</v>
      </c>
      <c r="S70" s="13">
        <f t="shared" si="86"/>
        <v>2.6983034154063112</v>
      </c>
      <c r="T70" s="11">
        <f>+((E70*DEFLATOR!E70))</f>
        <v>1640.6137118966449</v>
      </c>
      <c r="U70" s="13">
        <f t="shared" si="94"/>
        <v>2.3960586423236174</v>
      </c>
      <c r="V70" s="13">
        <f t="shared" si="87"/>
        <v>1.3918914923287895</v>
      </c>
      <c r="W70" s="11">
        <f>+((F70*DEFLATOR!F70))</f>
        <v>1706.6103543628574</v>
      </c>
      <c r="X70" s="13">
        <f t="shared" si="95"/>
        <v>-3.0852973333259093</v>
      </c>
      <c r="Y70" s="13">
        <f t="shared" si="88"/>
        <v>1.8735402198172935</v>
      </c>
      <c r="Z70" s="11">
        <f>+((G70*DEFLATOR!G70))</f>
        <v>1902.9396869130303</v>
      </c>
      <c r="AA70" s="13">
        <f t="shared" si="96"/>
        <v>0.21725532261900327</v>
      </c>
      <c r="AB70" s="13">
        <f t="shared" si="89"/>
        <v>-1.292462918345394</v>
      </c>
      <c r="AC70" s="11">
        <f>+((H70*DEFLATOR!H70))</f>
        <v>1582.788192318762</v>
      </c>
      <c r="AD70" s="13">
        <f t="shared" si="97"/>
        <v>-1.2960856288084188</v>
      </c>
      <c r="AE70" s="13">
        <f t="shared" si="90"/>
        <v>3.0174638903824214</v>
      </c>
    </row>
    <row r="71" spans="1:31" ht="11.25">
      <c r="A71" s="37">
        <v>39326</v>
      </c>
      <c r="B71" s="38" t="s">
        <v>464</v>
      </c>
      <c r="C71" s="38" t="s">
        <v>465</v>
      </c>
      <c r="D71" s="38" t="s">
        <v>466</v>
      </c>
      <c r="E71" s="38" t="s">
        <v>467</v>
      </c>
      <c r="F71" s="38" t="s">
        <v>468</v>
      </c>
      <c r="G71" s="38" t="s">
        <v>469</v>
      </c>
      <c r="H71" s="38" t="s">
        <v>470</v>
      </c>
      <c r="I71" s="12"/>
      <c r="J71" s="24">
        <v>39326</v>
      </c>
      <c r="K71" s="11">
        <f>+((B71*DEFLATOR!B71))</f>
        <v>1730.9732476477325</v>
      </c>
      <c r="L71" s="13">
        <f t="shared" si="91"/>
        <v>0.4808668907081648</v>
      </c>
      <c r="M71" s="13">
        <f t="shared" si="84"/>
        <v>2.9553982406257395</v>
      </c>
      <c r="N71" s="11">
        <f>+((C71*DEFLATOR!C71))</f>
        <v>1193.2889265793228</v>
      </c>
      <c r="O71" s="13">
        <f t="shared" si="92"/>
        <v>-5.505223408536475</v>
      </c>
      <c r="P71" s="13">
        <f t="shared" si="85"/>
        <v>-2.1481147354688868</v>
      </c>
      <c r="Q71" s="11">
        <f>+((D71*DEFLATOR!D71))</f>
        <v>1389.6284553773216</v>
      </c>
      <c r="R71" s="13">
        <f t="shared" si="93"/>
        <v>-2.2983653016925953</v>
      </c>
      <c r="S71" s="13">
        <f t="shared" si="86"/>
        <v>-2.3486610426070254</v>
      </c>
      <c r="T71" s="11">
        <f>+((E71*DEFLATOR!E71))</f>
        <v>1611.4622285421185</v>
      </c>
      <c r="U71" s="13">
        <f t="shared" si="94"/>
        <v>-1.7768645442336028</v>
      </c>
      <c r="V71" s="13">
        <f t="shared" si="87"/>
        <v>2.132198004018848</v>
      </c>
      <c r="W71" s="11">
        <f>+((F71*DEFLATOR!F71))</f>
        <v>1754.6248873873963</v>
      </c>
      <c r="X71" s="13">
        <f t="shared" si="95"/>
        <v>2.813444375383778</v>
      </c>
      <c r="Y71" s="13">
        <f t="shared" si="88"/>
        <v>6.140375221876715</v>
      </c>
      <c r="Z71" s="11">
        <f>+((G71*DEFLATOR!G71))</f>
        <v>1905.3498023833051</v>
      </c>
      <c r="AA71" s="13">
        <f t="shared" si="96"/>
        <v>0.12665222586136782</v>
      </c>
      <c r="AB71" s="13">
        <f t="shared" si="89"/>
        <v>2.023673912635404</v>
      </c>
      <c r="AC71" s="11">
        <f>+((H71*DEFLATOR!H71))</f>
        <v>1644.1025047235464</v>
      </c>
      <c r="AD71" s="13">
        <f t="shared" si="97"/>
        <v>3.8738166421977027</v>
      </c>
      <c r="AE71" s="13">
        <f t="shared" si="90"/>
        <v>5.8209257522500835</v>
      </c>
    </row>
    <row r="72" spans="1:31" ht="11.25">
      <c r="A72" s="37">
        <v>39356</v>
      </c>
      <c r="B72" s="38" t="s">
        <v>471</v>
      </c>
      <c r="C72" s="38" t="s">
        <v>472</v>
      </c>
      <c r="D72" s="38" t="s">
        <v>473</v>
      </c>
      <c r="E72" s="38" t="s">
        <v>474</v>
      </c>
      <c r="F72" s="38" t="s">
        <v>475</v>
      </c>
      <c r="G72" s="38" t="s">
        <v>476</v>
      </c>
      <c r="H72" s="38" t="s">
        <v>477</v>
      </c>
      <c r="I72" s="12"/>
      <c r="J72" s="24">
        <v>39356</v>
      </c>
      <c r="K72" s="11">
        <f>+((B72*DEFLATOR!B72))</f>
        <v>1734.5502416354418</v>
      </c>
      <c r="L72" s="13">
        <f t="shared" si="91"/>
        <v>0.20664640499616915</v>
      </c>
      <c r="M72" s="13">
        <f t="shared" si="84"/>
        <v>0.8176599137625473</v>
      </c>
      <c r="N72" s="11">
        <f>+((C72*DEFLATOR!C72))</f>
        <v>1231.1017403190826</v>
      </c>
      <c r="O72" s="13">
        <f t="shared" si="92"/>
        <v>3.168789460583854</v>
      </c>
      <c r="P72" s="13">
        <f t="shared" si="85"/>
        <v>-1.859016843354988</v>
      </c>
      <c r="Q72" s="11">
        <f>+((D72*DEFLATOR!D72))</f>
        <v>1350.1223621891013</v>
      </c>
      <c r="R72" s="13">
        <f t="shared" si="93"/>
        <v>-2.8429248865297185</v>
      </c>
      <c r="S72" s="13">
        <f t="shared" si="86"/>
        <v>-4.863661341562453</v>
      </c>
      <c r="T72" s="11">
        <f>+((E72*DEFLATOR!E72))</f>
        <v>1649.679345516517</v>
      </c>
      <c r="U72" s="13">
        <f t="shared" si="94"/>
        <v>2.371580065452328</v>
      </c>
      <c r="V72" s="13">
        <f t="shared" si="87"/>
        <v>5.291340101154218</v>
      </c>
      <c r="W72" s="11">
        <f>+((F72*DEFLATOR!F72))</f>
        <v>1704.5262456180376</v>
      </c>
      <c r="X72" s="13">
        <f t="shared" si="95"/>
        <v>-2.855233738531693</v>
      </c>
      <c r="Y72" s="13">
        <f t="shared" si="88"/>
        <v>0.36619714579997353</v>
      </c>
      <c r="Z72" s="11">
        <f>+((G72*DEFLATOR!G72))</f>
        <v>1936.558905903072</v>
      </c>
      <c r="AA72" s="13">
        <f t="shared" si="96"/>
        <v>1.6379723807528057</v>
      </c>
      <c r="AB72" s="13">
        <f t="shared" si="89"/>
        <v>0.14520596747866765</v>
      </c>
      <c r="AC72" s="11">
        <f>+((H72*DEFLATOR!H72))</f>
        <v>1637.064070961878</v>
      </c>
      <c r="AD72" s="13">
        <f t="shared" si="97"/>
        <v>-0.4281018818137361</v>
      </c>
      <c r="AE72" s="13">
        <f t="shared" si="90"/>
        <v>5.850109655635993</v>
      </c>
    </row>
    <row r="73" spans="1:31" ht="11.25">
      <c r="A73" s="37">
        <v>39387</v>
      </c>
      <c r="B73" s="38" t="s">
        <v>478</v>
      </c>
      <c r="C73" s="38" t="s">
        <v>479</v>
      </c>
      <c r="D73" s="38" t="s">
        <v>480</v>
      </c>
      <c r="E73" s="38" t="s">
        <v>481</v>
      </c>
      <c r="F73" s="38" t="s">
        <v>482</v>
      </c>
      <c r="G73" s="38" t="s">
        <v>483</v>
      </c>
      <c r="H73" s="38" t="s">
        <v>484</v>
      </c>
      <c r="I73" s="12"/>
      <c r="J73" s="24">
        <v>39387</v>
      </c>
      <c r="K73" s="11">
        <f>+((B73*DEFLATOR!B73))</f>
        <v>1761.9112747900422</v>
      </c>
      <c r="L73" s="13">
        <f t="shared" si="91"/>
        <v>1.5774137005569067</v>
      </c>
      <c r="M73" s="13">
        <f aca="true" t="shared" si="98" ref="M73:M78">+((K73/K61)-1)*100</f>
        <v>3.1075780060679348</v>
      </c>
      <c r="N73" s="11">
        <f>+((C73*DEFLATOR!C73))</f>
        <v>1234.15675753885</v>
      </c>
      <c r="O73" s="13">
        <f t="shared" si="92"/>
        <v>0.24815310706778337</v>
      </c>
      <c r="P73" s="13">
        <f aca="true" t="shared" si="99" ref="P73:P78">+((N73/N61)-1)*100</f>
        <v>-3.5084680453604467</v>
      </c>
      <c r="Q73" s="11">
        <f>+((D73*DEFLATOR!D73))</f>
        <v>1393.928861345535</v>
      </c>
      <c r="R73" s="13">
        <f t="shared" si="93"/>
        <v>3.24463177436789</v>
      </c>
      <c r="S73" s="13">
        <f aca="true" t="shared" si="100" ref="S73:S78">+((Q73/Q61)-1)*100</f>
        <v>-3.471527456899748</v>
      </c>
      <c r="T73" s="11">
        <f>+((E73*DEFLATOR!E73))</f>
        <v>1701.221461329336</v>
      </c>
      <c r="U73" s="13">
        <f t="shared" si="94"/>
        <v>3.1243717727872156</v>
      </c>
      <c r="V73" s="13">
        <f aca="true" t="shared" si="101" ref="V73:V78">+((T73/T61)-1)*100</f>
        <v>10.464211836942994</v>
      </c>
      <c r="W73" s="11">
        <f>+((F73*DEFLATOR!F73))</f>
        <v>1744.8642567976872</v>
      </c>
      <c r="X73" s="13">
        <f t="shared" si="95"/>
        <v>2.366523324785974</v>
      </c>
      <c r="Y73" s="13">
        <f aca="true" t="shared" si="102" ref="Y73:Y78">+((W73/W61)-1)*100</f>
        <v>7.933100929459402</v>
      </c>
      <c r="Z73" s="11">
        <f>+((G73*DEFLATOR!G73))</f>
        <v>1952.7794874616698</v>
      </c>
      <c r="AA73" s="13">
        <f t="shared" si="96"/>
        <v>0.8375981494368023</v>
      </c>
      <c r="AB73" s="13">
        <f aca="true" t="shared" si="103" ref="AB73:AB78">+((Z73/Z61)-1)*100</f>
        <v>0.43616676599556037</v>
      </c>
      <c r="AC73" s="11">
        <f>+((H73*DEFLATOR!H73))</f>
        <v>1670.234119019783</v>
      </c>
      <c r="AD73" s="13">
        <f t="shared" si="97"/>
        <v>2.026191194729199</v>
      </c>
      <c r="AE73" s="13">
        <f aca="true" t="shared" si="104" ref="AE73:AE78">+((AC73/AC61)-1)*100</f>
        <v>5.132265167156347</v>
      </c>
    </row>
    <row r="74" spans="1:31" ht="11.25">
      <c r="A74" s="37">
        <v>39417</v>
      </c>
      <c r="B74" s="38" t="s">
        <v>485</v>
      </c>
      <c r="C74" s="38" t="s">
        <v>486</v>
      </c>
      <c r="D74" s="38" t="s">
        <v>487</v>
      </c>
      <c r="E74" s="38" t="s">
        <v>488</v>
      </c>
      <c r="F74" s="38" t="s">
        <v>489</v>
      </c>
      <c r="G74" s="38" t="s">
        <v>490</v>
      </c>
      <c r="H74" s="38" t="s">
        <v>491</v>
      </c>
      <c r="I74" s="12"/>
      <c r="J74" s="24">
        <v>39417</v>
      </c>
      <c r="K74" s="11">
        <f>+((B74*DEFLATOR!B74))</f>
        <v>1781.3775876708023</v>
      </c>
      <c r="L74" s="13">
        <f aca="true" t="shared" si="105" ref="L74:L80">+((K74/K73)-1)*100</f>
        <v>1.1048407010778583</v>
      </c>
      <c r="M74" s="13">
        <f t="shared" si="98"/>
        <v>2.707123316342286</v>
      </c>
      <c r="N74" s="11">
        <f>+((C74*DEFLATOR!C74))</f>
        <v>1237.8981535902976</v>
      </c>
      <c r="O74" s="13">
        <f aca="true" t="shared" si="106" ref="O74:O80">+((N74/N73)-1)*100</f>
        <v>0.3031540384633713</v>
      </c>
      <c r="P74" s="13">
        <f t="shared" si="99"/>
        <v>1.0665276580882788</v>
      </c>
      <c r="Q74" s="11">
        <f>+((D74*DEFLATOR!D74))</f>
        <v>1449.751935554434</v>
      </c>
      <c r="R74" s="13">
        <f aca="true" t="shared" si="107" ref="R74:R80">+((Q74/Q73)-1)*100</f>
        <v>4.0047290616404885</v>
      </c>
      <c r="S74" s="13">
        <f t="shared" si="100"/>
        <v>3.521945240001023</v>
      </c>
      <c r="T74" s="11">
        <f>+((E74*DEFLATOR!E74))</f>
        <v>1621.11356691975</v>
      </c>
      <c r="U74" s="13">
        <f aca="true" t="shared" si="108" ref="U74:U80">+((T74/T73)-1)*100</f>
        <v>-4.708845745867196</v>
      </c>
      <c r="V74" s="13">
        <f t="shared" si="101"/>
        <v>3.605728883035342</v>
      </c>
      <c r="W74" s="11">
        <f>+((F74*DEFLATOR!F74))</f>
        <v>1724.0034375173448</v>
      </c>
      <c r="X74" s="13">
        <f aca="true" t="shared" si="109" ref="X74:X80">+((W74/W73)-1)*100</f>
        <v>-1.1955554249605593</v>
      </c>
      <c r="Y74" s="13">
        <f t="shared" si="102"/>
        <v>2.4715479571022936</v>
      </c>
      <c r="Z74" s="11">
        <f>+((G74*DEFLATOR!G74))</f>
        <v>2026.5718230757489</v>
      </c>
      <c r="AA74" s="13">
        <f aca="true" t="shared" si="110" ref="AA74:AA80">+((Z74/Z73)-1)*100</f>
        <v>3.7788360686847655</v>
      </c>
      <c r="AB74" s="13">
        <f t="shared" si="103"/>
        <v>2.2659951215180385</v>
      </c>
      <c r="AC74" s="11">
        <f>+((H74*DEFLATOR!H74))</f>
        <v>1655.0737573843785</v>
      </c>
      <c r="AD74" s="13">
        <f aca="true" t="shared" si="111" ref="AD74:AD80">+((AC74/AC73)-1)*100</f>
        <v>-0.9076788375213973</v>
      </c>
      <c r="AE74" s="13">
        <f t="shared" si="104"/>
        <v>7.801500830337749</v>
      </c>
    </row>
    <row r="75" spans="1:31" ht="11.25">
      <c r="A75" s="36">
        <v>39448</v>
      </c>
      <c r="B75" s="38" t="s">
        <v>492</v>
      </c>
      <c r="C75" s="38" t="s">
        <v>493</v>
      </c>
      <c r="D75" s="38" t="s">
        <v>494</v>
      </c>
      <c r="E75" s="38" t="s">
        <v>495</v>
      </c>
      <c r="F75" s="38" t="s">
        <v>496</v>
      </c>
      <c r="G75" s="38" t="s">
        <v>497</v>
      </c>
      <c r="H75" s="38" t="s">
        <v>498</v>
      </c>
      <c r="I75" s="12"/>
      <c r="J75" s="23">
        <v>39448</v>
      </c>
      <c r="K75" s="11">
        <f>+((B75*DEFLATOR!B75))</f>
        <v>1766.6583746833155</v>
      </c>
      <c r="L75" s="13">
        <f t="shared" si="105"/>
        <v>-0.8262825966465992</v>
      </c>
      <c r="M75" s="13">
        <f t="shared" si="98"/>
        <v>2.912539000090364</v>
      </c>
      <c r="N75" s="11">
        <f>+((C75*DEFLATOR!C75))</f>
        <v>1225.480013456099</v>
      </c>
      <c r="O75" s="13">
        <f t="shared" si="106"/>
        <v>-1.0031633134100826</v>
      </c>
      <c r="P75" s="13">
        <f t="shared" si="99"/>
        <v>0.8839204352573571</v>
      </c>
      <c r="Q75" s="11">
        <f>+((D75*DEFLATOR!D75))</f>
        <v>1408.5400205098333</v>
      </c>
      <c r="R75" s="13">
        <f t="shared" si="107"/>
        <v>-2.842687361465046</v>
      </c>
      <c r="S75" s="13">
        <f t="shared" si="100"/>
        <v>3.2248645556500977</v>
      </c>
      <c r="T75" s="11">
        <f>+((E75*DEFLATOR!E75))</f>
        <v>1608.8088800575395</v>
      </c>
      <c r="U75" s="13">
        <f t="shared" si="108"/>
        <v>-0.7590268265776356</v>
      </c>
      <c r="V75" s="13">
        <f t="shared" si="101"/>
        <v>-0.04582111569275682</v>
      </c>
      <c r="W75" s="11">
        <f>+((F75*DEFLATOR!F75))</f>
        <v>1685.966200173494</v>
      </c>
      <c r="X75" s="13">
        <f t="shared" si="109"/>
        <v>-2.2063318735968673</v>
      </c>
      <c r="Y75" s="13">
        <f t="shared" si="102"/>
        <v>1.2352446453946397</v>
      </c>
      <c r="Z75" s="11">
        <f>+((G75*DEFLATOR!G75))</f>
        <v>2018.0402963597494</v>
      </c>
      <c r="AA75" s="13">
        <f t="shared" si="110"/>
        <v>-0.420983190373736</v>
      </c>
      <c r="AB75" s="13">
        <f t="shared" si="103"/>
        <v>3.4392268243542023</v>
      </c>
      <c r="AC75" s="11">
        <f>+((H75*DEFLATOR!H75))</f>
        <v>1675.805821341358</v>
      </c>
      <c r="AD75" s="13">
        <f t="shared" si="111"/>
        <v>1.252636860712708</v>
      </c>
      <c r="AE75" s="13">
        <f t="shared" si="104"/>
        <v>10.691581899957958</v>
      </c>
    </row>
    <row r="76" spans="1:31" ht="11.25">
      <c r="A76" s="37">
        <v>39479</v>
      </c>
      <c r="B76" s="38" t="s">
        <v>499</v>
      </c>
      <c r="C76" s="38" t="s">
        <v>500</v>
      </c>
      <c r="D76" s="38" t="s">
        <v>501</v>
      </c>
      <c r="E76" s="38" t="s">
        <v>502</v>
      </c>
      <c r="F76" s="38" t="s">
        <v>503</v>
      </c>
      <c r="G76" s="38" t="s">
        <v>504</v>
      </c>
      <c r="H76" s="38" t="s">
        <v>505</v>
      </c>
      <c r="I76" s="10"/>
      <c r="J76" s="24">
        <v>39479</v>
      </c>
      <c r="K76" s="11">
        <f>+((B76*DEFLATOR!B76))</f>
        <v>1780.6802535707218</v>
      </c>
      <c r="L76" s="13">
        <f t="shared" si="105"/>
        <v>0.7936949830450235</v>
      </c>
      <c r="M76" s="13">
        <f t="shared" si="98"/>
        <v>0.928541003004768</v>
      </c>
      <c r="N76" s="11">
        <f>+((C76*DEFLATOR!C76))</f>
        <v>1183.05251497206</v>
      </c>
      <c r="O76" s="13">
        <f t="shared" si="106"/>
        <v>-3.4621126430601668</v>
      </c>
      <c r="P76" s="13">
        <f t="shared" si="99"/>
        <v>-1.007500069585876</v>
      </c>
      <c r="Q76" s="11">
        <f>+((D76*DEFLATOR!D76))</f>
        <v>1468.3852679659335</v>
      </c>
      <c r="R76" s="13">
        <f t="shared" si="107"/>
        <v>4.248743137198097</v>
      </c>
      <c r="S76" s="13">
        <f t="shared" si="100"/>
        <v>6.305062545389073</v>
      </c>
      <c r="T76" s="11">
        <f>+((E76*DEFLATOR!E76))</f>
        <v>1617.2892234455612</v>
      </c>
      <c r="U76" s="13">
        <f t="shared" si="108"/>
        <v>0.5271193796318796</v>
      </c>
      <c r="V76" s="13">
        <f t="shared" si="101"/>
        <v>0.3153394664061615</v>
      </c>
      <c r="W76" s="11">
        <f>+((F76*DEFLATOR!F76))</f>
        <v>1687.1987537719588</v>
      </c>
      <c r="X76" s="13">
        <f t="shared" si="109"/>
        <v>0.07310666123305776</v>
      </c>
      <c r="Y76" s="13">
        <f t="shared" si="102"/>
        <v>2.3021671117974263</v>
      </c>
      <c r="Z76" s="11">
        <f>+((G76*DEFLATOR!G76))</f>
        <v>2040.8989976020737</v>
      </c>
      <c r="AA76" s="13">
        <f t="shared" si="110"/>
        <v>1.1327177798955868</v>
      </c>
      <c r="AB76" s="13">
        <f t="shared" si="103"/>
        <v>-0.7823538188911572</v>
      </c>
      <c r="AC76" s="11">
        <f>+((H76*DEFLATOR!H76))</f>
        <v>1707.737187250794</v>
      </c>
      <c r="AD76" s="13">
        <f t="shared" si="111"/>
        <v>1.9054335235497266</v>
      </c>
      <c r="AE76" s="13">
        <f t="shared" si="104"/>
        <v>7.091394464620748</v>
      </c>
    </row>
    <row r="77" spans="1:31" ht="11.25">
      <c r="A77" s="37">
        <v>39508</v>
      </c>
      <c r="B77" s="38" t="s">
        <v>506</v>
      </c>
      <c r="C77" s="38" t="s">
        <v>507</v>
      </c>
      <c r="D77" s="38" t="s">
        <v>508</v>
      </c>
      <c r="E77" s="38" t="s">
        <v>509</v>
      </c>
      <c r="F77" s="38" t="s">
        <v>510</v>
      </c>
      <c r="G77" s="38" t="s">
        <v>511</v>
      </c>
      <c r="H77" s="38" t="s">
        <v>512</v>
      </c>
      <c r="I77" s="10"/>
      <c r="J77" s="24">
        <v>39508</v>
      </c>
      <c r="K77" s="11">
        <f>+((B77*DEFLATOR!B77))</f>
        <v>1776.6470675287792</v>
      </c>
      <c r="L77" s="13">
        <f t="shared" si="105"/>
        <v>-0.22649692632099594</v>
      </c>
      <c r="M77" s="13">
        <f t="shared" si="98"/>
        <v>1.8283498455921698</v>
      </c>
      <c r="N77" s="11">
        <f>+((C77*DEFLATOR!C77))</f>
        <v>1170.7396213574375</v>
      </c>
      <c r="O77" s="13">
        <f t="shared" si="106"/>
        <v>-1.0407732081879062</v>
      </c>
      <c r="P77" s="13">
        <f t="shared" si="99"/>
        <v>-4.164278999462223</v>
      </c>
      <c r="Q77" s="11">
        <f>+((D77*DEFLATOR!D77))</f>
        <v>1425.0323752001816</v>
      </c>
      <c r="R77" s="13">
        <f t="shared" si="107"/>
        <v>-2.952419484962965</v>
      </c>
      <c r="S77" s="13">
        <f t="shared" si="100"/>
        <v>4.195435522937596</v>
      </c>
      <c r="T77" s="11">
        <f>+((E77*DEFLATOR!E77))</f>
        <v>1669.5582229225156</v>
      </c>
      <c r="U77" s="13">
        <f t="shared" si="108"/>
        <v>3.2318894307350687</v>
      </c>
      <c r="V77" s="13">
        <f t="shared" si="101"/>
        <v>7.33201885303183</v>
      </c>
      <c r="W77" s="11">
        <f>+((F77*DEFLATOR!F77))</f>
        <v>1718.7930443040157</v>
      </c>
      <c r="X77" s="13">
        <f t="shared" si="109"/>
        <v>1.872588541298037</v>
      </c>
      <c r="Y77" s="13">
        <f t="shared" si="102"/>
        <v>-0.3464943377907703</v>
      </c>
      <c r="Z77" s="11">
        <f>+((G77*DEFLATOR!G77))</f>
        <v>2004.471876192824</v>
      </c>
      <c r="AA77" s="13">
        <f t="shared" si="110"/>
        <v>-1.7848566466076576</v>
      </c>
      <c r="AB77" s="13">
        <f t="shared" si="103"/>
        <v>1.5900274346591914</v>
      </c>
      <c r="AC77" s="11">
        <f>+((H77*DEFLATOR!H77))</f>
        <v>1722.396562376879</v>
      </c>
      <c r="AD77" s="13">
        <f t="shared" si="111"/>
        <v>0.8584093170497908</v>
      </c>
      <c r="AE77" s="13">
        <f t="shared" si="104"/>
        <v>7.209586362850096</v>
      </c>
    </row>
    <row r="78" spans="1:31" ht="11.25">
      <c r="A78" s="37">
        <v>39539</v>
      </c>
      <c r="B78" s="38" t="s">
        <v>513</v>
      </c>
      <c r="C78" s="38" t="s">
        <v>514</v>
      </c>
      <c r="D78" s="38" t="s">
        <v>515</v>
      </c>
      <c r="E78" s="38" t="s">
        <v>516</v>
      </c>
      <c r="F78" s="38" t="s">
        <v>517</v>
      </c>
      <c r="G78" s="38" t="s">
        <v>518</v>
      </c>
      <c r="H78" s="38" t="s">
        <v>519</v>
      </c>
      <c r="I78" s="10"/>
      <c r="J78" s="24">
        <v>39539</v>
      </c>
      <c r="K78" s="11">
        <f>+((B78*DEFLATOR!B78))</f>
        <v>1790.5827783091925</v>
      </c>
      <c r="L78" s="13">
        <f t="shared" si="105"/>
        <v>0.7843826179724678</v>
      </c>
      <c r="M78" s="13">
        <f t="shared" si="98"/>
        <v>2.858225112453794</v>
      </c>
      <c r="N78" s="11">
        <f>+((C78*DEFLATOR!C78))</f>
        <v>1245.5981059534233</v>
      </c>
      <c r="O78" s="13">
        <f t="shared" si="106"/>
        <v>6.394119002241472</v>
      </c>
      <c r="P78" s="13">
        <f t="shared" si="99"/>
        <v>-1.9343607815639041</v>
      </c>
      <c r="Q78" s="11">
        <f>+((D78*DEFLATOR!D78))</f>
        <v>1353.413764536144</v>
      </c>
      <c r="R78" s="13">
        <f t="shared" si="107"/>
        <v>-5.0257532327275705</v>
      </c>
      <c r="S78" s="13">
        <f t="shared" si="100"/>
        <v>-1.519667619807441</v>
      </c>
      <c r="T78" s="11">
        <f>+((E78*DEFLATOR!E78))</f>
        <v>1638.4791743261758</v>
      </c>
      <c r="U78" s="13">
        <f t="shared" si="108"/>
        <v>-1.861513313500196</v>
      </c>
      <c r="V78" s="13">
        <f t="shared" si="101"/>
        <v>2.563467186879964</v>
      </c>
      <c r="W78" s="11">
        <f>+((F78*DEFLATOR!F78))</f>
        <v>1850.7773192926484</v>
      </c>
      <c r="X78" s="13">
        <f t="shared" si="109"/>
        <v>7.678892780374058</v>
      </c>
      <c r="Y78" s="13">
        <f t="shared" si="102"/>
        <v>7.184473490701282</v>
      </c>
      <c r="Z78" s="11">
        <f>+((G78*DEFLATOR!G78))</f>
        <v>1978.9628004126675</v>
      </c>
      <c r="AA78" s="13">
        <f t="shared" si="110"/>
        <v>-1.2726083155931822</v>
      </c>
      <c r="AB78" s="13">
        <f t="shared" si="103"/>
        <v>1.6071961638296717</v>
      </c>
      <c r="AC78" s="11">
        <f>+((H78*DEFLATOR!H78))</f>
        <v>1684.7608969848702</v>
      </c>
      <c r="AD78" s="13">
        <f t="shared" si="111"/>
        <v>-2.185075505496381</v>
      </c>
      <c r="AE78" s="13">
        <f t="shared" si="104"/>
        <v>5.337184867356992</v>
      </c>
    </row>
    <row r="79" spans="1:31" ht="11.25">
      <c r="A79" s="37">
        <v>39569</v>
      </c>
      <c r="B79" s="38" t="s">
        <v>520</v>
      </c>
      <c r="C79" s="38" t="s">
        <v>521</v>
      </c>
      <c r="D79" s="38" t="s">
        <v>522</v>
      </c>
      <c r="E79" s="38" t="s">
        <v>523</v>
      </c>
      <c r="F79" s="38" t="s">
        <v>524</v>
      </c>
      <c r="G79" s="38" t="s">
        <v>525</v>
      </c>
      <c r="H79" s="38" t="s">
        <v>526</v>
      </c>
      <c r="I79" s="10"/>
      <c r="J79" s="24">
        <v>39569</v>
      </c>
      <c r="K79" s="11">
        <f>+((B79*DEFLATOR!B79))</f>
        <v>1787.6042102163108</v>
      </c>
      <c r="L79" s="13">
        <f t="shared" si="105"/>
        <v>-0.16634629400905654</v>
      </c>
      <c r="M79" s="13">
        <f aca="true" t="shared" si="112" ref="M79:M85">+((K79/K67)-1)*100</f>
        <v>2.439920159058806</v>
      </c>
      <c r="N79" s="11">
        <f>+((C79*DEFLATOR!C79))</f>
        <v>1175.1700778025852</v>
      </c>
      <c r="O79" s="13">
        <f t="shared" si="106"/>
        <v>-5.654153439558273</v>
      </c>
      <c r="P79" s="13">
        <f aca="true" t="shared" si="113" ref="P79:P85">+((N79/N67)-1)*100</f>
        <v>-2.536522969605237</v>
      </c>
      <c r="Q79" s="11">
        <f>+((D79*DEFLATOR!D79))</f>
        <v>1441.9705667424505</v>
      </c>
      <c r="R79" s="13">
        <f t="shared" si="107"/>
        <v>6.543217198375206</v>
      </c>
      <c r="S79" s="13">
        <f aca="true" t="shared" si="114" ref="S79:S85">+((Q79/Q67)-1)*100</f>
        <v>-3.1832323971876186</v>
      </c>
      <c r="T79" s="11">
        <f>+((E79*DEFLATOR!E79))</f>
        <v>1668.569212016186</v>
      </c>
      <c r="U79" s="13">
        <f t="shared" si="108"/>
        <v>1.83646140649818</v>
      </c>
      <c r="V79" s="13">
        <f aca="true" t="shared" si="115" ref="V79:V85">+((T79/T67)-1)*100</f>
        <v>3.6967840813442177</v>
      </c>
      <c r="W79" s="11">
        <f>+((F79*DEFLATOR!F79))</f>
        <v>1805.642782447748</v>
      </c>
      <c r="X79" s="13">
        <f t="shared" si="109"/>
        <v>-2.4386800278139553</v>
      </c>
      <c r="Y79" s="13">
        <f aca="true" t="shared" si="116" ref="Y79:Y85">+((W79/W67)-1)*100</f>
        <v>5.2045224803414225</v>
      </c>
      <c r="Z79" s="11">
        <f>+((G79*DEFLATOR!G79))</f>
        <v>1995.5539192973279</v>
      </c>
      <c r="AA79" s="13">
        <f t="shared" si="110"/>
        <v>0.8383744697576301</v>
      </c>
      <c r="AB79" s="13">
        <f aca="true" t="shared" si="117" ref="AB79:AB85">+((Z79/Z67)-1)*100</f>
        <v>2.195852124246489</v>
      </c>
      <c r="AC79" s="11">
        <f>+((H79*DEFLATOR!H79))</f>
        <v>1626.1988112754707</v>
      </c>
      <c r="AD79" s="13">
        <f t="shared" si="111"/>
        <v>-3.4759879466697674</v>
      </c>
      <c r="AE79" s="13">
        <f aca="true" t="shared" si="118" ref="AE79:AE85">+((AC79/AC67)-1)*100</f>
        <v>2.13518534393653</v>
      </c>
    </row>
    <row r="80" spans="1:31" ht="11.25">
      <c r="A80" s="37">
        <v>39600</v>
      </c>
      <c r="B80" s="38" t="s">
        <v>527</v>
      </c>
      <c r="C80" s="38" t="s">
        <v>528</v>
      </c>
      <c r="D80" s="38" t="s">
        <v>529</v>
      </c>
      <c r="E80" s="38" t="s">
        <v>530</v>
      </c>
      <c r="F80" s="38" t="s">
        <v>531</v>
      </c>
      <c r="G80" s="38" t="s">
        <v>532</v>
      </c>
      <c r="H80" s="38" t="s">
        <v>533</v>
      </c>
      <c r="I80" s="10"/>
      <c r="J80" s="24">
        <v>39600</v>
      </c>
      <c r="K80" s="11">
        <f>+((B80*DEFLATOR!B80))</f>
        <v>1772.2161828211865</v>
      </c>
      <c r="L80" s="13">
        <f t="shared" si="105"/>
        <v>-0.8608184802418983</v>
      </c>
      <c r="M80" s="13">
        <f t="shared" si="112"/>
        <v>1.9616033628213403</v>
      </c>
      <c r="N80" s="11">
        <f>+((C80*DEFLATOR!C80))</f>
        <v>1103.0834541076395</v>
      </c>
      <c r="O80" s="13">
        <f t="shared" si="106"/>
        <v>-6.134143904492384</v>
      </c>
      <c r="P80" s="13">
        <f t="shared" si="113"/>
        <v>-6.680378734190329</v>
      </c>
      <c r="Q80" s="11">
        <f>+((D80*DEFLATOR!D80))</f>
        <v>1457.3263125660685</v>
      </c>
      <c r="R80" s="13">
        <f t="shared" si="107"/>
        <v>1.0649139571765387</v>
      </c>
      <c r="S80" s="13">
        <f t="shared" si="114"/>
        <v>3.7526180562446054</v>
      </c>
      <c r="T80" s="11">
        <f>+((E80*DEFLATOR!E80))</f>
        <v>1631.4238670497427</v>
      </c>
      <c r="U80" s="13">
        <f t="shared" si="108"/>
        <v>-2.2261794535666457</v>
      </c>
      <c r="V80" s="13">
        <f t="shared" si="115"/>
        <v>2.1506646951611197</v>
      </c>
      <c r="W80" s="11">
        <f>+((F80*DEFLATOR!F80))</f>
        <v>1852.6871589647594</v>
      </c>
      <c r="X80" s="13">
        <f t="shared" si="109"/>
        <v>2.60540883137681</v>
      </c>
      <c r="Y80" s="13">
        <f t="shared" si="116"/>
        <v>4.386714009673831</v>
      </c>
      <c r="Z80" s="11">
        <f>+((G80*DEFLATOR!G80))</f>
        <v>1962.4234336190066</v>
      </c>
      <c r="AA80" s="13">
        <f t="shared" si="110"/>
        <v>-1.6602150088726786</v>
      </c>
      <c r="AB80" s="13">
        <f t="shared" si="117"/>
        <v>2.3595009113141607</v>
      </c>
      <c r="AC80" s="11">
        <f>+((H80*DEFLATOR!H80))</f>
        <v>1571.607650106098</v>
      </c>
      <c r="AD80" s="13">
        <f t="shared" si="111"/>
        <v>-3.3569795274020264</v>
      </c>
      <c r="AE80" s="13">
        <f t="shared" si="118"/>
        <v>-1.616850967690675</v>
      </c>
    </row>
    <row r="81" spans="1:31" ht="11.25">
      <c r="A81" s="37">
        <v>39630</v>
      </c>
      <c r="B81" s="38" t="s">
        <v>534</v>
      </c>
      <c r="C81" s="38" t="s">
        <v>535</v>
      </c>
      <c r="D81" s="38" t="s">
        <v>536</v>
      </c>
      <c r="E81" s="38" t="s">
        <v>537</v>
      </c>
      <c r="F81" s="38" t="s">
        <v>538</v>
      </c>
      <c r="G81" s="38" t="s">
        <v>539</v>
      </c>
      <c r="H81" s="38" t="s">
        <v>540</v>
      </c>
      <c r="I81" s="10"/>
      <c r="J81" s="24">
        <v>39630</v>
      </c>
      <c r="K81" s="11">
        <f>+((B81*DEFLATOR!B81))</f>
        <v>1773.7208092511423</v>
      </c>
      <c r="L81" s="13">
        <f aca="true" t="shared" si="119" ref="L81:L86">+((K81/K80)-1)*100</f>
        <v>0.0849008402327378</v>
      </c>
      <c r="M81" s="13">
        <f t="shared" si="112"/>
        <v>2.609682199373564</v>
      </c>
      <c r="N81" s="11">
        <f>+((C81*DEFLATOR!C81))</f>
        <v>1134.1000687064873</v>
      </c>
      <c r="O81" s="13">
        <f aca="true" t="shared" si="120" ref="O81:O86">+((N81/N80)-1)*100</f>
        <v>2.8118103379530135</v>
      </c>
      <c r="P81" s="13">
        <f t="shared" si="113"/>
        <v>-7.558146463141924</v>
      </c>
      <c r="Q81" s="11">
        <f>+((D81*DEFLATOR!D81))</f>
        <v>1455.2657129937702</v>
      </c>
      <c r="R81" s="13">
        <f aca="true" t="shared" si="121" ref="R81:R86">+((Q81/Q80)-1)*100</f>
        <v>-0.14139589428464605</v>
      </c>
      <c r="S81" s="13">
        <f t="shared" si="114"/>
        <v>2.9981200865770496</v>
      </c>
      <c r="T81" s="11">
        <f>+((E81*DEFLATOR!E81))</f>
        <v>1653.0428926118507</v>
      </c>
      <c r="U81" s="13">
        <f aca="true" t="shared" si="122" ref="U81:U86">+((T81/T80)-1)*100</f>
        <v>1.3251630063009667</v>
      </c>
      <c r="V81" s="13">
        <f t="shared" si="115"/>
        <v>3.1718043941489693</v>
      </c>
      <c r="W81" s="11">
        <f>+((F81*DEFLATOR!F81))</f>
        <v>1856.6708752649788</v>
      </c>
      <c r="X81" s="13">
        <f aca="true" t="shared" si="123" ref="X81:X86">+((W81/W80)-1)*100</f>
        <v>0.2150236903701197</v>
      </c>
      <c r="Y81" s="13">
        <f t="shared" si="116"/>
        <v>5.436314367937212</v>
      </c>
      <c r="Z81" s="11">
        <f>+((G81*DEFLATOR!G81))</f>
        <v>1956.6478492742744</v>
      </c>
      <c r="AA81" s="13">
        <f aca="true" t="shared" si="124" ref="AA81:AA86">+((Z81/Z80)-1)*100</f>
        <v>-0.2943087738246697</v>
      </c>
      <c r="AB81" s="13">
        <f t="shared" si="117"/>
        <v>3.045765683342516</v>
      </c>
      <c r="AC81" s="11">
        <f>+((H81*DEFLATOR!H81))</f>
        <v>1556.2352075126414</v>
      </c>
      <c r="AD81" s="13">
        <f aca="true" t="shared" si="125" ref="AD81:AD86">+((AC81/AC80)-1)*100</f>
        <v>-0.9781348794286382</v>
      </c>
      <c r="AE81" s="13">
        <f t="shared" si="118"/>
        <v>-2.9519506089251357</v>
      </c>
    </row>
    <row r="82" spans="1:31" ht="11.25">
      <c r="A82" s="37">
        <v>39661</v>
      </c>
      <c r="B82" s="38" t="s">
        <v>541</v>
      </c>
      <c r="C82" s="38" t="s">
        <v>542</v>
      </c>
      <c r="D82" s="38" t="s">
        <v>543</v>
      </c>
      <c r="E82" s="38" t="s">
        <v>544</v>
      </c>
      <c r="F82" s="38" t="s">
        <v>545</v>
      </c>
      <c r="G82" s="38" t="s">
        <v>546</v>
      </c>
      <c r="H82" s="38" t="s">
        <v>547</v>
      </c>
      <c r="I82" s="10"/>
      <c r="J82" s="24">
        <v>39661</v>
      </c>
      <c r="K82" s="11">
        <f>+((B82*DEFLATOR!B82))</f>
        <v>1820.1290999179093</v>
      </c>
      <c r="L82" s="13">
        <f t="shared" si="119"/>
        <v>2.6164371768497396</v>
      </c>
      <c r="M82" s="13">
        <f t="shared" si="112"/>
        <v>5.65625439982258</v>
      </c>
      <c r="N82" s="11">
        <f>+((C82*DEFLATOR!C82))</f>
        <v>1174.9999871731168</v>
      </c>
      <c r="O82" s="13">
        <f t="shared" si="120"/>
        <v>3.6063765090216915</v>
      </c>
      <c r="P82" s="13">
        <f t="shared" si="113"/>
        <v>-6.953497338504411</v>
      </c>
      <c r="Q82" s="11">
        <f>+((D82*DEFLATOR!D82))</f>
        <v>1450.46472416557</v>
      </c>
      <c r="R82" s="13">
        <f t="shared" si="121"/>
        <v>-0.32990462053308356</v>
      </c>
      <c r="S82" s="13">
        <f t="shared" si="114"/>
        <v>1.978895203845621</v>
      </c>
      <c r="T82" s="11">
        <f>+((E82*DEFLATOR!E82))</f>
        <v>1676.171213116988</v>
      </c>
      <c r="U82" s="13">
        <f t="shared" si="122"/>
        <v>1.3991361390867318</v>
      </c>
      <c r="V82" s="13">
        <f t="shared" si="115"/>
        <v>2.167329272119556</v>
      </c>
      <c r="W82" s="11">
        <f>+((F82*DEFLATOR!F82))</f>
        <v>1944.8005695270265</v>
      </c>
      <c r="X82" s="13">
        <f t="shared" si="123"/>
        <v>4.746651409042535</v>
      </c>
      <c r="Y82" s="13">
        <f t="shared" si="116"/>
        <v>13.956918435145349</v>
      </c>
      <c r="Z82" s="11">
        <f>+((G82*DEFLATOR!G82))</f>
        <v>1989.812964065595</v>
      </c>
      <c r="AA82" s="13">
        <f t="shared" si="124"/>
        <v>1.6949966139089057</v>
      </c>
      <c r="AB82" s="13">
        <f t="shared" si="117"/>
        <v>4.565214428497799</v>
      </c>
      <c r="AC82" s="11">
        <f>+((H82*DEFLATOR!H82))</f>
        <v>1601.8426176316907</v>
      </c>
      <c r="AD82" s="13">
        <f t="shared" si="125"/>
        <v>2.9306244903650747</v>
      </c>
      <c r="AE82" s="13">
        <f t="shared" si="118"/>
        <v>1.203851873889339</v>
      </c>
    </row>
    <row r="83" spans="1:31" ht="11.25">
      <c r="A83" s="37">
        <v>39692</v>
      </c>
      <c r="B83" s="38" t="s">
        <v>548</v>
      </c>
      <c r="C83" s="38" t="s">
        <v>549</v>
      </c>
      <c r="D83" s="38" t="s">
        <v>550</v>
      </c>
      <c r="E83" s="38" t="s">
        <v>551</v>
      </c>
      <c r="F83" s="38" t="s">
        <v>552</v>
      </c>
      <c r="G83" s="38" t="s">
        <v>553</v>
      </c>
      <c r="H83" s="38" t="s">
        <v>554</v>
      </c>
      <c r="I83" s="10"/>
      <c r="J83" s="24">
        <v>39692</v>
      </c>
      <c r="K83" s="11">
        <f>+((B83*DEFLATOR!B83))</f>
        <v>1834.1727326241516</v>
      </c>
      <c r="L83" s="13">
        <f t="shared" si="119"/>
        <v>0.7715734398662022</v>
      </c>
      <c r="M83" s="13">
        <f t="shared" si="112"/>
        <v>5.96193413830397</v>
      </c>
      <c r="N83" s="11">
        <f>+((C83*DEFLATOR!C83))</f>
        <v>1185.63087915302</v>
      </c>
      <c r="O83" s="13">
        <f t="shared" si="120"/>
        <v>0.9047567741238494</v>
      </c>
      <c r="P83" s="13">
        <f t="shared" si="113"/>
        <v>-0.6417596992419394</v>
      </c>
      <c r="Q83" s="11">
        <f>+((D83*DEFLATOR!D83))</f>
        <v>1557.152748367218</v>
      </c>
      <c r="R83" s="13">
        <f t="shared" si="121"/>
        <v>7.355437359086681</v>
      </c>
      <c r="S83" s="13">
        <f t="shared" si="114"/>
        <v>12.055329778376557</v>
      </c>
      <c r="T83" s="11">
        <f>+((E83*DEFLATOR!E83))</f>
        <v>1743.5143198738022</v>
      </c>
      <c r="U83" s="13">
        <f t="shared" si="122"/>
        <v>4.017674699924223</v>
      </c>
      <c r="V83" s="13">
        <f t="shared" si="115"/>
        <v>8.194550824262903</v>
      </c>
      <c r="W83" s="11">
        <f>+((F83*DEFLATOR!F83))</f>
        <v>1915.7496785360058</v>
      </c>
      <c r="X83" s="13">
        <f t="shared" si="123"/>
        <v>-1.4937722379465224</v>
      </c>
      <c r="Y83" s="13">
        <f t="shared" si="116"/>
        <v>9.182862519892865</v>
      </c>
      <c r="Z83" s="11">
        <f>+((G83*DEFLATOR!G83))</f>
        <v>1997.3081043369677</v>
      </c>
      <c r="AA83" s="13">
        <f t="shared" si="124"/>
        <v>0.3766756175946684</v>
      </c>
      <c r="AB83" s="13">
        <f t="shared" si="117"/>
        <v>4.826321226613439</v>
      </c>
      <c r="AC83" s="11">
        <f>+((H83*DEFLATOR!H83))</f>
        <v>1629.3597296971836</v>
      </c>
      <c r="AD83" s="13">
        <f t="shared" si="125"/>
        <v>1.7178411763183465</v>
      </c>
      <c r="AE83" s="13">
        <f t="shared" si="118"/>
        <v>-0.8967065608139646</v>
      </c>
    </row>
    <row r="84" spans="1:31" ht="11.25">
      <c r="A84" s="37">
        <v>39722</v>
      </c>
      <c r="B84" s="38" t="s">
        <v>555</v>
      </c>
      <c r="C84" s="38" t="s">
        <v>556</v>
      </c>
      <c r="D84" s="38" t="s">
        <v>557</v>
      </c>
      <c r="E84" s="38" t="s">
        <v>558</v>
      </c>
      <c r="F84" s="38" t="s">
        <v>559</v>
      </c>
      <c r="G84" s="38" t="s">
        <v>560</v>
      </c>
      <c r="H84" s="38" t="s">
        <v>561</v>
      </c>
      <c r="I84" s="10"/>
      <c r="J84" s="24">
        <v>39722</v>
      </c>
      <c r="K84" s="11">
        <f>+((B84*DEFLATOR!B84))</f>
        <v>1816.7463602448825</v>
      </c>
      <c r="L84" s="13">
        <f t="shared" si="119"/>
        <v>-0.9500943978344556</v>
      </c>
      <c r="M84" s="13">
        <f t="shared" si="112"/>
        <v>4.738756862524829</v>
      </c>
      <c r="N84" s="11">
        <f>+((C84*DEFLATOR!C84))</f>
        <v>1191.8510753067992</v>
      </c>
      <c r="O84" s="13">
        <f t="shared" si="120"/>
        <v>0.5246317604533646</v>
      </c>
      <c r="P84" s="13">
        <f t="shared" si="113"/>
        <v>-3.1882551804459536</v>
      </c>
      <c r="Q84" s="11">
        <f>+((D84*DEFLATOR!D84))</f>
        <v>1556.6396539028965</v>
      </c>
      <c r="R84" s="13">
        <f t="shared" si="121"/>
        <v>-0.03295081133559696</v>
      </c>
      <c r="S84" s="13">
        <f t="shared" si="114"/>
        <v>15.296190737774772</v>
      </c>
      <c r="T84" s="11">
        <f>+((E84*DEFLATOR!E84))</f>
        <v>1774.3087251113411</v>
      </c>
      <c r="U84" s="13">
        <f t="shared" si="122"/>
        <v>1.7662261150667158</v>
      </c>
      <c r="V84" s="13">
        <f t="shared" si="115"/>
        <v>7.554763895998362</v>
      </c>
      <c r="W84" s="11">
        <f>+((F84*DEFLATOR!F84))</f>
        <v>1865.6482931990377</v>
      </c>
      <c r="X84" s="13">
        <f t="shared" si="123"/>
        <v>-2.615236525852116</v>
      </c>
      <c r="Y84" s="13">
        <f t="shared" si="116"/>
        <v>9.452599981678755</v>
      </c>
      <c r="Z84" s="11">
        <f>+((G84*DEFLATOR!G84))</f>
        <v>1971.8862328027853</v>
      </c>
      <c r="AA84" s="13">
        <f t="shared" si="124"/>
        <v>-1.2728067081378747</v>
      </c>
      <c r="AB84" s="13">
        <f t="shared" si="117"/>
        <v>1.8242319813782881</v>
      </c>
      <c r="AC84" s="11">
        <f>+((H84*DEFLATOR!H84))</f>
        <v>1657.0713810056586</v>
      </c>
      <c r="AD84" s="13">
        <f t="shared" si="125"/>
        <v>1.7007693760557885</v>
      </c>
      <c r="AE84" s="13">
        <f t="shared" si="118"/>
        <v>1.222145815711717</v>
      </c>
    </row>
    <row r="85" spans="1:31" ht="11.25">
      <c r="A85" s="37">
        <v>39753</v>
      </c>
      <c r="B85" s="38" t="s">
        <v>562</v>
      </c>
      <c r="C85" s="38" t="s">
        <v>563</v>
      </c>
      <c r="D85" s="38" t="s">
        <v>564</v>
      </c>
      <c r="E85" s="38" t="s">
        <v>565</v>
      </c>
      <c r="F85" s="38" t="s">
        <v>566</v>
      </c>
      <c r="G85" s="38" t="s">
        <v>567</v>
      </c>
      <c r="H85" s="38" t="s">
        <v>568</v>
      </c>
      <c r="I85" s="10"/>
      <c r="J85" s="24">
        <v>39753</v>
      </c>
      <c r="K85" s="11">
        <f>+((B85*DEFLATOR!B85))</f>
        <v>1833.7152206013018</v>
      </c>
      <c r="L85" s="13">
        <f t="shared" si="119"/>
        <v>0.9340247338726959</v>
      </c>
      <c r="M85" s="13">
        <f t="shared" si="112"/>
        <v>4.075344022065819</v>
      </c>
      <c r="N85" s="11">
        <f>+((C85*DEFLATOR!C85))</f>
        <v>1194.067132227645</v>
      </c>
      <c r="O85" s="13">
        <f t="shared" si="120"/>
        <v>0.18593404551616732</v>
      </c>
      <c r="P85" s="13">
        <f t="shared" si="113"/>
        <v>-3.2483414336402006</v>
      </c>
      <c r="Q85" s="11">
        <f>+((D85*DEFLATOR!D85))</f>
        <v>1588.8163951915526</v>
      </c>
      <c r="R85" s="13">
        <f t="shared" si="121"/>
        <v>2.0670642179762444</v>
      </c>
      <c r="S85" s="13">
        <f t="shared" si="114"/>
        <v>13.981167852274478</v>
      </c>
      <c r="T85" s="11">
        <f>+((E85*DEFLATOR!E85))</f>
        <v>1730.3618497999219</v>
      </c>
      <c r="U85" s="13">
        <f t="shared" si="122"/>
        <v>-2.476844908073228</v>
      </c>
      <c r="V85" s="13">
        <f t="shared" si="115"/>
        <v>1.7129097611909616</v>
      </c>
      <c r="W85" s="11">
        <f>+((F85*DEFLATOR!F85))</f>
        <v>1847.0472695762471</v>
      </c>
      <c r="X85" s="13">
        <f t="shared" si="123"/>
        <v>-0.9970273438245525</v>
      </c>
      <c r="Y85" s="13">
        <f t="shared" si="116"/>
        <v>5.85621559846119</v>
      </c>
      <c r="Z85" s="11">
        <f>+((G85*DEFLATOR!G85))</f>
        <v>2032.0540302664986</v>
      </c>
      <c r="AA85" s="13">
        <f t="shared" si="124"/>
        <v>3.051281380376203</v>
      </c>
      <c r="AB85" s="13">
        <f t="shared" si="117"/>
        <v>4.0595747402014215</v>
      </c>
      <c r="AC85" s="11">
        <f>+((H85*DEFLATOR!H85))</f>
        <v>1635.8067405083777</v>
      </c>
      <c r="AD85" s="13">
        <f t="shared" si="125"/>
        <v>-1.2832664145328243</v>
      </c>
      <c r="AE85" s="13">
        <f t="shared" si="118"/>
        <v>-2.0612307052863876</v>
      </c>
    </row>
    <row r="86" spans="1:31" ht="11.25">
      <c r="A86" s="37">
        <v>39783</v>
      </c>
      <c r="B86" s="38" t="s">
        <v>569</v>
      </c>
      <c r="C86" s="38" t="s">
        <v>570</v>
      </c>
      <c r="D86" s="38" t="s">
        <v>475</v>
      </c>
      <c r="E86" s="38" t="s">
        <v>571</v>
      </c>
      <c r="F86" s="38" t="s">
        <v>572</v>
      </c>
      <c r="G86" s="38" t="s">
        <v>573</v>
      </c>
      <c r="H86" s="38" t="s">
        <v>574</v>
      </c>
      <c r="I86" s="10"/>
      <c r="J86" s="24">
        <v>39783</v>
      </c>
      <c r="K86" s="11">
        <f>+((B86*DEFLATOR!B86))</f>
        <v>1836.2417914457167</v>
      </c>
      <c r="L86" s="13">
        <f t="shared" si="119"/>
        <v>0.13778425439401332</v>
      </c>
      <c r="M86" s="13">
        <f aca="true" t="shared" si="126" ref="M86:M91">+((K86/K74)-1)*100</f>
        <v>3.079875044720337</v>
      </c>
      <c r="N86" s="11">
        <f>+((C86*DEFLATOR!C86))</f>
        <v>1242.3511215827068</v>
      </c>
      <c r="O86" s="13">
        <f t="shared" si="120"/>
        <v>4.043657852384186</v>
      </c>
      <c r="P86" s="13">
        <f aca="true" t="shared" si="127" ref="P86:P91">+((N86/N74)-1)*100</f>
        <v>0.3597200609350759</v>
      </c>
      <c r="Q86" s="11">
        <f>+((D86*DEFLATOR!D86))</f>
        <v>1562.4600958110568</v>
      </c>
      <c r="R86" s="13">
        <f t="shared" si="121"/>
        <v>-1.6588637592273914</v>
      </c>
      <c r="S86" s="13">
        <f aca="true" t="shared" si="128" ref="S86:S91">+((Q86/Q74)-1)*100</f>
        <v>7.7743065894593455</v>
      </c>
      <c r="T86" s="11">
        <f>+((E86*DEFLATOR!E86))</f>
        <v>1841.489270010515</v>
      </c>
      <c r="U86" s="13">
        <f t="shared" si="122"/>
        <v>6.422207021233306</v>
      </c>
      <c r="V86" s="13">
        <f aca="true" t="shared" si="129" ref="V86:V91">+((T86/T74)-1)*100</f>
        <v>13.594094059029871</v>
      </c>
      <c r="W86" s="11">
        <f>+((F86*DEFLATOR!F86))</f>
        <v>1801.8849813090228</v>
      </c>
      <c r="X86" s="13">
        <f t="shared" si="123"/>
        <v>-2.4451073348862096</v>
      </c>
      <c r="Y86" s="13">
        <f aca="true" t="shared" si="130" ref="Y86:Y91">+((W86/W74)-1)*100</f>
        <v>4.51748193169681</v>
      </c>
      <c r="Z86" s="11">
        <f>+((G86*DEFLATOR!G86))</f>
        <v>2039.671401168684</v>
      </c>
      <c r="AA86" s="13">
        <f t="shared" si="124"/>
        <v>0.37486064783358586</v>
      </c>
      <c r="AB86" s="13">
        <f aca="true" t="shared" si="131" ref="AB86:AB91">+((Z86/Z74)-1)*100</f>
        <v>0.6463910108576387</v>
      </c>
      <c r="AC86" s="11">
        <f>+((H86*DEFLATOR!H86))</f>
        <v>1620.5173792666048</v>
      </c>
      <c r="AD86" s="13">
        <f t="shared" si="125"/>
        <v>-0.9346679447610806</v>
      </c>
      <c r="AE86" s="13">
        <f aca="true" t="shared" si="132" ref="AE86:AE91">+((AC86/AC74)-1)*100</f>
        <v>-2.0879056273833574</v>
      </c>
    </row>
    <row r="87" spans="1:31" ht="11.25">
      <c r="A87" s="36">
        <v>39814</v>
      </c>
      <c r="B87" s="38" t="s">
        <v>575</v>
      </c>
      <c r="C87" s="38" t="s">
        <v>576</v>
      </c>
      <c r="D87" s="38" t="s">
        <v>577</v>
      </c>
      <c r="E87" s="38" t="s">
        <v>578</v>
      </c>
      <c r="F87" s="38" t="s">
        <v>579</v>
      </c>
      <c r="G87" s="38" t="s">
        <v>580</v>
      </c>
      <c r="H87" s="38" t="s">
        <v>581</v>
      </c>
      <c r="I87" s="10"/>
      <c r="J87" s="26">
        <v>39814</v>
      </c>
      <c r="K87" s="27">
        <f>+((B87*DEFLATOR!B87))</f>
        <v>1871.0598297402726</v>
      </c>
      <c r="L87" s="28">
        <f aca="true" t="shared" si="133" ref="L87:L94">+((K87/K86)-1)*100</f>
        <v>1.8961576006361724</v>
      </c>
      <c r="M87" s="28">
        <f t="shared" si="126"/>
        <v>5.909544060869809</v>
      </c>
      <c r="N87" s="27">
        <f>+((C87*DEFLATOR!C87))</f>
        <v>1216.4247979939817</v>
      </c>
      <c r="O87" s="28">
        <f aca="true" t="shared" si="134" ref="O87:O94">+((N87/N86)-1)*100</f>
        <v>-2.0868756938614896</v>
      </c>
      <c r="P87" s="28">
        <f t="shared" si="127"/>
        <v>-0.7389117213409069</v>
      </c>
      <c r="Q87" s="27">
        <f>+((D87*DEFLATOR!D87))</f>
        <v>1434.869364898254</v>
      </c>
      <c r="R87" s="28">
        <f aca="true" t="shared" si="135" ref="R87:R94">+((Q87/Q86)-1)*100</f>
        <v>-8.166015327679254</v>
      </c>
      <c r="S87" s="28">
        <f t="shared" si="128"/>
        <v>1.8692649129621763</v>
      </c>
      <c r="T87" s="27">
        <f>+((E87*DEFLATOR!E87))</f>
        <v>1677.7588143087587</v>
      </c>
      <c r="U87" s="28">
        <f aca="true" t="shared" si="136" ref="U87:U94">+((T87/T86)-1)*100</f>
        <v>-8.891197921605121</v>
      </c>
      <c r="V87" s="28">
        <f t="shared" si="129"/>
        <v>4.285775340123266</v>
      </c>
      <c r="W87" s="27">
        <f>+((F87*DEFLATOR!F87))</f>
        <v>1829.7853106934585</v>
      </c>
      <c r="X87" s="28">
        <f aca="true" t="shared" si="137" ref="X87:X94">+((W87/W86)-1)*100</f>
        <v>1.5483967996762438</v>
      </c>
      <c r="Y87" s="28">
        <f t="shared" si="130"/>
        <v>8.530367364729186</v>
      </c>
      <c r="Z87" s="27">
        <f>+((G87*DEFLATOR!G87))</f>
        <v>2148.427907953783</v>
      </c>
      <c r="AA87" s="28">
        <f aca="true" t="shared" si="138" ref="AA87:AA94">+((Z87/Z86)-1)*100</f>
        <v>5.332060189831744</v>
      </c>
      <c r="AB87" s="28">
        <f t="shared" si="131"/>
        <v>6.461100495824268</v>
      </c>
      <c r="AC87" s="27">
        <f>+((H87*DEFLATOR!H87))</f>
        <v>1747.6551951568947</v>
      </c>
      <c r="AD87" s="28">
        <f aca="true" t="shared" si="139" ref="AD87:AD94">+((AC87/AC86)-1)*100</f>
        <v>7.845507707410615</v>
      </c>
      <c r="AE87" s="28">
        <f t="shared" si="132"/>
        <v>4.287452215557197</v>
      </c>
    </row>
    <row r="88" spans="1:31" ht="11.25">
      <c r="A88" s="37">
        <v>39845</v>
      </c>
      <c r="B88" s="38" t="s">
        <v>582</v>
      </c>
      <c r="C88" s="38" t="s">
        <v>583</v>
      </c>
      <c r="D88" s="38" t="s">
        <v>584</v>
      </c>
      <c r="E88" s="38" t="s">
        <v>541</v>
      </c>
      <c r="F88" s="38" t="s">
        <v>585</v>
      </c>
      <c r="G88" s="38" t="s">
        <v>586</v>
      </c>
      <c r="H88" s="38" t="s">
        <v>587</v>
      </c>
      <c r="I88" s="10"/>
      <c r="J88" s="24">
        <v>39845</v>
      </c>
      <c r="K88" s="11">
        <f>+((B88*DEFLATOR!B88))</f>
        <v>1878.063916244246</v>
      </c>
      <c r="L88" s="13">
        <f t="shared" si="133"/>
        <v>0.3743379229591781</v>
      </c>
      <c r="M88" s="13">
        <f t="shared" si="126"/>
        <v>5.468902262393538</v>
      </c>
      <c r="N88" s="11">
        <f>+((C88*DEFLATOR!C88))</f>
        <v>1176.5254660237013</v>
      </c>
      <c r="O88" s="13">
        <f t="shared" si="134"/>
        <v>-3.2800492094602784</v>
      </c>
      <c r="P88" s="13">
        <f t="shared" si="127"/>
        <v>-0.5517125288823532</v>
      </c>
      <c r="Q88" s="11">
        <f>+((D88*DEFLATOR!D88))</f>
        <v>1467.9458182504459</v>
      </c>
      <c r="R88" s="13">
        <f t="shared" si="135"/>
        <v>2.30518918037792</v>
      </c>
      <c r="S88" s="13">
        <f t="shared" si="128"/>
        <v>-0.029927412449215485</v>
      </c>
      <c r="T88" s="11">
        <f>+((E88*DEFLATOR!E88))</f>
        <v>1755.0686179165475</v>
      </c>
      <c r="U88" s="13">
        <f t="shared" si="136"/>
        <v>4.607921171294249</v>
      </c>
      <c r="V88" s="13">
        <f t="shared" si="129"/>
        <v>8.519156157947648</v>
      </c>
      <c r="W88" s="11">
        <f>+((F88*DEFLATOR!F88))</f>
        <v>1845.883492516612</v>
      </c>
      <c r="X88" s="13">
        <f t="shared" si="137"/>
        <v>0.8797852802224337</v>
      </c>
      <c r="Y88" s="13">
        <f t="shared" si="130"/>
        <v>9.405219058507019</v>
      </c>
      <c r="Z88" s="11">
        <f>+((G88*DEFLATOR!G88))</f>
        <v>2127.019525903577</v>
      </c>
      <c r="AA88" s="13">
        <f t="shared" si="138"/>
        <v>-0.9964673224988951</v>
      </c>
      <c r="AB88" s="13">
        <f t="shared" si="131"/>
        <v>4.219734950268927</v>
      </c>
      <c r="AC88" s="11">
        <f>+((H88*DEFLATOR!H88))</f>
        <v>1779.6856430306632</v>
      </c>
      <c r="AD88" s="13">
        <f t="shared" si="139"/>
        <v>1.8327670104796079</v>
      </c>
      <c r="AE88" s="13">
        <f t="shared" si="132"/>
        <v>4.213087137587923</v>
      </c>
    </row>
    <row r="89" spans="1:31" ht="11.25">
      <c r="A89" s="37">
        <v>39873</v>
      </c>
      <c r="B89" s="38" t="s">
        <v>588</v>
      </c>
      <c r="C89" s="38" t="s">
        <v>589</v>
      </c>
      <c r="D89" s="38" t="s">
        <v>590</v>
      </c>
      <c r="E89" s="38" t="s">
        <v>591</v>
      </c>
      <c r="F89" s="38" t="s">
        <v>592</v>
      </c>
      <c r="G89" s="38" t="s">
        <v>593</v>
      </c>
      <c r="H89" s="38" t="s">
        <v>594</v>
      </c>
      <c r="I89" s="10"/>
      <c r="J89" s="24">
        <v>39873</v>
      </c>
      <c r="K89" s="11">
        <f>+((B89*DEFLATOR!B89))</f>
        <v>1854.3565582607869</v>
      </c>
      <c r="L89" s="13">
        <f t="shared" si="133"/>
        <v>-1.2623296671856132</v>
      </c>
      <c r="M89" s="13">
        <f t="shared" si="126"/>
        <v>4.373940787243558</v>
      </c>
      <c r="N89" s="11">
        <f>+((C89*DEFLATOR!C89))</f>
        <v>1104.383457313776</v>
      </c>
      <c r="O89" s="13">
        <f t="shared" si="134"/>
        <v>-6.131784716377053</v>
      </c>
      <c r="P89" s="13">
        <f t="shared" si="127"/>
        <v>-5.667884031013104</v>
      </c>
      <c r="Q89" s="11">
        <f>+((D89*DEFLATOR!D89))</f>
        <v>1502.1014538113232</v>
      </c>
      <c r="R89" s="13">
        <f t="shared" si="135"/>
        <v>2.326764049206198</v>
      </c>
      <c r="S89" s="13">
        <f t="shared" si="128"/>
        <v>5.408233521734207</v>
      </c>
      <c r="T89" s="11">
        <f>+((E89*DEFLATOR!E89))</f>
        <v>1733.366987644325</v>
      </c>
      <c r="U89" s="13">
        <f t="shared" si="136"/>
        <v>-1.2365117836808381</v>
      </c>
      <c r="V89" s="13">
        <f t="shared" si="129"/>
        <v>3.8218951484132013</v>
      </c>
      <c r="W89" s="11">
        <f>+((F89*DEFLATOR!F89))</f>
        <v>1883.7173270416458</v>
      </c>
      <c r="X89" s="13">
        <f t="shared" si="137"/>
        <v>2.0496328548587073</v>
      </c>
      <c r="Y89" s="13">
        <f t="shared" si="130"/>
        <v>9.595354326350103</v>
      </c>
      <c r="Z89" s="11">
        <f>+((G89*DEFLATOR!G89))</f>
        <v>2068.209626871488</v>
      </c>
      <c r="AA89" s="13">
        <f t="shared" si="138"/>
        <v>-2.7648969986350136</v>
      </c>
      <c r="AB89" s="13">
        <f t="shared" si="131"/>
        <v>3.179777747728929</v>
      </c>
      <c r="AC89" s="11">
        <f>+((H89*DEFLATOR!H89))</f>
        <v>1754.7443439223966</v>
      </c>
      <c r="AD89" s="13">
        <f t="shared" si="139"/>
        <v>-1.4014440812026518</v>
      </c>
      <c r="AE89" s="13">
        <f t="shared" si="132"/>
        <v>1.878068166884761</v>
      </c>
    </row>
    <row r="90" spans="1:31" ht="11.25">
      <c r="A90" s="37">
        <v>39904</v>
      </c>
      <c r="B90" s="38" t="s">
        <v>595</v>
      </c>
      <c r="C90" s="38" t="s">
        <v>596</v>
      </c>
      <c r="D90" s="38" t="s">
        <v>597</v>
      </c>
      <c r="E90" s="38" t="s">
        <v>598</v>
      </c>
      <c r="F90" s="38" t="s">
        <v>599</v>
      </c>
      <c r="G90" s="38" t="s">
        <v>600</v>
      </c>
      <c r="H90" s="38" t="s">
        <v>601</v>
      </c>
      <c r="I90" s="10"/>
      <c r="J90" s="24">
        <v>39904</v>
      </c>
      <c r="K90" s="11">
        <f>+((B90*DEFLATOR!B90))</f>
        <v>1838.841449083665</v>
      </c>
      <c r="L90" s="13">
        <f t="shared" si="133"/>
        <v>-0.8366842454330059</v>
      </c>
      <c r="M90" s="13">
        <f t="shared" si="126"/>
        <v>2.6951376590387044</v>
      </c>
      <c r="N90" s="11">
        <f>+((C90*DEFLATOR!C90))</f>
        <v>1175.5455302411922</v>
      </c>
      <c r="O90" s="13">
        <f t="shared" si="134"/>
        <v>6.443601853699055</v>
      </c>
      <c r="P90" s="13">
        <f t="shared" si="127"/>
        <v>-5.6240110977537565</v>
      </c>
      <c r="Q90" s="11">
        <f>+((D90*DEFLATOR!D90))</f>
        <v>1501.0817355788383</v>
      </c>
      <c r="R90" s="13">
        <f t="shared" si="135"/>
        <v>-0.06788610915045012</v>
      </c>
      <c r="S90" s="13">
        <f t="shared" si="128"/>
        <v>10.910777983206387</v>
      </c>
      <c r="T90" s="11">
        <f>+((E90*DEFLATOR!E90))</f>
        <v>1686.6521143702182</v>
      </c>
      <c r="U90" s="13">
        <f t="shared" si="136"/>
        <v>-2.695036516046334</v>
      </c>
      <c r="V90" s="13">
        <f t="shared" si="129"/>
        <v>2.940100844666116</v>
      </c>
      <c r="W90" s="11">
        <f>+((F90*DEFLATOR!F90))</f>
        <v>1892.4219234501052</v>
      </c>
      <c r="X90" s="13">
        <f t="shared" si="137"/>
        <v>0.4620967426216538</v>
      </c>
      <c r="Y90" s="13">
        <f t="shared" si="130"/>
        <v>2.2501142478541514</v>
      </c>
      <c r="Z90" s="11">
        <f>+((G90*DEFLATOR!G90))</f>
        <v>2023.2170801379873</v>
      </c>
      <c r="AA90" s="13">
        <f t="shared" si="138"/>
        <v>-2.175434547297783</v>
      </c>
      <c r="AB90" s="13">
        <f t="shared" si="131"/>
        <v>2.2362360584085472</v>
      </c>
      <c r="AC90" s="11">
        <f>+((H90*DEFLATOR!H90))</f>
        <v>1765.5321210294694</v>
      </c>
      <c r="AD90" s="13">
        <f t="shared" si="139"/>
        <v>0.6147777107495145</v>
      </c>
      <c r="AE90" s="13">
        <f t="shared" si="132"/>
        <v>4.79422475848954</v>
      </c>
    </row>
    <row r="91" spans="1:31" ht="11.25">
      <c r="A91" s="37">
        <v>39934</v>
      </c>
      <c r="B91" s="38" t="s">
        <v>602</v>
      </c>
      <c r="C91" s="38" t="s">
        <v>603</v>
      </c>
      <c r="D91" s="38" t="s">
        <v>604</v>
      </c>
      <c r="E91" s="38" t="s">
        <v>605</v>
      </c>
      <c r="F91" s="38" t="s">
        <v>606</v>
      </c>
      <c r="G91" s="38" t="s">
        <v>607</v>
      </c>
      <c r="H91" s="38" t="s">
        <v>594</v>
      </c>
      <c r="I91" s="10"/>
      <c r="J91" s="24">
        <v>39934</v>
      </c>
      <c r="K91" s="11">
        <f>+((B91*DEFLATOR!B91))</f>
        <v>1816.7166613763563</v>
      </c>
      <c r="L91" s="13">
        <f t="shared" si="133"/>
        <v>-1.2031917008578419</v>
      </c>
      <c r="M91" s="13">
        <f t="shared" si="126"/>
        <v>1.6285736514640936</v>
      </c>
      <c r="N91" s="11">
        <f>+((C91*DEFLATOR!C91))</f>
        <v>1120.5128571538894</v>
      </c>
      <c r="O91" s="13">
        <f t="shared" si="134"/>
        <v>-4.681458239734148</v>
      </c>
      <c r="P91" s="13">
        <f t="shared" si="127"/>
        <v>-4.6510051337333</v>
      </c>
      <c r="Q91" s="11">
        <f>+((D91*DEFLATOR!D91))</f>
        <v>1530.4711830084684</v>
      </c>
      <c r="R91" s="13">
        <f t="shared" si="135"/>
        <v>1.9578845530551447</v>
      </c>
      <c r="S91" s="13">
        <f t="shared" si="128"/>
        <v>6.137477304127592</v>
      </c>
      <c r="T91" s="11">
        <f>+((E91*DEFLATOR!E91))</f>
        <v>1780.7627885490203</v>
      </c>
      <c r="U91" s="13">
        <f t="shared" si="136"/>
        <v>5.579732380909053</v>
      </c>
      <c r="V91" s="13">
        <f t="shared" si="129"/>
        <v>6.723939032607906</v>
      </c>
      <c r="W91" s="11">
        <f>+((F91*DEFLATOR!F91))</f>
        <v>1793.4318814688127</v>
      </c>
      <c r="X91" s="13">
        <f t="shared" si="137"/>
        <v>-5.230865313630595</v>
      </c>
      <c r="Y91" s="13">
        <f t="shared" si="130"/>
        <v>-0.6762633837453791</v>
      </c>
      <c r="Z91" s="11">
        <f>+((G91*DEFLATOR!G91))</f>
        <v>2017.6286854589935</v>
      </c>
      <c r="AA91" s="13">
        <f t="shared" si="138"/>
        <v>-0.27621330077999273</v>
      </c>
      <c r="AB91" s="13">
        <f t="shared" si="131"/>
        <v>1.1061974296058485</v>
      </c>
      <c r="AC91" s="11">
        <f>+((H91*DEFLATOR!H91))</f>
        <v>1722.045793977187</v>
      </c>
      <c r="AD91" s="13">
        <f t="shared" si="139"/>
        <v>-2.4630719846051696</v>
      </c>
      <c r="AE91" s="13">
        <f t="shared" si="132"/>
        <v>5.893927731169657</v>
      </c>
    </row>
    <row r="92" spans="1:31" ht="11.25">
      <c r="A92" s="37">
        <v>39965</v>
      </c>
      <c r="B92" s="38" t="s">
        <v>608</v>
      </c>
      <c r="C92" s="38" t="s">
        <v>609</v>
      </c>
      <c r="D92" s="38" t="s">
        <v>610</v>
      </c>
      <c r="E92" s="38" t="s">
        <v>611</v>
      </c>
      <c r="F92" s="38" t="s">
        <v>612</v>
      </c>
      <c r="G92" s="38" t="s">
        <v>613</v>
      </c>
      <c r="H92" s="38" t="s">
        <v>614</v>
      </c>
      <c r="I92" s="10"/>
      <c r="J92" s="24">
        <v>39965</v>
      </c>
      <c r="K92" s="11">
        <f>+((B92*DEFLATOR!B92))</f>
        <v>1812.9415215860233</v>
      </c>
      <c r="L92" s="13">
        <f t="shared" si="133"/>
        <v>-0.2078001413535202</v>
      </c>
      <c r="M92" s="13">
        <f aca="true" t="shared" si="140" ref="M92:M97">+((K92/K80)-1)*100</f>
        <v>2.29798932881915</v>
      </c>
      <c r="N92" s="11">
        <f>+((C92*DEFLATOR!C92))</f>
        <v>1118.7650017993826</v>
      </c>
      <c r="O92" s="13">
        <f t="shared" si="134"/>
        <v>-0.15598708603364875</v>
      </c>
      <c r="P92" s="13">
        <f aca="true" t="shared" si="141" ref="P92:P97">+((N92/N80)-1)*100</f>
        <v>1.4216102719471158</v>
      </c>
      <c r="Q92" s="11">
        <f>+((D92*DEFLATOR!D92))</f>
        <v>1547.6937052025446</v>
      </c>
      <c r="R92" s="13">
        <f t="shared" si="135"/>
        <v>1.125308492265864</v>
      </c>
      <c r="S92" s="13">
        <f aca="true" t="shared" si="142" ref="S92:S97">+((Q92/Q80)-1)*100</f>
        <v>6.2009031098434475</v>
      </c>
      <c r="T92" s="11">
        <f>+((E92*DEFLATOR!E92))</f>
        <v>1794.3844255951442</v>
      </c>
      <c r="U92" s="13">
        <f t="shared" si="136"/>
        <v>0.7649327093825153</v>
      </c>
      <c r="V92" s="13">
        <f aca="true" t="shared" si="143" ref="V92:V97">+((T92/T80)-1)*100</f>
        <v>9.988854634087119</v>
      </c>
      <c r="W92" s="11">
        <f>+((F92*DEFLATOR!F92))</f>
        <v>1795.833833701134</v>
      </c>
      <c r="X92" s="13">
        <f t="shared" si="137"/>
        <v>0.1339304970063404</v>
      </c>
      <c r="Y92" s="13">
        <f aca="true" t="shared" si="144" ref="Y92:Y97">+((W92/W80)-1)*100</f>
        <v>-3.068695380573261</v>
      </c>
      <c r="Z92" s="11">
        <f>+((G92*DEFLATOR!G92))</f>
        <v>2012.2087638903288</v>
      </c>
      <c r="AA92" s="13">
        <f t="shared" si="138"/>
        <v>-0.26862829656051357</v>
      </c>
      <c r="AB92" s="13">
        <f aca="true" t="shared" si="145" ref="AB92:AB97">+((Z92/Z80)-1)*100</f>
        <v>2.5369310933833766</v>
      </c>
      <c r="AC92" s="11">
        <f>+((H92*DEFLATOR!H92))</f>
        <v>1680.4195983374968</v>
      </c>
      <c r="AD92" s="13">
        <f t="shared" si="139"/>
        <v>-2.417252536795289</v>
      </c>
      <c r="AE92" s="13">
        <f aca="true" t="shared" si="146" ref="AE92:AE97">+((AC92/AC80)-1)*100</f>
        <v>6.923607697128031</v>
      </c>
    </row>
    <row r="93" spans="1:31" ht="11.25">
      <c r="A93" s="37">
        <v>39995</v>
      </c>
      <c r="B93" s="38" t="s">
        <v>615</v>
      </c>
      <c r="C93" s="38" t="s">
        <v>616</v>
      </c>
      <c r="D93" s="38" t="s">
        <v>468</v>
      </c>
      <c r="E93" s="38" t="s">
        <v>617</v>
      </c>
      <c r="F93" s="38" t="s">
        <v>618</v>
      </c>
      <c r="G93" s="38" t="s">
        <v>619</v>
      </c>
      <c r="H93" s="38" t="s">
        <v>620</v>
      </c>
      <c r="I93" s="10"/>
      <c r="J93" s="24">
        <v>39995</v>
      </c>
      <c r="K93" s="11">
        <f>+((B93*DEFLATOR!B93))</f>
        <v>1825.2705253271058</v>
      </c>
      <c r="L93" s="13">
        <f t="shared" si="133"/>
        <v>0.6800552358851908</v>
      </c>
      <c r="M93" s="13">
        <f t="shared" si="140"/>
        <v>2.9063038448383205</v>
      </c>
      <c r="N93" s="11">
        <f>+((C93*DEFLATOR!C93))</f>
        <v>1201.8409687407752</v>
      </c>
      <c r="O93" s="13">
        <f t="shared" si="134"/>
        <v>7.4256851803351065</v>
      </c>
      <c r="P93" s="13">
        <f t="shared" si="141"/>
        <v>5.973097251598869</v>
      </c>
      <c r="Q93" s="11">
        <f>+((D93*DEFLATOR!D93))</f>
        <v>1562.477288598904</v>
      </c>
      <c r="R93" s="13">
        <f t="shared" si="135"/>
        <v>0.9552008479885021</v>
      </c>
      <c r="S93" s="13">
        <f t="shared" si="142"/>
        <v>7.367147775685456</v>
      </c>
      <c r="T93" s="11">
        <f>+((E93*DEFLATOR!E93))</f>
        <v>1737.1905811726756</v>
      </c>
      <c r="U93" s="13">
        <f t="shared" si="136"/>
        <v>-3.187379672195889</v>
      </c>
      <c r="V93" s="13">
        <f t="shared" si="143"/>
        <v>5.090472179331629</v>
      </c>
      <c r="W93" s="11">
        <f>+((F93*DEFLATOR!F93))</f>
        <v>1892.6625475735448</v>
      </c>
      <c r="X93" s="13">
        <f t="shared" si="137"/>
        <v>5.391852634430605</v>
      </c>
      <c r="Y93" s="13">
        <f t="shared" si="144"/>
        <v>1.9385057840921593</v>
      </c>
      <c r="Z93" s="11">
        <f>+((G93*DEFLATOR!G93))</f>
        <v>1974.3267721871846</v>
      </c>
      <c r="AA93" s="13">
        <f t="shared" si="138"/>
        <v>-1.8826074303495477</v>
      </c>
      <c r="AB93" s="13">
        <f t="shared" si="145"/>
        <v>0.9035311550551706</v>
      </c>
      <c r="AC93" s="11">
        <f>+((H93*DEFLATOR!H93))</f>
        <v>1715.3467432273917</v>
      </c>
      <c r="AD93" s="13">
        <f t="shared" si="139"/>
        <v>2.078477597169748</v>
      </c>
      <c r="AE93" s="13">
        <f t="shared" si="146"/>
        <v>10.224131605983967</v>
      </c>
    </row>
    <row r="94" spans="1:31" ht="11.25">
      <c r="A94" s="37">
        <v>40026</v>
      </c>
      <c r="B94" s="38" t="s">
        <v>621</v>
      </c>
      <c r="C94" s="38" t="s">
        <v>622</v>
      </c>
      <c r="D94" s="38" t="s">
        <v>623</v>
      </c>
      <c r="E94" s="38" t="s">
        <v>624</v>
      </c>
      <c r="F94" s="38" t="s">
        <v>625</v>
      </c>
      <c r="G94" s="38" t="s">
        <v>626</v>
      </c>
      <c r="H94" s="38" t="s">
        <v>627</v>
      </c>
      <c r="I94" s="10"/>
      <c r="J94" s="24">
        <v>40026</v>
      </c>
      <c r="K94" s="11">
        <f>+((B94*DEFLATOR!B94))</f>
        <v>1843.198986727118</v>
      </c>
      <c r="L94" s="13">
        <f t="shared" si="133"/>
        <v>0.9822358467547865</v>
      </c>
      <c r="M94" s="13">
        <f t="shared" si="140"/>
        <v>1.2674862904092477</v>
      </c>
      <c r="N94" s="11">
        <f>+((C94*DEFLATOR!C94))</f>
        <v>1176.23175598488</v>
      </c>
      <c r="O94" s="13">
        <f t="shared" si="134"/>
        <v>-2.1308320669686576</v>
      </c>
      <c r="P94" s="13">
        <f t="shared" si="141"/>
        <v>0.10483138937955605</v>
      </c>
      <c r="Q94" s="11">
        <f>+((D94*DEFLATOR!D94))</f>
        <v>1504.122774153121</v>
      </c>
      <c r="R94" s="13">
        <f t="shared" si="135"/>
        <v>-3.7347432101307643</v>
      </c>
      <c r="S94" s="13">
        <f t="shared" si="142"/>
        <v>3.699369525751117</v>
      </c>
      <c r="T94" s="11">
        <f>+((E94*DEFLATOR!E94))</f>
        <v>1769.384573186478</v>
      </c>
      <c r="U94" s="13">
        <f t="shared" si="136"/>
        <v>1.853221653554571</v>
      </c>
      <c r="V94" s="13">
        <f t="shared" si="143"/>
        <v>5.561088231324041</v>
      </c>
      <c r="W94" s="11">
        <f>+((F94*DEFLATOR!F94))</f>
        <v>1913.6052334200438</v>
      </c>
      <c r="X94" s="13">
        <f t="shared" si="137"/>
        <v>1.1065198005501875</v>
      </c>
      <c r="Y94" s="13">
        <f t="shared" si="144"/>
        <v>-1.604037791626589</v>
      </c>
      <c r="Z94" s="11">
        <f>+((G94*DEFLATOR!G94))</f>
        <v>2011.944968175154</v>
      </c>
      <c r="AA94" s="13">
        <f t="shared" si="138"/>
        <v>1.9053682763109814</v>
      </c>
      <c r="AB94" s="13">
        <f t="shared" si="145"/>
        <v>1.1122655500413803</v>
      </c>
      <c r="AC94" s="11">
        <f>+((H94*DEFLATOR!H94))</f>
        <v>1711.585833099092</v>
      </c>
      <c r="AD94" s="13">
        <f t="shared" si="139"/>
        <v>-0.21925072252293454</v>
      </c>
      <c r="AE94" s="13">
        <f t="shared" si="146"/>
        <v>6.851061038047268</v>
      </c>
    </row>
    <row r="95" spans="1:31" ht="11.25">
      <c r="A95" s="37">
        <v>40057</v>
      </c>
      <c r="B95" s="38" t="s">
        <v>628</v>
      </c>
      <c r="C95" s="38" t="s">
        <v>629</v>
      </c>
      <c r="D95" s="38" t="s">
        <v>630</v>
      </c>
      <c r="E95" s="38" t="s">
        <v>631</v>
      </c>
      <c r="F95" s="38" t="s">
        <v>632</v>
      </c>
      <c r="G95" s="38" t="s">
        <v>633</v>
      </c>
      <c r="H95" s="38" t="s">
        <v>634</v>
      </c>
      <c r="J95" s="24">
        <v>40057</v>
      </c>
      <c r="K95" s="11">
        <f>+((B95*DEFLATOR!B95))</f>
        <v>1856.3233306150455</v>
      </c>
      <c r="L95" s="13">
        <f aca="true" t="shared" si="147" ref="L95:L101">+((K95/K94)-1)*100</f>
        <v>0.7120416179932754</v>
      </c>
      <c r="M95" s="13">
        <f t="shared" si="140"/>
        <v>1.2076615030255589</v>
      </c>
      <c r="N95" s="11">
        <f>+((C95*DEFLATOR!C95))</f>
        <v>1255.2039057456461</v>
      </c>
      <c r="O95" s="13">
        <f aca="true" t="shared" si="148" ref="O95:O101">+((N95/N94)-1)*100</f>
        <v>6.713995720566257</v>
      </c>
      <c r="P95" s="13">
        <f t="shared" si="141"/>
        <v>5.868017425653349</v>
      </c>
      <c r="Q95" s="11">
        <f>+((D95*DEFLATOR!D95))</f>
        <v>1547.7015890135922</v>
      </c>
      <c r="R95" s="13">
        <f aca="true" t="shared" si="149" ref="R95:R101">+((Q95/Q94)-1)*100</f>
        <v>2.897291072865227</v>
      </c>
      <c r="S95" s="13">
        <f t="shared" si="142"/>
        <v>-0.606951332394079</v>
      </c>
      <c r="T95" s="11">
        <f>+((E95*DEFLATOR!E95))</f>
        <v>1728.7408236031054</v>
      </c>
      <c r="U95" s="13">
        <f aca="true" t="shared" si="150" ref="U95:U101">+((T95/T94)-1)*100</f>
        <v>-2.297055722045638</v>
      </c>
      <c r="V95" s="13">
        <f t="shared" si="143"/>
        <v>-0.8473401165851158</v>
      </c>
      <c r="W95" s="11">
        <f>+((F95*DEFLATOR!F95))</f>
        <v>1922.5142638003938</v>
      </c>
      <c r="X95" s="13">
        <f aca="true" t="shared" si="151" ref="X95:X101">+((W95/W94)-1)*100</f>
        <v>0.4655626053252204</v>
      </c>
      <c r="Y95" s="13">
        <f t="shared" si="144"/>
        <v>0.35310381832125426</v>
      </c>
      <c r="Z95" s="11">
        <f>+((G95*DEFLATOR!G95))</f>
        <v>2028.6684744847166</v>
      </c>
      <c r="AA95" s="13">
        <f aca="true" t="shared" si="152" ref="AA95:AA101">+((Z95/Z94)-1)*100</f>
        <v>0.8312109214761998</v>
      </c>
      <c r="AB95" s="13">
        <f t="shared" si="145"/>
        <v>1.5701318229096817</v>
      </c>
      <c r="AC95" s="11">
        <f>+((H95*DEFLATOR!H95))</f>
        <v>1708.547389998626</v>
      </c>
      <c r="AD95" s="13">
        <f aca="true" t="shared" si="153" ref="AD95:AD101">+((AC95/AC94)-1)*100</f>
        <v>-0.17752209919642548</v>
      </c>
      <c r="AE95" s="13">
        <f t="shared" si="146"/>
        <v>4.86004771433497</v>
      </c>
    </row>
    <row r="96" spans="1:31" ht="11.25">
      <c r="A96" s="37">
        <v>40087</v>
      </c>
      <c r="B96" s="38" t="s">
        <v>635</v>
      </c>
      <c r="C96" s="38" t="s">
        <v>636</v>
      </c>
      <c r="D96" s="38" t="s">
        <v>637</v>
      </c>
      <c r="E96" s="38" t="s">
        <v>638</v>
      </c>
      <c r="F96" s="38" t="s">
        <v>639</v>
      </c>
      <c r="G96" s="38" t="s">
        <v>640</v>
      </c>
      <c r="H96" s="38" t="s">
        <v>641</v>
      </c>
      <c r="J96" s="24">
        <v>40087</v>
      </c>
      <c r="K96" s="11">
        <f>+((B96*DEFLATOR!B96))</f>
        <v>1863.4736772228662</v>
      </c>
      <c r="L96" s="13">
        <f t="shared" si="147"/>
        <v>0.3851886408954286</v>
      </c>
      <c r="M96" s="13">
        <f t="shared" si="140"/>
        <v>2.5720330586865847</v>
      </c>
      <c r="N96" s="11">
        <f>+((C96*DEFLATOR!C96))</f>
        <v>1218.3784735742588</v>
      </c>
      <c r="O96" s="13">
        <f t="shared" si="148"/>
        <v>-2.9338207125408355</v>
      </c>
      <c r="P96" s="13">
        <f t="shared" si="141"/>
        <v>2.2257309505410383</v>
      </c>
      <c r="Q96" s="11">
        <f>+((D96*DEFLATOR!D96))</f>
        <v>1620.646200860543</v>
      </c>
      <c r="R96" s="13">
        <f t="shared" si="149"/>
        <v>4.713092779948691</v>
      </c>
      <c r="S96" s="13">
        <f t="shared" si="142"/>
        <v>4.111840964423963</v>
      </c>
      <c r="T96" s="11">
        <f>+((E96*DEFLATOR!E96))</f>
        <v>1774.7188221414533</v>
      </c>
      <c r="U96" s="13">
        <f t="shared" si="150"/>
        <v>2.659623577496073</v>
      </c>
      <c r="V96" s="13">
        <f t="shared" si="143"/>
        <v>0.023113059430301952</v>
      </c>
      <c r="W96" s="11">
        <f>+((F96*DEFLATOR!F96))</f>
        <v>1905.6568218431698</v>
      </c>
      <c r="X96" s="13">
        <f t="shared" si="151"/>
        <v>-0.87684353113201</v>
      </c>
      <c r="Y96" s="13">
        <f t="shared" si="144"/>
        <v>2.144483973210698</v>
      </c>
      <c r="Z96" s="11">
        <f>+((G96*DEFLATOR!G96))</f>
        <v>2035.3732262866934</v>
      </c>
      <c r="AA96" s="13">
        <f t="shared" si="152"/>
        <v>0.3305001229281457</v>
      </c>
      <c r="AB96" s="13">
        <f t="shared" si="145"/>
        <v>3.2196073195191133</v>
      </c>
      <c r="AC96" s="11">
        <f>+((H96*DEFLATOR!H96))</f>
        <v>1715.093382644723</v>
      </c>
      <c r="AD96" s="13">
        <f t="shared" si="153"/>
        <v>0.3831320503262292</v>
      </c>
      <c r="AE96" s="13">
        <f t="shared" si="146"/>
        <v>3.5014787114271195</v>
      </c>
    </row>
    <row r="97" spans="1:31" ht="11.25">
      <c r="A97" s="37">
        <v>40118</v>
      </c>
      <c r="B97" s="38" t="s">
        <v>642</v>
      </c>
      <c r="C97" s="38" t="s">
        <v>643</v>
      </c>
      <c r="D97" s="38" t="s">
        <v>644</v>
      </c>
      <c r="E97" s="38" t="s">
        <v>645</v>
      </c>
      <c r="F97" s="38" t="s">
        <v>646</v>
      </c>
      <c r="G97" s="38" t="s">
        <v>647</v>
      </c>
      <c r="H97" s="38" t="s">
        <v>648</v>
      </c>
      <c r="J97" s="30">
        <v>40118</v>
      </c>
      <c r="K97" s="31">
        <f>+((B97*DEFLATOR!B97))</f>
        <v>1857.739663454179</v>
      </c>
      <c r="L97" s="32">
        <f t="shared" si="147"/>
        <v>-0.30770564879846196</v>
      </c>
      <c r="M97" s="32">
        <f t="shared" si="140"/>
        <v>1.3101512482946553</v>
      </c>
      <c r="N97" s="31">
        <f>+((C97*DEFLATOR!C97))</f>
        <v>1181.4474244806302</v>
      </c>
      <c r="O97" s="32">
        <f t="shared" si="148"/>
        <v>-3.0311639523051492</v>
      </c>
      <c r="P97" s="32">
        <f t="shared" si="141"/>
        <v>-1.0568675249834292</v>
      </c>
      <c r="Q97" s="31">
        <f>+((D97*DEFLATOR!D97))</f>
        <v>1509.9830551772172</v>
      </c>
      <c r="R97" s="32">
        <f t="shared" si="149"/>
        <v>-6.828334625075172</v>
      </c>
      <c r="S97" s="32">
        <f t="shared" si="142"/>
        <v>-4.961765264565443</v>
      </c>
      <c r="T97" s="31">
        <f>+((E97*DEFLATOR!E97))</f>
        <v>1771.2553023726439</v>
      </c>
      <c r="U97" s="32">
        <f t="shared" si="150"/>
        <v>-0.1951587894148843</v>
      </c>
      <c r="V97" s="32">
        <f t="shared" si="143"/>
        <v>2.3632890760652447</v>
      </c>
      <c r="W97" s="31">
        <f>+((F97*DEFLATOR!F97))</f>
        <v>1869.7061294335597</v>
      </c>
      <c r="X97" s="32">
        <f t="shared" si="151"/>
        <v>-1.8865250026937286</v>
      </c>
      <c r="Y97" s="32">
        <f t="shared" si="144"/>
        <v>1.2267612329440292</v>
      </c>
      <c r="Z97" s="31">
        <f>+((G97*DEFLATOR!G97))</f>
        <v>2068.693029599388</v>
      </c>
      <c r="AA97" s="32">
        <f t="shared" si="152"/>
        <v>1.637036533760572</v>
      </c>
      <c r="AB97" s="32">
        <f t="shared" si="145"/>
        <v>1.8030524182511165</v>
      </c>
      <c r="AC97" s="31">
        <f>+((H97*DEFLATOR!H97))</f>
        <v>1721.065584330843</v>
      </c>
      <c r="AD97" s="32">
        <f t="shared" si="153"/>
        <v>0.34821437401331146</v>
      </c>
      <c r="AE97" s="32">
        <f t="shared" si="146"/>
        <v>5.212036465626024</v>
      </c>
    </row>
    <row r="98" spans="1:31" ht="11.25">
      <c r="A98" s="37">
        <v>40148</v>
      </c>
      <c r="B98" s="38" t="s">
        <v>649</v>
      </c>
      <c r="C98" s="38" t="s">
        <v>650</v>
      </c>
      <c r="D98" s="38" t="s">
        <v>651</v>
      </c>
      <c r="E98" s="38" t="s">
        <v>652</v>
      </c>
      <c r="F98" s="38" t="s">
        <v>653</v>
      </c>
      <c r="G98" s="38" t="s">
        <v>654</v>
      </c>
      <c r="H98" s="38" t="s">
        <v>655</v>
      </c>
      <c r="J98" s="30">
        <v>40148</v>
      </c>
      <c r="K98" s="31">
        <f>+((B98*DEFLATOR!B98))</f>
        <v>1838.421352061944</v>
      </c>
      <c r="L98" s="32">
        <f t="shared" si="147"/>
        <v>-1.039882593469299</v>
      </c>
      <c r="M98" s="32">
        <f aca="true" t="shared" si="154" ref="M98:M103">+((K98/K86)-1)*100</f>
        <v>0.11869682012362048</v>
      </c>
      <c r="N98" s="31">
        <f>+((C98*DEFLATOR!C98))</f>
        <v>1137.8441580008764</v>
      </c>
      <c r="O98" s="32">
        <f t="shared" si="148"/>
        <v>-3.690664990777892</v>
      </c>
      <c r="P98" s="32">
        <f aca="true" t="shared" si="155" ref="P98:P103">+((N98/N86)-1)*100</f>
        <v>-8.412031169472655</v>
      </c>
      <c r="Q98" s="31">
        <f>+((D98*DEFLATOR!D98))</f>
        <v>1473.0276113579575</v>
      </c>
      <c r="R98" s="32">
        <f t="shared" si="149"/>
        <v>-2.4474078495485108</v>
      </c>
      <c r="S98" s="32">
        <f aca="true" t="shared" si="156" ref="S98:S103">+((Q98/Q86)-1)*100</f>
        <v>-5.723825183943387</v>
      </c>
      <c r="T98" s="31">
        <f>+((E98*DEFLATOR!E98))</f>
        <v>1730.6064570385402</v>
      </c>
      <c r="U98" s="32">
        <f t="shared" si="150"/>
        <v>-2.2949173549207447</v>
      </c>
      <c r="V98" s="32">
        <f aca="true" t="shared" si="157" ref="V98:V103">+((T98/T86)-1)*100</f>
        <v>-6.021366226659664</v>
      </c>
      <c r="W98" s="31">
        <f>+((F98*DEFLATOR!F98))</f>
        <v>1854.27780089592</v>
      </c>
      <c r="X98" s="32">
        <f t="shared" si="151"/>
        <v>-0.8251739829463811</v>
      </c>
      <c r="Y98" s="32">
        <f aca="true" t="shared" si="158" ref="Y98:Y103">+((W98/W86)-1)*100</f>
        <v>2.9076672556999306</v>
      </c>
      <c r="Z98" s="31">
        <f>+((G98*DEFLATOR!G98))</f>
        <v>2049.142834893804</v>
      </c>
      <c r="AA98" s="32">
        <f t="shared" si="152"/>
        <v>-0.9450505428236555</v>
      </c>
      <c r="AB98" s="32">
        <f aca="true" t="shared" si="159" ref="AB98:AB103">+((Z98/Z86)-1)*100</f>
        <v>0.46436076515525837</v>
      </c>
      <c r="AC98" s="31">
        <f>+((H98*DEFLATOR!H98))</f>
        <v>1748.5982970719333</v>
      </c>
      <c r="AD98" s="32">
        <f t="shared" si="153"/>
        <v>1.5997480277194276</v>
      </c>
      <c r="AE98" s="32">
        <f aca="true" t="shared" si="160" ref="AE98:AE103">+((AC98/AC86)-1)*100</f>
        <v>7.903705288448926</v>
      </c>
    </row>
    <row r="99" spans="1:31" ht="11.25">
      <c r="A99" s="36">
        <v>40179</v>
      </c>
      <c r="B99" s="38" t="s">
        <v>656</v>
      </c>
      <c r="C99" s="38" t="s">
        <v>657</v>
      </c>
      <c r="D99" s="38" t="s">
        <v>658</v>
      </c>
      <c r="E99" s="38" t="s">
        <v>659</v>
      </c>
      <c r="F99" s="38" t="s">
        <v>660</v>
      </c>
      <c r="G99" s="38" t="s">
        <v>661</v>
      </c>
      <c r="H99" s="38" t="s">
        <v>662</v>
      </c>
      <c r="J99" s="24">
        <v>40179</v>
      </c>
      <c r="K99" s="11">
        <f>+((B99*DEFLATOR!B99))</f>
        <v>1856.3462194225144</v>
      </c>
      <c r="L99" s="13">
        <f t="shared" si="147"/>
        <v>0.9750140978544541</v>
      </c>
      <c r="M99" s="13">
        <f t="shared" si="154"/>
        <v>-0.7863783981616801</v>
      </c>
      <c r="N99" s="11">
        <f>+((C99*DEFLATOR!C99))</f>
        <v>1165.1926865485814</v>
      </c>
      <c r="O99" s="13">
        <f t="shared" si="148"/>
        <v>2.403539039630398</v>
      </c>
      <c r="P99" s="13">
        <f t="shared" si="155"/>
        <v>-4.211695743944688</v>
      </c>
      <c r="Q99" s="11">
        <f>+((D99*DEFLATOR!D99))</f>
        <v>1463.789428427346</v>
      </c>
      <c r="R99" s="13">
        <f t="shared" si="149"/>
        <v>-0.6271561279218019</v>
      </c>
      <c r="S99" s="13">
        <f t="shared" si="156"/>
        <v>2.015518920159165</v>
      </c>
      <c r="T99" s="11">
        <f>+((E99*DEFLATOR!E99))</f>
        <v>1817.0657830864766</v>
      </c>
      <c r="U99" s="13">
        <f t="shared" si="150"/>
        <v>4.995897576615316</v>
      </c>
      <c r="V99" s="13">
        <f t="shared" si="157"/>
        <v>8.303158212589267</v>
      </c>
      <c r="W99" s="11">
        <f>+((F99*DEFLATOR!F99))</f>
        <v>1872.73734161992</v>
      </c>
      <c r="X99" s="13">
        <f t="shared" si="151"/>
        <v>0.9955110671702405</v>
      </c>
      <c r="Y99" s="13">
        <f t="shared" si="158"/>
        <v>2.347380901761831</v>
      </c>
      <c r="Z99" s="11">
        <f>+((G99*DEFLATOR!G99))</f>
        <v>2035.6066848775506</v>
      </c>
      <c r="AA99" s="13">
        <f t="shared" si="152"/>
        <v>-0.6605762070731713</v>
      </c>
      <c r="AB99" s="13">
        <f t="shared" si="159"/>
        <v>-5.251338555906493</v>
      </c>
      <c r="AC99" s="11">
        <f>+((H99*DEFLATOR!H99))</f>
        <v>1831.6503418891746</v>
      </c>
      <c r="AD99" s="13">
        <f t="shared" si="153"/>
        <v>4.749635462662516</v>
      </c>
      <c r="AE99" s="13">
        <f t="shared" si="160"/>
        <v>4.806162392046631</v>
      </c>
    </row>
    <row r="100" spans="1:31" ht="11.25">
      <c r="A100" s="37">
        <v>39845</v>
      </c>
      <c r="B100" s="39" t="s">
        <v>1251</v>
      </c>
      <c r="C100" s="39" t="s">
        <v>1252</v>
      </c>
      <c r="D100" s="39" t="s">
        <v>1253</v>
      </c>
      <c r="E100" s="39" t="s">
        <v>1254</v>
      </c>
      <c r="F100" s="39" t="s">
        <v>1255</v>
      </c>
      <c r="G100" s="39" t="s">
        <v>1256</v>
      </c>
      <c r="H100" s="39" t="s">
        <v>1257</v>
      </c>
      <c r="J100" s="24">
        <v>39845</v>
      </c>
      <c r="K100" s="11">
        <f>+((B100*DEFLATOR!B100))</f>
        <v>1883.1006203373204</v>
      </c>
      <c r="L100" s="13">
        <f t="shared" si="147"/>
        <v>1.4412398201844479</v>
      </c>
      <c r="M100" s="13">
        <f t="shared" si="154"/>
        <v>0.2681859786298757</v>
      </c>
      <c r="N100" s="11">
        <f>+((C100*DEFLATOR!C100))</f>
        <v>1178.9872500611023</v>
      </c>
      <c r="O100" s="13">
        <f t="shared" si="148"/>
        <v>1.183886894568631</v>
      </c>
      <c r="P100" s="13">
        <f t="shared" si="155"/>
        <v>0.20924188285706968</v>
      </c>
      <c r="Q100" s="11">
        <f>+((D100*DEFLATOR!D100))</f>
        <v>1467.4923153423856</v>
      </c>
      <c r="R100" s="13">
        <f t="shared" si="149"/>
        <v>0.2529658189305284</v>
      </c>
      <c r="S100" s="13">
        <f t="shared" si="156"/>
        <v>-0.03089370891091736</v>
      </c>
      <c r="T100" s="11">
        <f>+((E100*DEFLATOR!E100))</f>
        <v>1769.803809483585</v>
      </c>
      <c r="U100" s="13">
        <f t="shared" si="150"/>
        <v>-2.6010050952922747</v>
      </c>
      <c r="V100" s="13">
        <f t="shared" si="157"/>
        <v>0.8395792287898995</v>
      </c>
      <c r="W100" s="11">
        <f>+((F100*DEFLATOR!F100))</f>
        <v>1936.2063381421078</v>
      </c>
      <c r="X100" s="13">
        <f t="shared" si="151"/>
        <v>3.3891029516871285</v>
      </c>
      <c r="Y100" s="13">
        <f t="shared" si="158"/>
        <v>4.893204039782217</v>
      </c>
      <c r="Z100" s="11">
        <f>+((G100*DEFLATOR!G100))</f>
        <v>2068.8582447517706</v>
      </c>
      <c r="AA100" s="13">
        <f t="shared" si="152"/>
        <v>1.6334962997146985</v>
      </c>
      <c r="AB100" s="13">
        <f t="shared" si="159"/>
        <v>-2.734402784906209</v>
      </c>
      <c r="AC100" s="11">
        <f>+((H100*DEFLATOR!H100))</f>
        <v>1858.3586116853064</v>
      </c>
      <c r="AD100" s="13">
        <f t="shared" si="153"/>
        <v>1.4581532940716624</v>
      </c>
      <c r="AE100" s="13">
        <f t="shared" si="160"/>
        <v>4.420610401771263</v>
      </c>
    </row>
    <row r="101" spans="1:31" ht="11.25">
      <c r="A101" s="37">
        <v>39874</v>
      </c>
      <c r="B101" s="38" t="s">
        <v>1265</v>
      </c>
      <c r="C101" s="38" t="s">
        <v>1171</v>
      </c>
      <c r="D101" s="38" t="s">
        <v>1266</v>
      </c>
      <c r="E101" s="38" t="s">
        <v>1267</v>
      </c>
      <c r="F101" s="38" t="s">
        <v>1268</v>
      </c>
      <c r="G101" s="38" t="s">
        <v>1269</v>
      </c>
      <c r="H101" s="38" t="s">
        <v>1270</v>
      </c>
      <c r="J101" s="24">
        <v>39874</v>
      </c>
      <c r="K101" s="11">
        <f>+((B101*DEFLATOR!B101))</f>
        <v>1884.6854994312762</v>
      </c>
      <c r="L101" s="13">
        <f t="shared" si="147"/>
        <v>0.08416327183153882</v>
      </c>
      <c r="M101" s="13">
        <f t="shared" si="154"/>
        <v>1.6355506731097647</v>
      </c>
      <c r="N101" s="11">
        <f>+((C101*DEFLATOR!C101))</f>
        <v>1262.4159548940124</v>
      </c>
      <c r="O101" s="13">
        <f t="shared" si="148"/>
        <v>7.076302549377567</v>
      </c>
      <c r="P101" s="13">
        <f t="shared" si="155"/>
        <v>14.309567617449058</v>
      </c>
      <c r="Q101" s="11">
        <f>+((D101*DEFLATOR!D101))</f>
        <v>1439.7576337446856</v>
      </c>
      <c r="R101" s="13">
        <f t="shared" si="149"/>
        <v>-1.8899370925311576</v>
      </c>
      <c r="S101" s="13">
        <f t="shared" si="156"/>
        <v>-4.150440032425962</v>
      </c>
      <c r="T101" s="11">
        <f>+((E101*DEFLATOR!E101))</f>
        <v>1799.198272622773</v>
      </c>
      <c r="U101" s="13">
        <f t="shared" si="150"/>
        <v>1.6608882284960824</v>
      </c>
      <c r="V101" s="13">
        <f t="shared" si="157"/>
        <v>3.7978850092162952</v>
      </c>
      <c r="W101" s="11">
        <f>+((F101*DEFLATOR!F101))</f>
        <v>1925.166648877104</v>
      </c>
      <c r="X101" s="13">
        <f t="shared" si="151"/>
        <v>-0.5701711149028066</v>
      </c>
      <c r="Y101" s="13">
        <f t="shared" si="158"/>
        <v>2.200400306374739</v>
      </c>
      <c r="Z101" s="11">
        <f>+((G101*DEFLATOR!G101))</f>
        <v>2075.0425337499523</v>
      </c>
      <c r="AA101" s="13">
        <f t="shared" si="152"/>
        <v>0.2989228002387323</v>
      </c>
      <c r="AB101" s="13">
        <f t="shared" si="159"/>
        <v>0.33037786835949934</v>
      </c>
      <c r="AC101" s="11">
        <f>+((H101*DEFLATOR!H101))</f>
        <v>1801.019820193938</v>
      </c>
      <c r="AD101" s="13">
        <f t="shared" si="153"/>
        <v>-3.0854535357612844</v>
      </c>
      <c r="AE101" s="13">
        <f t="shared" si="160"/>
        <v>2.6371634381850306</v>
      </c>
    </row>
    <row r="102" spans="1:31" ht="11.25">
      <c r="A102" s="37">
        <v>39906</v>
      </c>
      <c r="B102" s="38" t="s">
        <v>1277</v>
      </c>
      <c r="C102" s="38" t="s">
        <v>1278</v>
      </c>
      <c r="D102" s="38" t="s">
        <v>1279</v>
      </c>
      <c r="E102" s="38" t="s">
        <v>1280</v>
      </c>
      <c r="F102" s="38" t="s">
        <v>1281</v>
      </c>
      <c r="G102" s="38" t="s">
        <v>1282</v>
      </c>
      <c r="H102" s="38" t="s">
        <v>1283</v>
      </c>
      <c r="J102" s="24">
        <v>39906</v>
      </c>
      <c r="K102" s="11">
        <f>+((B102*DEFLATOR!B102))</f>
        <v>1885.472845543855</v>
      </c>
      <c r="L102" s="13">
        <f aca="true" t="shared" si="161" ref="L102:L108">+((K102/K101)-1)*100</f>
        <v>0.04177599460581938</v>
      </c>
      <c r="M102" s="13">
        <f t="shared" si="154"/>
        <v>2.535911754840381</v>
      </c>
      <c r="N102" s="11">
        <f>+((C102*DEFLATOR!C102))</f>
        <v>1216.7692064267035</v>
      </c>
      <c r="O102" s="13">
        <f aca="true" t="shared" si="162" ref="O102:O108">+((N102/N101)-1)*100</f>
        <v>-3.6158247438453306</v>
      </c>
      <c r="P102" s="13">
        <f t="shared" si="155"/>
        <v>3.506769846426394</v>
      </c>
      <c r="Q102" s="11">
        <f>+((D102*DEFLATOR!D102))</f>
        <v>1532.4836720943451</v>
      </c>
      <c r="R102" s="13">
        <f aca="true" t="shared" si="163" ref="R102:R108">+((Q102/Q101)-1)*100</f>
        <v>6.440392200490508</v>
      </c>
      <c r="S102" s="13">
        <f t="shared" si="156"/>
        <v>2.0919538071254795</v>
      </c>
      <c r="T102" s="11">
        <f>+((E102*DEFLATOR!E102))</f>
        <v>1770.822351037099</v>
      </c>
      <c r="U102" s="13">
        <f aca="true" t="shared" si="164" ref="U102:U108">+((T102/T101)-1)*100</f>
        <v>-1.5771425538503414</v>
      </c>
      <c r="V102" s="13">
        <f t="shared" si="157"/>
        <v>4.990373293327854</v>
      </c>
      <c r="W102" s="11">
        <f>+((F102*DEFLATOR!F102))</f>
        <v>1963.068101650317</v>
      </c>
      <c r="X102" s="13">
        <f aca="true" t="shared" si="165" ref="X102:X108">+((W102/W101)-1)*100</f>
        <v>1.96873620241238</v>
      </c>
      <c r="Y102" s="13">
        <f t="shared" si="158"/>
        <v>3.733109267272461</v>
      </c>
      <c r="Z102" s="11">
        <f>+((G102*DEFLATOR!G102))</f>
        <v>2040.866876608278</v>
      </c>
      <c r="AA102" s="13">
        <f aca="true" t="shared" si="166" ref="AA102:AA108">+((Z102/Z101)-1)*100</f>
        <v>-1.646985861051875</v>
      </c>
      <c r="AB102" s="13">
        <f t="shared" si="159"/>
        <v>0.8723629631026464</v>
      </c>
      <c r="AC102" s="11">
        <f>+((H102*DEFLATOR!H102))</f>
        <v>1879.163692452849</v>
      </c>
      <c r="AD102" s="13">
        <f aca="true" t="shared" si="167" ref="AD102:AD108">+((AC102/AC101)-1)*100</f>
        <v>4.338867978171201</v>
      </c>
      <c r="AE102" s="13">
        <f t="shared" si="160"/>
        <v>6.436108982096678</v>
      </c>
    </row>
    <row r="103" spans="1:31" ht="11.25">
      <c r="A103" s="37">
        <v>39937</v>
      </c>
      <c r="B103" s="38" t="s">
        <v>1289</v>
      </c>
      <c r="C103" s="38" t="s">
        <v>1290</v>
      </c>
      <c r="D103" s="38" t="s">
        <v>1291</v>
      </c>
      <c r="E103" s="38" t="s">
        <v>1292</v>
      </c>
      <c r="F103" s="38" t="s">
        <v>1293</v>
      </c>
      <c r="G103" s="38" t="s">
        <v>1294</v>
      </c>
      <c r="H103" s="38" t="s">
        <v>1295</v>
      </c>
      <c r="J103" s="24">
        <v>39937</v>
      </c>
      <c r="K103" s="11">
        <f>+((B103*DEFLATOR!B103))</f>
        <v>1869.5667014145633</v>
      </c>
      <c r="L103" s="13">
        <f t="shared" si="161"/>
        <v>-0.8436156567772635</v>
      </c>
      <c r="M103" s="13">
        <f t="shared" si="154"/>
        <v>2.909096457461202</v>
      </c>
      <c r="N103" s="11">
        <f>+((C103*DEFLATOR!C103))</f>
        <v>1286.7140433267782</v>
      </c>
      <c r="O103" s="13">
        <f t="shared" si="162"/>
        <v>5.748406232722014</v>
      </c>
      <c r="P103" s="13">
        <f t="shared" si="155"/>
        <v>14.832599653969258</v>
      </c>
      <c r="Q103" s="11">
        <f>+((D103*DEFLATOR!D103))</f>
        <v>1599.8159806537565</v>
      </c>
      <c r="R103" s="13">
        <f t="shared" si="163"/>
        <v>4.393672166659535</v>
      </c>
      <c r="S103" s="13">
        <f t="shared" si="156"/>
        <v>4.53094435329231</v>
      </c>
      <c r="T103" s="11">
        <f>+((E103*DEFLATOR!E103))</f>
        <v>1745.4153472679925</v>
      </c>
      <c r="U103" s="13">
        <f t="shared" si="164"/>
        <v>-1.4347573461689467</v>
      </c>
      <c r="V103" s="13">
        <f t="shared" si="157"/>
        <v>-1.9849606869778103</v>
      </c>
      <c r="W103" s="11">
        <f>+((F103*DEFLATOR!F103))</f>
        <v>1911.6533431039545</v>
      </c>
      <c r="X103" s="13">
        <f t="shared" si="165"/>
        <v>-2.6191021342122034</v>
      </c>
      <c r="Y103" s="13">
        <f t="shared" si="158"/>
        <v>6.591912570346348</v>
      </c>
      <c r="Z103" s="11">
        <f>+((G103*DEFLATOR!G103))</f>
        <v>2016.5714221447029</v>
      </c>
      <c r="AA103" s="13">
        <f t="shared" si="166"/>
        <v>-1.1904477818735493</v>
      </c>
      <c r="AB103" s="13">
        <f t="shared" si="159"/>
        <v>-0.052401282848046904</v>
      </c>
      <c r="AC103" s="11">
        <f>+((H103*DEFLATOR!H103))</f>
        <v>1877.065567228645</v>
      </c>
      <c r="AD103" s="13">
        <f t="shared" si="167"/>
        <v>-0.11165207334681293</v>
      </c>
      <c r="AE103" s="13">
        <f t="shared" si="160"/>
        <v>9.00207031622713</v>
      </c>
    </row>
    <row r="104" spans="1:31" ht="11.25">
      <c r="A104" s="37">
        <v>39969</v>
      </c>
      <c r="B104" s="38" t="s">
        <v>1302</v>
      </c>
      <c r="C104" s="38" t="s">
        <v>1303</v>
      </c>
      <c r="D104" s="38" t="s">
        <v>1304</v>
      </c>
      <c r="E104" s="38" t="s">
        <v>1305</v>
      </c>
      <c r="F104" s="38" t="s">
        <v>1306</v>
      </c>
      <c r="G104" s="38" t="s">
        <v>1307</v>
      </c>
      <c r="H104" s="38" t="s">
        <v>1308</v>
      </c>
      <c r="J104" s="24">
        <v>39969</v>
      </c>
      <c r="K104" s="11">
        <f>+((B104*DEFLATOR!B104))</f>
        <v>1863.311932811151</v>
      </c>
      <c r="L104" s="13">
        <f t="shared" si="161"/>
        <v>-0.33455712485035427</v>
      </c>
      <c r="M104" s="13">
        <f aca="true" t="shared" si="168" ref="M104:M109">+((K104/K92)-1)*100</f>
        <v>2.7783803628184334</v>
      </c>
      <c r="N104" s="11">
        <f>+((C104*DEFLATOR!C104))</f>
        <v>1286.4817425426427</v>
      </c>
      <c r="O104" s="13">
        <f t="shared" si="162"/>
        <v>-0.018053800324968616</v>
      </c>
      <c r="P104" s="13">
        <f aca="true" t="shared" si="169" ref="P104:P109">+((N104/N92)-1)*100</f>
        <v>14.991239489393248</v>
      </c>
      <c r="Q104" s="11">
        <f>+((D104*DEFLATOR!D104))</f>
        <v>1585.8198179653382</v>
      </c>
      <c r="R104" s="13">
        <f t="shared" si="163"/>
        <v>-0.874860787595011</v>
      </c>
      <c r="S104" s="13">
        <f aca="true" t="shared" si="170" ref="S104:S109">+((Q104/Q92)-1)*100</f>
        <v>2.4634146042355365</v>
      </c>
      <c r="T104" s="11">
        <f>+((E104*DEFLATOR!E104))</f>
        <v>1814.5221177969509</v>
      </c>
      <c r="U104" s="13">
        <f t="shared" si="164"/>
        <v>3.959330977416209</v>
      </c>
      <c r="V104" s="13">
        <f aca="true" t="shared" si="171" ref="V104:V109">+((T104/T92)-1)*100</f>
        <v>1.1222618695616138</v>
      </c>
      <c r="W104" s="11">
        <f>+((F104*DEFLATOR!F104))</f>
        <v>1923.908747017947</v>
      </c>
      <c r="X104" s="13">
        <f t="shared" si="165"/>
        <v>0.6410892413209801</v>
      </c>
      <c r="Y104" s="13">
        <f aca="true" t="shared" si="172" ref="Y104:Y109">+((W104/W92)-1)*100</f>
        <v>7.131779728910459</v>
      </c>
      <c r="Z104" s="11">
        <f>+((G104*DEFLATOR!G104))</f>
        <v>1987.5770552854876</v>
      </c>
      <c r="AA104" s="13">
        <f t="shared" si="166"/>
        <v>-1.4378051052800545</v>
      </c>
      <c r="AB104" s="13">
        <f aca="true" t="shared" si="173" ref="AB104:AB109">+((Z104/Z92)-1)*100</f>
        <v>-1.2241129770858894</v>
      </c>
      <c r="AC104" s="11">
        <f>+((H104*DEFLATOR!H104))</f>
        <v>1847.736020924512</v>
      </c>
      <c r="AD104" s="13">
        <f t="shared" si="167"/>
        <v>-1.5625211402410355</v>
      </c>
      <c r="AE104" s="13">
        <f aca="true" t="shared" si="174" ref="AE104:AE109">+((AC104/AC92)-1)*100</f>
        <v>9.956824042789547</v>
      </c>
    </row>
    <row r="105" spans="1:31" ht="11.25">
      <c r="A105" s="37">
        <v>40000</v>
      </c>
      <c r="B105" s="38" t="s">
        <v>1316</v>
      </c>
      <c r="C105" s="38" t="s">
        <v>1317</v>
      </c>
      <c r="D105" s="38" t="s">
        <v>1318</v>
      </c>
      <c r="E105" s="38" t="s">
        <v>1319</v>
      </c>
      <c r="F105" s="38" t="s">
        <v>1320</v>
      </c>
      <c r="G105" s="38" t="s">
        <v>1321</v>
      </c>
      <c r="H105" s="38" t="s">
        <v>1322</v>
      </c>
      <c r="J105" s="24">
        <v>40000</v>
      </c>
      <c r="K105" s="11">
        <f>+((B105*DEFLATOR!B105))</f>
        <v>1919.3502455977557</v>
      </c>
      <c r="L105" s="13">
        <f t="shared" si="161"/>
        <v>3.00745740956323</v>
      </c>
      <c r="M105" s="13">
        <f t="shared" si="168"/>
        <v>5.154289129486167</v>
      </c>
      <c r="N105" s="11">
        <f>+((C105*DEFLATOR!C105))</f>
        <v>1351.2982089546633</v>
      </c>
      <c r="O105" s="13">
        <f t="shared" si="162"/>
        <v>5.038273320841324</v>
      </c>
      <c r="P105" s="13">
        <f t="shared" si="169"/>
        <v>12.435691917748603</v>
      </c>
      <c r="Q105" s="11">
        <f>+((D105*DEFLATOR!D105))</f>
        <v>1607.1421910100205</v>
      </c>
      <c r="R105" s="13">
        <f t="shared" si="163"/>
        <v>1.3445646726776062</v>
      </c>
      <c r="S105" s="13">
        <f t="shared" si="170"/>
        <v>2.8585953048423596</v>
      </c>
      <c r="T105" s="11">
        <f>+((E105*DEFLATOR!E105))</f>
        <v>1920.1970101154852</v>
      </c>
      <c r="U105" s="13">
        <f t="shared" si="164"/>
        <v>5.823841510779504</v>
      </c>
      <c r="V105" s="13">
        <f t="shared" si="171"/>
        <v>10.534620146240536</v>
      </c>
      <c r="W105" s="11">
        <f>+((F105*DEFLATOR!F105))</f>
        <v>1982.728240507562</v>
      </c>
      <c r="X105" s="13">
        <f t="shared" si="165"/>
        <v>3.057291234877191</v>
      </c>
      <c r="Y105" s="13">
        <f t="shared" si="172"/>
        <v>4.758676767260206</v>
      </c>
      <c r="Z105" s="11">
        <f>+((G105*DEFLATOR!G105))</f>
        <v>2049.4650300719068</v>
      </c>
      <c r="AA105" s="13">
        <f t="shared" si="166"/>
        <v>3.1137396470664047</v>
      </c>
      <c r="AB105" s="13">
        <f t="shared" si="173"/>
        <v>3.8057660435553364</v>
      </c>
      <c r="AC105" s="11">
        <f>+((H105*DEFLATOR!H105))</f>
        <v>1808.6441495059455</v>
      </c>
      <c r="AD105" s="13">
        <f t="shared" si="167"/>
        <v>-2.1156632211460025</v>
      </c>
      <c r="AE105" s="13">
        <f t="shared" si="174"/>
        <v>5.438982330943576</v>
      </c>
    </row>
    <row r="106" spans="1:31" ht="11.25">
      <c r="A106" s="37">
        <v>40032</v>
      </c>
      <c r="B106" s="38" t="s">
        <v>1331</v>
      </c>
      <c r="C106" s="38" t="s">
        <v>1332</v>
      </c>
      <c r="D106" s="38" t="s">
        <v>1333</v>
      </c>
      <c r="E106" s="38" t="s">
        <v>1334</v>
      </c>
      <c r="F106" s="38" t="s">
        <v>1335</v>
      </c>
      <c r="G106" s="38" t="s">
        <v>1336</v>
      </c>
      <c r="H106" s="38" t="s">
        <v>1337</v>
      </c>
      <c r="J106" s="24">
        <v>40032</v>
      </c>
      <c r="K106" s="11">
        <f>+((B106*DEFLATOR!B106))</f>
        <v>1968.2253559737158</v>
      </c>
      <c r="L106" s="13">
        <f t="shared" si="161"/>
        <v>2.5464404158678455</v>
      </c>
      <c r="M106" s="13">
        <f t="shared" si="168"/>
        <v>6.783118379888076</v>
      </c>
      <c r="N106" s="11">
        <f>+((C106*DEFLATOR!C106))</f>
        <v>1420.2417544040447</v>
      </c>
      <c r="O106" s="13">
        <f t="shared" si="162"/>
        <v>5.102023002214651</v>
      </c>
      <c r="P106" s="13">
        <f t="shared" si="169"/>
        <v>20.745061266846232</v>
      </c>
      <c r="Q106" s="11">
        <f>+((D106*DEFLATOR!D106))</f>
        <v>1637.419850286812</v>
      </c>
      <c r="R106" s="13">
        <f t="shared" si="163"/>
        <v>1.8839440247513828</v>
      </c>
      <c r="S106" s="13">
        <f t="shared" si="170"/>
        <v>8.86211407900146</v>
      </c>
      <c r="T106" s="11">
        <f>+((E106*DEFLATOR!E106))</f>
        <v>1913.015239310927</v>
      </c>
      <c r="U106" s="13">
        <f t="shared" si="164"/>
        <v>-0.3740121855583145</v>
      </c>
      <c r="V106" s="13">
        <f t="shared" si="171"/>
        <v>8.117549361571808</v>
      </c>
      <c r="W106" s="11">
        <f>+((F106*DEFLATOR!F106))</f>
        <v>2039.9403634676287</v>
      </c>
      <c r="X106" s="13">
        <f t="shared" si="165"/>
        <v>2.885525196605898</v>
      </c>
      <c r="Y106" s="13">
        <f t="shared" si="172"/>
        <v>6.601943172040525</v>
      </c>
      <c r="Z106" s="11">
        <f>+((G106*DEFLATOR!G106))</f>
        <v>2115.323539419777</v>
      </c>
      <c r="AA106" s="13">
        <f t="shared" si="166"/>
        <v>3.213448796711571</v>
      </c>
      <c r="AB106" s="13">
        <f t="shared" si="173"/>
        <v>5.138240502591285</v>
      </c>
      <c r="AC106" s="11">
        <f>+((H106*DEFLATOR!H106))</f>
        <v>1814.7260079464913</v>
      </c>
      <c r="AD106" s="13">
        <f t="shared" si="167"/>
        <v>0.33626617166273576</v>
      </c>
      <c r="AE106" s="13">
        <f t="shared" si="174"/>
        <v>6.026000732937131</v>
      </c>
    </row>
    <row r="107" spans="1:31" ht="11.25">
      <c r="A107" s="37">
        <v>40064</v>
      </c>
      <c r="B107" s="38" t="s">
        <v>1343</v>
      </c>
      <c r="C107" s="38" t="s">
        <v>1344</v>
      </c>
      <c r="D107" s="38" t="s">
        <v>1345</v>
      </c>
      <c r="E107" s="38" t="s">
        <v>1346</v>
      </c>
      <c r="F107" s="38" t="s">
        <v>1347</v>
      </c>
      <c r="G107" s="38" t="s">
        <v>1348</v>
      </c>
      <c r="H107" s="38" t="s">
        <v>1349</v>
      </c>
      <c r="J107" s="24">
        <v>40064</v>
      </c>
      <c r="K107" s="11">
        <f>+((B107*DEFLATOR!B107))</f>
        <v>1988.1385169432249</v>
      </c>
      <c r="L107" s="13">
        <f t="shared" si="161"/>
        <v>1.0117317566848305</v>
      </c>
      <c r="M107" s="13">
        <f t="shared" si="168"/>
        <v>7.100874301057547</v>
      </c>
      <c r="N107" s="11">
        <f>+((C107*DEFLATOR!C107))</f>
        <v>1438.575879181866</v>
      </c>
      <c r="O107" s="13">
        <f t="shared" si="162"/>
        <v>1.2909157698658413</v>
      </c>
      <c r="P107" s="13">
        <f t="shared" si="169"/>
        <v>14.608939041445135</v>
      </c>
      <c r="Q107" s="11">
        <f>+((D107*DEFLATOR!D107))</f>
        <v>1656.6625651279062</v>
      </c>
      <c r="R107" s="13">
        <f t="shared" si="163"/>
        <v>1.1751851449537165</v>
      </c>
      <c r="S107" s="13">
        <f t="shared" si="170"/>
        <v>7.040179895645049</v>
      </c>
      <c r="T107" s="11">
        <f>+((E107*DEFLATOR!E107))</f>
        <v>1952.3906781035962</v>
      </c>
      <c r="U107" s="13">
        <f t="shared" si="164"/>
        <v>2.0582919562549984</v>
      </c>
      <c r="V107" s="13">
        <f t="shared" si="171"/>
        <v>12.937153530877543</v>
      </c>
      <c r="W107" s="11">
        <f>+((F107*DEFLATOR!F107))</f>
        <v>2072.4619483802658</v>
      </c>
      <c r="X107" s="13">
        <f t="shared" si="165"/>
        <v>1.594241944276975</v>
      </c>
      <c r="Y107" s="13">
        <f t="shared" si="172"/>
        <v>7.799561615915285</v>
      </c>
      <c r="Z107" s="11">
        <f>+((G107*DEFLATOR!G107))</f>
        <v>2125.5128323002855</v>
      </c>
      <c r="AA107" s="13">
        <f t="shared" si="166"/>
        <v>0.48168957091563325</v>
      </c>
      <c r="AB107" s="13">
        <f t="shared" si="173"/>
        <v>4.773789262938455</v>
      </c>
      <c r="AC107" s="11">
        <f>+((H107*DEFLATOR!H107))</f>
        <v>1835.8237800404204</v>
      </c>
      <c r="AD107" s="13">
        <f t="shared" si="167"/>
        <v>1.162587189556108</v>
      </c>
      <c r="AE107" s="13">
        <f t="shared" si="174"/>
        <v>7.4493918510446955</v>
      </c>
    </row>
    <row r="108" spans="1:31" ht="11.25">
      <c r="A108" s="37">
        <v>40095</v>
      </c>
      <c r="B108" s="38" t="s">
        <v>1357</v>
      </c>
      <c r="C108" s="38" t="s">
        <v>1358</v>
      </c>
      <c r="D108" s="38" t="s">
        <v>1359</v>
      </c>
      <c r="E108" s="38" t="s">
        <v>1360</v>
      </c>
      <c r="F108" s="38" t="s">
        <v>1361</v>
      </c>
      <c r="G108" s="38" t="s">
        <v>1362</v>
      </c>
      <c r="H108" s="38" t="s">
        <v>1363</v>
      </c>
      <c r="J108" s="24">
        <v>40095</v>
      </c>
      <c r="K108" s="11">
        <f>+((B108*DEFLATOR!B108))</f>
        <v>1980.1659461834847</v>
      </c>
      <c r="L108" s="13">
        <f t="shared" si="161"/>
        <v>-0.4010068057027527</v>
      </c>
      <c r="M108" s="13">
        <f t="shared" si="168"/>
        <v>6.262083032722243</v>
      </c>
      <c r="N108" s="11">
        <f>+((C108*DEFLATOR!C108))</f>
        <v>1521.861563322345</v>
      </c>
      <c r="O108" s="13">
        <f t="shared" si="162"/>
        <v>5.78945367746917</v>
      </c>
      <c r="P108" s="13">
        <f t="shared" si="169"/>
        <v>24.908769838799127</v>
      </c>
      <c r="Q108" s="11">
        <f>+((D108*DEFLATOR!D108))</f>
        <v>1705.2464746014195</v>
      </c>
      <c r="R108" s="13">
        <f t="shared" si="163"/>
        <v>2.932637611073341</v>
      </c>
      <c r="S108" s="13">
        <f t="shared" si="170"/>
        <v>5.220156854466729</v>
      </c>
      <c r="T108" s="11">
        <f>+((E108*DEFLATOR!E108))</f>
        <v>1918.1242392358274</v>
      </c>
      <c r="U108" s="13">
        <f t="shared" si="164"/>
        <v>-1.7551015404894565</v>
      </c>
      <c r="V108" s="13">
        <f t="shared" si="171"/>
        <v>8.080458453769879</v>
      </c>
      <c r="W108" s="11">
        <f>+((F108*DEFLATOR!F108))</f>
        <v>2120.3824761430133</v>
      </c>
      <c r="X108" s="13">
        <f t="shared" si="165"/>
        <v>2.312251271981114</v>
      </c>
      <c r="Y108" s="13">
        <f t="shared" si="172"/>
        <v>11.267802882376209</v>
      </c>
      <c r="Z108" s="11">
        <f>+((G108*DEFLATOR!G108))</f>
        <v>2072.91206343329</v>
      </c>
      <c r="AA108" s="13">
        <f t="shared" si="166"/>
        <v>-2.474733065246648</v>
      </c>
      <c r="AB108" s="13">
        <f t="shared" si="173"/>
        <v>1.8443220467767363</v>
      </c>
      <c r="AC108" s="11">
        <f>+((H108*DEFLATOR!H108))</f>
        <v>1807.122315878794</v>
      </c>
      <c r="AD108" s="13">
        <f t="shared" si="167"/>
        <v>-1.5634106319831198</v>
      </c>
      <c r="AE108" s="13">
        <f t="shared" si="174"/>
        <v>5.365826383876526</v>
      </c>
    </row>
    <row r="109" spans="1:31" ht="11.25">
      <c r="A109" s="37">
        <v>40127</v>
      </c>
      <c r="B109" s="38" t="s">
        <v>1370</v>
      </c>
      <c r="C109" s="38" t="s">
        <v>1371</v>
      </c>
      <c r="D109" s="38" t="s">
        <v>1372</v>
      </c>
      <c r="E109" s="38" t="s">
        <v>1373</v>
      </c>
      <c r="F109" s="38" t="s">
        <v>1374</v>
      </c>
      <c r="G109" s="38" t="s">
        <v>1375</v>
      </c>
      <c r="H109" s="38" t="s">
        <v>1376</v>
      </c>
      <c r="J109" s="24">
        <v>40127</v>
      </c>
      <c r="K109" s="11">
        <f>+((B109*DEFLATOR!B109))</f>
        <v>1951.4844547633795</v>
      </c>
      <c r="L109" s="13">
        <f aca="true" t="shared" si="175" ref="L109:L115">+((K109/K108)-1)*100</f>
        <v>-1.4484387773350593</v>
      </c>
      <c r="M109" s="13">
        <f t="shared" si="168"/>
        <v>5.046174830271788</v>
      </c>
      <c r="N109" s="11">
        <f>+((C109*DEFLATOR!C109))</f>
        <v>1461.506905182557</v>
      </c>
      <c r="O109" s="13">
        <f aca="true" t="shared" si="176" ref="O109:O115">+((N109/N108)-1)*100</f>
        <v>-3.9658441736335814</v>
      </c>
      <c r="P109" s="13">
        <f t="shared" si="169"/>
        <v>23.704777284104892</v>
      </c>
      <c r="Q109" s="11">
        <f>+((D109*DEFLATOR!D109))</f>
        <v>1636.8794861015115</v>
      </c>
      <c r="R109" s="13">
        <f aca="true" t="shared" si="177" ref="R109:R115">+((Q109/Q108)-1)*100</f>
        <v>-4.00921447533783</v>
      </c>
      <c r="S109" s="13">
        <f t="shared" si="170"/>
        <v>8.40383145289012</v>
      </c>
      <c r="T109" s="11">
        <f>+((E109*DEFLATOR!E109))</f>
        <v>1864.970214663323</v>
      </c>
      <c r="U109" s="13">
        <f aca="true" t="shared" si="178" ref="U109:U115">+((T109/T108)-1)*100</f>
        <v>-2.771146075171893</v>
      </c>
      <c r="V109" s="13">
        <f t="shared" si="171"/>
        <v>5.290875469230527</v>
      </c>
      <c r="W109" s="11">
        <f>+((F109*DEFLATOR!F109))</f>
        <v>2097.561339581403</v>
      </c>
      <c r="X109" s="13">
        <f aca="true" t="shared" si="179" ref="X109:X115">+((W109/W108)-1)*100</f>
        <v>-1.0762745315232913</v>
      </c>
      <c r="Y109" s="13">
        <f t="shared" si="172"/>
        <v>12.186685734237468</v>
      </c>
      <c r="Z109" s="11">
        <f>+((G109*DEFLATOR!G109))</f>
        <v>2042.1994551159007</v>
      </c>
      <c r="AA109" s="13">
        <f aca="true" t="shared" si="180" ref="AA109:AA115">+((Z109/Z108)-1)*100</f>
        <v>-1.4816165557221428</v>
      </c>
      <c r="AB109" s="13">
        <f t="shared" si="173"/>
        <v>-1.2806914367869182</v>
      </c>
      <c r="AC109" s="11">
        <f>+((H109*DEFLATOR!H109))</f>
        <v>1865.101005879667</v>
      </c>
      <c r="AD109" s="13">
        <f aca="true" t="shared" si="181" ref="AD109:AD115">+((AC109/AC108)-1)*100</f>
        <v>3.208343424870952</v>
      </c>
      <c r="AE109" s="13">
        <f t="shared" si="174"/>
        <v>8.36896762448629</v>
      </c>
    </row>
    <row r="110" spans="1:31" ht="11.25">
      <c r="A110" s="37">
        <v>40524</v>
      </c>
      <c r="B110" s="38" t="s">
        <v>1383</v>
      </c>
      <c r="C110" s="38" t="s">
        <v>1384</v>
      </c>
      <c r="D110" s="38" t="s">
        <v>1385</v>
      </c>
      <c r="E110" s="38" t="s">
        <v>1386</v>
      </c>
      <c r="F110" s="38" t="s">
        <v>1387</v>
      </c>
      <c r="G110" s="38" t="s">
        <v>1388</v>
      </c>
      <c r="H110" s="38" t="s">
        <v>1389</v>
      </c>
      <c r="J110" s="24">
        <v>40523</v>
      </c>
      <c r="K110" s="11">
        <f>+((B110*DEFLATOR!B110))</f>
        <v>1958.828982632422</v>
      </c>
      <c r="L110" s="13">
        <f t="shared" si="175"/>
        <v>0.37635595052347703</v>
      </c>
      <c r="M110" s="13">
        <f aca="true" t="shared" si="182" ref="M110:M115">+((K110/K98)-1)*100</f>
        <v>6.549512190740758</v>
      </c>
      <c r="N110" s="11">
        <f>+((C110*DEFLATOR!C110))</f>
        <v>1329.7215819227713</v>
      </c>
      <c r="O110" s="13">
        <f t="shared" si="176"/>
        <v>-9.017085228435807</v>
      </c>
      <c r="P110" s="13">
        <f aca="true" t="shared" si="183" ref="P110:P115">+((N110/N98)-1)*100</f>
        <v>16.863242876688144</v>
      </c>
      <c r="Q110" s="11">
        <f>+((D110*DEFLATOR!D110))</f>
        <v>1587.9368839403114</v>
      </c>
      <c r="R110" s="13">
        <f t="shared" si="177"/>
        <v>-2.989994228455062</v>
      </c>
      <c r="S110" s="13">
        <f aca="true" t="shared" si="184" ref="S110:S115">+((Q110/Q98)-1)*100</f>
        <v>7.800890607639133</v>
      </c>
      <c r="T110" s="11">
        <f>+((E110*DEFLATOR!E110))</f>
        <v>1887.1545948293103</v>
      </c>
      <c r="U110" s="13">
        <f t="shared" si="178"/>
        <v>1.189529998471972</v>
      </c>
      <c r="V110" s="13">
        <f aca="true" t="shared" si="185" ref="V110:V115">+((T110/T98)-1)*100</f>
        <v>9.045854252656582</v>
      </c>
      <c r="W110" s="11">
        <f>+((F110*DEFLATOR!F110))</f>
        <v>2157.6251101929615</v>
      </c>
      <c r="X110" s="13">
        <f t="shared" si="179"/>
        <v>2.863504846229903</v>
      </c>
      <c r="Y110" s="13">
        <f aca="true" t="shared" si="186" ref="Y110:Y115">+((W110/W98)-1)*100</f>
        <v>16.359323783657164</v>
      </c>
      <c r="Z110" s="11">
        <f>+((G110*DEFLATOR!G110))</f>
        <v>2050.4788314902858</v>
      </c>
      <c r="AA110" s="13">
        <f t="shared" si="180"/>
        <v>0.4054146794351787</v>
      </c>
      <c r="AB110" s="13">
        <f aca="true" t="shared" si="187" ref="AB110:AB115">+((Z110/Z98)-1)*100</f>
        <v>0.06519782680503017</v>
      </c>
      <c r="AC110" s="11">
        <f>+((H110*DEFLATOR!H110))</f>
        <v>1864.273674354703</v>
      </c>
      <c r="AD110" s="13">
        <f t="shared" si="181"/>
        <v>-0.04435853727792205</v>
      </c>
      <c r="AE110" s="13">
        <f aca="true" t="shared" si="188" ref="AE110:AE115">+((AC110/AC98)-1)*100</f>
        <v>6.615320252597212</v>
      </c>
    </row>
    <row r="111" spans="1:31" ht="11.25">
      <c r="A111" s="36">
        <v>40544</v>
      </c>
      <c r="B111" s="38" t="s">
        <v>1396</v>
      </c>
      <c r="C111" s="38" t="s">
        <v>1397</v>
      </c>
      <c r="D111" s="38" t="s">
        <v>1398</v>
      </c>
      <c r="E111" s="38" t="s">
        <v>1399</v>
      </c>
      <c r="F111" s="38" t="s">
        <v>1400</v>
      </c>
      <c r="G111" s="38" t="s">
        <v>1401</v>
      </c>
      <c r="H111" s="38" t="s">
        <v>1402</v>
      </c>
      <c r="J111" s="24">
        <v>40544</v>
      </c>
      <c r="K111" s="11">
        <f>+((B111*DEFLATOR!B111))</f>
        <v>1967.6468726919634</v>
      </c>
      <c r="L111" s="13">
        <f t="shared" si="175"/>
        <v>0.45016130237625074</v>
      </c>
      <c r="M111" s="13">
        <f t="shared" si="182"/>
        <v>5.995684000373225</v>
      </c>
      <c r="N111" s="11">
        <f>+((C111*DEFLATOR!C111))</f>
        <v>1458.1681598155508</v>
      </c>
      <c r="O111" s="13">
        <f t="shared" si="176"/>
        <v>9.659659558736067</v>
      </c>
      <c r="P111" s="13">
        <f t="shared" si="183"/>
        <v>25.143950579950204</v>
      </c>
      <c r="Q111" s="11">
        <f>+((D111*DEFLATOR!D111))</f>
        <v>1590.8662861057403</v>
      </c>
      <c r="R111" s="13">
        <f t="shared" si="177"/>
        <v>0.18447850132177201</v>
      </c>
      <c r="S111" s="13">
        <f t="shared" si="184"/>
        <v>8.681361896083795</v>
      </c>
      <c r="T111" s="11">
        <f>+((E111*DEFLATOR!E111))</f>
        <v>1873.5565904177313</v>
      </c>
      <c r="U111" s="13">
        <f t="shared" si="178"/>
        <v>-0.7205559337235434</v>
      </c>
      <c r="V111" s="13">
        <f t="shared" si="185"/>
        <v>3.1089027077104037</v>
      </c>
      <c r="W111" s="11">
        <f>+((F111*DEFLATOR!F111))</f>
        <v>2126.688853739603</v>
      </c>
      <c r="X111" s="13">
        <f t="shared" si="179"/>
        <v>-1.4338105497201825</v>
      </c>
      <c r="Y111" s="13">
        <f t="shared" si="186"/>
        <v>13.560444728464404</v>
      </c>
      <c r="Z111" s="11">
        <f>+((G111*DEFLATOR!G111))</f>
        <v>2047.5037443346544</v>
      </c>
      <c r="AA111" s="13">
        <f t="shared" si="180"/>
        <v>-0.14509231258286182</v>
      </c>
      <c r="AB111" s="13">
        <f t="shared" si="187"/>
        <v>0.5844478476852322</v>
      </c>
      <c r="AC111" s="11">
        <f>+((H111*DEFLATOR!H111))</f>
        <v>1966.5464099204655</v>
      </c>
      <c r="AD111" s="13">
        <f t="shared" si="181"/>
        <v>5.485929290996561</v>
      </c>
      <c r="AE111" s="13">
        <f t="shared" si="188"/>
        <v>7.364728133217735</v>
      </c>
    </row>
    <row r="112" spans="1:31" ht="11.25">
      <c r="A112" s="37">
        <v>40575</v>
      </c>
      <c r="B112" s="38" t="s">
        <v>1422</v>
      </c>
      <c r="C112" s="38" t="s">
        <v>1421</v>
      </c>
      <c r="D112" s="38" t="s">
        <v>1420</v>
      </c>
      <c r="E112" s="38" t="s">
        <v>1419</v>
      </c>
      <c r="F112" s="38" t="s">
        <v>1418</v>
      </c>
      <c r="G112" s="38" t="s">
        <v>1417</v>
      </c>
      <c r="H112" s="38" t="s">
        <v>1416</v>
      </c>
      <c r="J112" s="24">
        <v>40575</v>
      </c>
      <c r="K112" s="11">
        <f>+((B112*DEFLATOR!B112))</f>
        <v>1960.98683230519</v>
      </c>
      <c r="L112" s="13">
        <f t="shared" si="175"/>
        <v>-0.3384774208830321</v>
      </c>
      <c r="M112" s="13">
        <f t="shared" si="182"/>
        <v>4.136062148071407</v>
      </c>
      <c r="N112" s="11">
        <f>+((C112*DEFLATOR!C112))</f>
        <v>1293.905593108427</v>
      </c>
      <c r="O112" s="13">
        <f t="shared" si="176"/>
        <v>-11.264994753959101</v>
      </c>
      <c r="P112" s="13">
        <f t="shared" si="183"/>
        <v>9.74720829604976</v>
      </c>
      <c r="Q112" s="11">
        <f>+((D112*DEFLATOR!D112))</f>
        <v>1507.4084063195448</v>
      </c>
      <c r="R112" s="13">
        <f t="shared" si="177"/>
        <v>-5.246065022252178</v>
      </c>
      <c r="S112" s="13">
        <f t="shared" si="184"/>
        <v>2.720020443026727</v>
      </c>
      <c r="T112" s="11">
        <f>+((E112*DEFLATOR!E112))</f>
        <v>1815.7019566363535</v>
      </c>
      <c r="U112" s="13">
        <f t="shared" si="178"/>
        <v>-3.0879576350815396</v>
      </c>
      <c r="V112" s="13">
        <f t="shared" si="185"/>
        <v>2.5934031165952387</v>
      </c>
      <c r="W112" s="11">
        <f>+((F112*DEFLATOR!F112))</f>
        <v>2189.048411767298</v>
      </c>
      <c r="X112" s="13">
        <f t="shared" si="179"/>
        <v>2.932237027435458</v>
      </c>
      <c r="Y112" s="13">
        <f t="shared" si="186"/>
        <v>13.058632680017235</v>
      </c>
      <c r="Z112" s="11">
        <f>+((G112*DEFLATOR!G112))</f>
        <v>2055.8762058894295</v>
      </c>
      <c r="AA112" s="13">
        <f t="shared" si="180"/>
        <v>0.40891068345743076</v>
      </c>
      <c r="AB112" s="13">
        <f t="shared" si="187"/>
        <v>-0.6274977464151399</v>
      </c>
      <c r="AC112" s="11">
        <f>+((H112*DEFLATOR!H112))</f>
        <v>1936.138858242109</v>
      </c>
      <c r="AD112" s="13">
        <f t="shared" si="181"/>
        <v>-1.546241244293145</v>
      </c>
      <c r="AE112" s="13">
        <f t="shared" si="188"/>
        <v>4.1854271865356285</v>
      </c>
    </row>
    <row r="113" spans="1:31" ht="11.25">
      <c r="A113" s="37">
        <v>40604</v>
      </c>
      <c r="B113" s="38" t="s">
        <v>1423</v>
      </c>
      <c r="C113" s="38" t="s">
        <v>1424</v>
      </c>
      <c r="D113" s="38" t="s">
        <v>1425</v>
      </c>
      <c r="E113" s="38" t="s">
        <v>1426</v>
      </c>
      <c r="F113" s="38" t="s">
        <v>1427</v>
      </c>
      <c r="G113" s="38" t="s">
        <v>1428</v>
      </c>
      <c r="H113" s="38" t="s">
        <v>1429</v>
      </c>
      <c r="J113" s="24">
        <v>40604</v>
      </c>
      <c r="K113" s="11">
        <f>+((B113*DEFLATOR!B113))</f>
        <v>1973.6412435667626</v>
      </c>
      <c r="L113" s="13">
        <f t="shared" si="175"/>
        <v>0.6453083240083313</v>
      </c>
      <c r="M113" s="13">
        <f t="shared" si="182"/>
        <v>4.719925110175138</v>
      </c>
      <c r="N113" s="11">
        <f>+((C113*DEFLATOR!C113))</f>
        <v>1365.0005640101508</v>
      </c>
      <c r="O113" s="13">
        <f t="shared" si="176"/>
        <v>5.494602641830171</v>
      </c>
      <c r="P113" s="13">
        <f t="shared" si="183"/>
        <v>8.126054547904626</v>
      </c>
      <c r="Q113" s="11">
        <f>+((D113*DEFLATOR!D113))</f>
        <v>1487.4591302863919</v>
      </c>
      <c r="R113" s="13">
        <f t="shared" si="177"/>
        <v>-1.3234154691932898</v>
      </c>
      <c r="S113" s="13">
        <f t="shared" si="184"/>
        <v>3.3131615643974044</v>
      </c>
      <c r="T113" s="11">
        <f>+((E113*DEFLATOR!E113))</f>
        <v>1878.7426365836468</v>
      </c>
      <c r="U113" s="13">
        <f t="shared" si="178"/>
        <v>3.4719729037511193</v>
      </c>
      <c r="V113" s="13">
        <f t="shared" si="185"/>
        <v>4.421100507445375</v>
      </c>
      <c r="W113" s="11">
        <f>+((F113*DEFLATOR!F113))</f>
        <v>2152.975795195653</v>
      </c>
      <c r="X113" s="13">
        <f t="shared" si="179"/>
        <v>-1.6478674650471703</v>
      </c>
      <c r="Y113" s="13">
        <f t="shared" si="186"/>
        <v>11.833216955603486</v>
      </c>
      <c r="Z113" s="11">
        <f>+((G113*DEFLATOR!G113))</f>
        <v>2089.4266881038834</v>
      </c>
      <c r="AA113" s="13">
        <f t="shared" si="180"/>
        <v>1.63193105296624</v>
      </c>
      <c r="AB113" s="13">
        <f t="shared" si="187"/>
        <v>0.6931980487135503</v>
      </c>
      <c r="AC113" s="11">
        <f>+((H113*DEFLATOR!H113))</f>
        <v>1889.5125483393201</v>
      </c>
      <c r="AD113" s="13">
        <f t="shared" si="181"/>
        <v>-2.408211048722131</v>
      </c>
      <c r="AE113" s="13">
        <f t="shared" si="188"/>
        <v>4.913478860874121</v>
      </c>
    </row>
    <row r="114" spans="1:31" ht="11.25">
      <c r="A114" s="37">
        <v>40636</v>
      </c>
      <c r="B114" s="38" t="s">
        <v>1437</v>
      </c>
      <c r="C114" s="38" t="s">
        <v>1438</v>
      </c>
      <c r="D114" s="38" t="s">
        <v>1439</v>
      </c>
      <c r="E114" s="38" t="s">
        <v>1440</v>
      </c>
      <c r="F114" s="38" t="s">
        <v>1441</v>
      </c>
      <c r="G114" s="38" t="s">
        <v>1442</v>
      </c>
      <c r="H114" s="38" t="s">
        <v>1443</v>
      </c>
      <c r="J114" s="24">
        <v>40636</v>
      </c>
      <c r="K114" s="11">
        <f>+((B114*DEFLATOR!B114))</f>
        <v>1919.041179322451</v>
      </c>
      <c r="L114" s="13">
        <f t="shared" si="175"/>
        <v>-2.766463480750858</v>
      </c>
      <c r="M114" s="13">
        <f t="shared" si="182"/>
        <v>1.780366864361449</v>
      </c>
      <c r="N114" s="11">
        <f>+((C114*DEFLATOR!C114))</f>
        <v>1292.9656598479228</v>
      </c>
      <c r="O114" s="13">
        <f t="shared" si="176"/>
        <v>-5.277280175665355</v>
      </c>
      <c r="P114" s="13">
        <f t="shared" si="183"/>
        <v>6.26219442592455</v>
      </c>
      <c r="Q114" s="11">
        <f>+((D114*DEFLATOR!D114))</f>
        <v>1510.147379465096</v>
      </c>
      <c r="R114" s="13">
        <f t="shared" si="177"/>
        <v>1.5253023573384317</v>
      </c>
      <c r="S114" s="13">
        <f t="shared" si="184"/>
        <v>-1.4575223890459843</v>
      </c>
      <c r="T114" s="11">
        <f>+((E114*DEFLATOR!E114))</f>
        <v>1895.717325982458</v>
      </c>
      <c r="U114" s="13">
        <f t="shared" si="178"/>
        <v>0.9035132895945042</v>
      </c>
      <c r="V114" s="13">
        <f t="shared" si="185"/>
        <v>7.05293644346725</v>
      </c>
      <c r="W114" s="11">
        <f>+((F114*DEFLATOR!F114))</f>
        <v>2039.6231887906974</v>
      </c>
      <c r="X114" s="13">
        <f t="shared" si="179"/>
        <v>-5.264927114271368</v>
      </c>
      <c r="Y114" s="13">
        <f t="shared" si="186"/>
        <v>3.899767261055387</v>
      </c>
      <c r="Z114" s="11">
        <f>+((G114*DEFLATOR!G114))</f>
        <v>2031.869348374898</v>
      </c>
      <c r="AA114" s="13">
        <f t="shared" si="180"/>
        <v>-2.7546953456987655</v>
      </c>
      <c r="AB114" s="13">
        <f t="shared" si="187"/>
        <v>-0.44086796333983047</v>
      </c>
      <c r="AC114" s="11">
        <f>+((H114*DEFLATOR!H114))</f>
        <v>1892.5249268471025</v>
      </c>
      <c r="AD114" s="13">
        <f t="shared" si="181"/>
        <v>0.15942622399782724</v>
      </c>
      <c r="AE114" s="13">
        <f t="shared" si="188"/>
        <v>0.7110202505463015</v>
      </c>
    </row>
    <row r="115" spans="1:31" ht="11.25">
      <c r="A115" s="37">
        <v>40667</v>
      </c>
      <c r="B115" s="38" t="s">
        <v>1450</v>
      </c>
      <c r="C115" s="38" t="s">
        <v>1451</v>
      </c>
      <c r="D115" s="38" t="s">
        <v>1452</v>
      </c>
      <c r="E115" s="38" t="s">
        <v>1453</v>
      </c>
      <c r="F115" s="38" t="s">
        <v>1454</v>
      </c>
      <c r="G115" s="38" t="s">
        <v>1455</v>
      </c>
      <c r="H115" s="38" t="s">
        <v>1456</v>
      </c>
      <c r="J115" s="24">
        <v>40667</v>
      </c>
      <c r="K115" s="11">
        <f>+((B115*DEFLATOR!B115))</f>
        <v>1943.4589842132266</v>
      </c>
      <c r="L115" s="13">
        <f t="shared" si="175"/>
        <v>1.2723960878940899</v>
      </c>
      <c r="M115" s="13">
        <f t="shared" si="182"/>
        <v>3.952374779822221</v>
      </c>
      <c r="N115" s="11">
        <f>+((C115*DEFLATOR!C115))</f>
        <v>1305.50815664768</v>
      </c>
      <c r="O115" s="13">
        <f t="shared" si="176"/>
        <v>0.9700564515559007</v>
      </c>
      <c r="P115" s="13">
        <f t="shared" si="183"/>
        <v>1.4606286002995628</v>
      </c>
      <c r="Q115" s="11">
        <f>+((D115*DEFLATOR!D115))</f>
        <v>1612.0898257916544</v>
      </c>
      <c r="R115" s="13">
        <f t="shared" si="177"/>
        <v>6.7504965219134405</v>
      </c>
      <c r="S115" s="13">
        <f t="shared" si="184"/>
        <v>0.7672035588044634</v>
      </c>
      <c r="T115" s="11">
        <f>+((E115*DEFLATOR!E115))</f>
        <v>1920.6113690191833</v>
      </c>
      <c r="U115" s="13">
        <f t="shared" si="178"/>
        <v>1.3131727339055654</v>
      </c>
      <c r="V115" s="13">
        <f t="shared" si="185"/>
        <v>10.037497494531378</v>
      </c>
      <c r="W115" s="11">
        <f>+((F115*DEFLATOR!F115))</f>
        <v>2106.049177043357</v>
      </c>
      <c r="X115" s="13">
        <f t="shared" si="179"/>
        <v>3.256777458587523</v>
      </c>
      <c r="Y115" s="13">
        <f t="shared" si="186"/>
        <v>10.168989824471076</v>
      </c>
      <c r="Z115" s="11">
        <f>+((G115*DEFLATOR!G115))</f>
        <v>2036.4736988784323</v>
      </c>
      <c r="AA115" s="13">
        <f t="shared" si="180"/>
        <v>0.2266066224787977</v>
      </c>
      <c r="AB115" s="13">
        <f t="shared" si="187"/>
        <v>0.986936367101876</v>
      </c>
      <c r="AC115" s="11">
        <f>+((H115*DEFLATOR!H115))</f>
        <v>1840.604476434304</v>
      </c>
      <c r="AD115" s="13">
        <f t="shared" si="181"/>
        <v>-2.743448695246342</v>
      </c>
      <c r="AE115" s="13">
        <f t="shared" si="188"/>
        <v>-1.9424516346636334</v>
      </c>
    </row>
    <row r="116" spans="1:31" ht="11.25">
      <c r="A116" s="37">
        <v>40699</v>
      </c>
      <c r="B116" s="38" t="s">
        <v>1422</v>
      </c>
      <c r="C116" s="38" t="s">
        <v>1421</v>
      </c>
      <c r="D116" s="38" t="s">
        <v>1420</v>
      </c>
      <c r="E116" s="38" t="s">
        <v>1419</v>
      </c>
      <c r="F116" s="38" t="s">
        <v>1418</v>
      </c>
      <c r="G116" s="38" t="s">
        <v>1417</v>
      </c>
      <c r="H116" s="38" t="s">
        <v>1416</v>
      </c>
      <c r="J116" s="24">
        <v>40699</v>
      </c>
      <c r="K116" s="11">
        <f>+((B116*DEFLATOR!B116))</f>
        <v>1920.87694669949</v>
      </c>
      <c r="L116" s="13">
        <f aca="true" t="shared" si="189" ref="L116:L122">+((K116/K115)-1)*100</f>
        <v>-1.1619508153848934</v>
      </c>
      <c r="M116" s="13">
        <f aca="true" t="shared" si="190" ref="M116:M121">+((K116/K104)-1)*100</f>
        <v>3.0893922200933455</v>
      </c>
      <c r="N116" s="11">
        <f>+((C116*DEFLATOR!C116))</f>
        <v>1263.6950121561893</v>
      </c>
      <c r="O116" s="13">
        <f aca="true" t="shared" si="191" ref="O116:O122">+((N116/N115)-1)*100</f>
        <v>-3.2028252200935747</v>
      </c>
      <c r="P116" s="13">
        <f aca="true" t="shared" si="192" ref="P116:P121">+((N116/N104)-1)*100</f>
        <v>-1.7712439775023125</v>
      </c>
      <c r="Q116" s="11">
        <f>+((D116*DEFLATOR!D116))</f>
        <v>1480.891547721905</v>
      </c>
      <c r="R116" s="13">
        <f aca="true" t="shared" si="193" ref="R116:R122">+((Q116/Q115)-1)*100</f>
        <v>-8.138397499365235</v>
      </c>
      <c r="S116" s="13">
        <f aca="true" t="shared" si="194" ref="S116:S121">+((Q116/Q104)-1)*100</f>
        <v>-6.6166577725116245</v>
      </c>
      <c r="T116" s="11">
        <f>+((E116*DEFLATOR!E116))</f>
        <v>1774.206539701266</v>
      </c>
      <c r="U116" s="13">
        <f aca="true" t="shared" si="195" ref="U116:U122">+((T116/T115)-1)*100</f>
        <v>-7.622824256876248</v>
      </c>
      <c r="V116" s="13">
        <f aca="true" t="shared" si="196" ref="V116:V121">+((T116/T104)-1)*100</f>
        <v>-2.2218289708495265</v>
      </c>
      <c r="W116" s="11">
        <f>+((F116*DEFLATOR!F116))</f>
        <v>2143.483738334244</v>
      </c>
      <c r="X116" s="13">
        <f aca="true" t="shared" si="197" ref="X116:X122">+((W116/W115)-1)*100</f>
        <v>1.7774780237297616</v>
      </c>
      <c r="Y116" s="13">
        <f aca="true" t="shared" si="198" ref="Y116:Y121">+((W116/W104)-1)*100</f>
        <v>11.412962889047517</v>
      </c>
      <c r="Z116" s="11">
        <f>+((G116*DEFLATOR!G116))</f>
        <v>2016.691186265329</v>
      </c>
      <c r="AA116" s="13">
        <f aca="true" t="shared" si="199" ref="AA116:AA122">+((Z116/Z115)-1)*100</f>
        <v>-0.9714101696475796</v>
      </c>
      <c r="AB116" s="13">
        <f aca="true" t="shared" si="200" ref="AB116:AB121">+((Z116/Z104)-1)*100</f>
        <v>1.4648051456631173</v>
      </c>
      <c r="AC116" s="11">
        <f>+((H116*DEFLATOR!H116))</f>
        <v>1891.5050710274802</v>
      </c>
      <c r="AD116" s="13">
        <f aca="true" t="shared" si="201" ref="AD116:AD122">+((AC116/AC115)-1)*100</f>
        <v>2.765428164761552</v>
      </c>
      <c r="AE116" s="13">
        <f aca="true" t="shared" si="202" ref="AE116:AE121">+((AC116/AC104)-1)*100</f>
        <v>2.3687934643969566</v>
      </c>
    </row>
    <row r="117" spans="1:31" ht="11.25">
      <c r="A117" s="37">
        <v>40730</v>
      </c>
      <c r="B117" s="38" t="s">
        <v>1464</v>
      </c>
      <c r="C117" s="38" t="s">
        <v>1465</v>
      </c>
      <c r="D117" s="38" t="s">
        <v>1466</v>
      </c>
      <c r="E117" s="38" t="s">
        <v>1467</v>
      </c>
      <c r="F117" s="38" t="s">
        <v>1400</v>
      </c>
      <c r="G117" s="38" t="s">
        <v>1468</v>
      </c>
      <c r="H117" s="38" t="s">
        <v>1469</v>
      </c>
      <c r="J117" s="24">
        <v>40730</v>
      </c>
      <c r="K117" s="11">
        <f>+((B117*DEFLATOR!B117))</f>
        <v>2004.9767739833596</v>
      </c>
      <c r="L117" s="13">
        <f t="shared" si="189"/>
        <v>4.378199625351975</v>
      </c>
      <c r="M117" s="13">
        <f t="shared" si="190"/>
        <v>4.461224759889348</v>
      </c>
      <c r="N117" s="11">
        <f>+((C117*DEFLATOR!C117))</f>
        <v>1408.8393704489717</v>
      </c>
      <c r="O117" s="13">
        <f t="shared" si="191"/>
        <v>11.485711100903128</v>
      </c>
      <c r="P117" s="13">
        <f t="shared" si="192"/>
        <v>4.258213406411682</v>
      </c>
      <c r="Q117" s="11">
        <f>+((D117*DEFLATOR!D117))</f>
        <v>1736.7957004931427</v>
      </c>
      <c r="R117" s="13">
        <f t="shared" si="193"/>
        <v>17.2804114632771</v>
      </c>
      <c r="S117" s="13">
        <f t="shared" si="194"/>
        <v>8.067332822719342</v>
      </c>
      <c r="T117" s="11">
        <f>+((E117*DEFLATOR!E117))</f>
        <v>2027.3753199953867</v>
      </c>
      <c r="U117" s="13">
        <f t="shared" si="195"/>
        <v>14.269408585132837</v>
      </c>
      <c r="V117" s="13">
        <f t="shared" si="196"/>
        <v>5.581630911583146</v>
      </c>
      <c r="W117" s="11">
        <f>+((F117*DEFLATOR!F117))</f>
        <v>2076.194927968689</v>
      </c>
      <c r="X117" s="13">
        <f t="shared" si="197"/>
        <v>-3.1392265386555707</v>
      </c>
      <c r="Y117" s="13">
        <f t="shared" si="198"/>
        <v>4.714044292686337</v>
      </c>
      <c r="Z117" s="11">
        <f>+((G117*DEFLATOR!G117))</f>
        <v>2112.006591037642</v>
      </c>
      <c r="AA117" s="13">
        <f t="shared" si="199"/>
        <v>4.726326242781176</v>
      </c>
      <c r="AB117" s="13">
        <f t="shared" si="200"/>
        <v>3.051604201489644</v>
      </c>
      <c r="AC117" s="11">
        <f>+((H117*DEFLATOR!H117))</f>
        <v>1928.3568827535266</v>
      </c>
      <c r="AD117" s="13">
        <f t="shared" si="201"/>
        <v>1.948279827028343</v>
      </c>
      <c r="AE117" s="13">
        <f t="shared" si="202"/>
        <v>6.6189213218245335</v>
      </c>
    </row>
    <row r="118" spans="1:31" ht="11.25">
      <c r="A118" s="37">
        <v>40762</v>
      </c>
      <c r="B118" s="38" t="s">
        <v>1476</v>
      </c>
      <c r="C118" s="38" t="s">
        <v>1477</v>
      </c>
      <c r="D118" s="38" t="s">
        <v>1477</v>
      </c>
      <c r="E118" s="38" t="s">
        <v>1478</v>
      </c>
      <c r="F118" s="38" t="s">
        <v>1479</v>
      </c>
      <c r="G118" s="38" t="s">
        <v>1480</v>
      </c>
      <c r="H118" s="38" t="s">
        <v>1481</v>
      </c>
      <c r="I118" s="38"/>
      <c r="J118" s="24">
        <v>40762</v>
      </c>
      <c r="K118" s="11">
        <f>+((B118*DEFLATOR!B118))</f>
        <v>2014.8359322987492</v>
      </c>
      <c r="L118" s="13">
        <f t="shared" si="189"/>
        <v>0.4917342905574884</v>
      </c>
      <c r="M118" s="13">
        <f t="shared" si="190"/>
        <v>2.368152416265068</v>
      </c>
      <c r="N118" s="11">
        <f>+((C118*DEFLATOR!C118))</f>
        <v>1428.1622852204075</v>
      </c>
      <c r="O118" s="13">
        <f t="shared" si="191"/>
        <v>1.3715484658324062</v>
      </c>
      <c r="P118" s="13">
        <f t="shared" si="192"/>
        <v>0.5576889140036734</v>
      </c>
      <c r="Q118" s="11">
        <f>+((D118*DEFLATOR!D118))</f>
        <v>1430.9837965674044</v>
      </c>
      <c r="R118" s="13">
        <f t="shared" si="193"/>
        <v>-17.60782248821243</v>
      </c>
      <c r="S118" s="13">
        <f t="shared" si="194"/>
        <v>-12.607398993193353</v>
      </c>
      <c r="T118" s="11">
        <f>+((E118*DEFLATOR!E118))</f>
        <v>1692.1799027672048</v>
      </c>
      <c r="U118" s="13">
        <f t="shared" si="195"/>
        <v>-16.5334663948136</v>
      </c>
      <c r="V118" s="13">
        <f t="shared" si="196"/>
        <v>-11.54383572099863</v>
      </c>
      <c r="W118" s="11">
        <f>+((F118*DEFLATOR!F118))</f>
        <v>2008.3466665646044</v>
      </c>
      <c r="X118" s="13">
        <f t="shared" si="197"/>
        <v>-3.2679138403669206</v>
      </c>
      <c r="Y118" s="13">
        <f t="shared" si="198"/>
        <v>-1.548755908203081</v>
      </c>
      <c r="Z118" s="11">
        <f>+((G118*DEFLATOR!G118))</f>
        <v>2119.1183715134734</v>
      </c>
      <c r="AA118" s="13">
        <f t="shared" si="199"/>
        <v>0.33673097925026596</v>
      </c>
      <c r="AB118" s="13">
        <f t="shared" si="200"/>
        <v>0.17939724221749387</v>
      </c>
      <c r="AC118" s="11">
        <f>+((H118*DEFLATOR!H118))</f>
        <v>2112.5880325794838</v>
      </c>
      <c r="AD118" s="13">
        <f t="shared" si="201"/>
        <v>9.553789107900545</v>
      </c>
      <c r="AE118" s="13">
        <f t="shared" si="202"/>
        <v>16.4136086289989</v>
      </c>
    </row>
    <row r="119" spans="1:32" s="42" customFormat="1" ht="12.75">
      <c r="A119" s="37">
        <v>40794</v>
      </c>
      <c r="B119" s="38" t="s">
        <v>1490</v>
      </c>
      <c r="C119" s="38" t="s">
        <v>1491</v>
      </c>
      <c r="D119" s="38" t="s">
        <v>1492</v>
      </c>
      <c r="E119" s="38" t="s">
        <v>1493</v>
      </c>
      <c r="F119" s="38" t="s">
        <v>1494</v>
      </c>
      <c r="G119" s="38" t="s">
        <v>1495</v>
      </c>
      <c r="H119" s="38" t="s">
        <v>1496</v>
      </c>
      <c r="I119" s="38"/>
      <c r="J119" s="24">
        <v>40794</v>
      </c>
      <c r="K119" s="11">
        <f>+((B119*DEFLATOR!B119))</f>
        <v>1977.53613288833</v>
      </c>
      <c r="L119" s="13">
        <f t="shared" si="189"/>
        <v>-1.8512574057513165</v>
      </c>
      <c r="M119" s="13">
        <f t="shared" si="190"/>
        <v>-0.5332819602125172</v>
      </c>
      <c r="N119" s="11">
        <f>+((C119*DEFLATOR!C119))</f>
        <v>1342.111609601713</v>
      </c>
      <c r="O119" s="13">
        <f t="shared" si="191"/>
        <v>-6.025272933559811</v>
      </c>
      <c r="P119" s="13">
        <f t="shared" si="192"/>
        <v>-6.705539205551892</v>
      </c>
      <c r="Q119" s="11">
        <f>+((D119*DEFLATOR!D119))</f>
        <v>1724.0367628013075</v>
      </c>
      <c r="R119" s="13">
        <f t="shared" si="193"/>
        <v>20.479125405673273</v>
      </c>
      <c r="S119" s="13">
        <f t="shared" si="194"/>
        <v>4.066863046923475</v>
      </c>
      <c r="T119" s="11">
        <f>+((E119*DEFLATOR!E119))</f>
        <v>1994.4243528236373</v>
      </c>
      <c r="U119" s="13">
        <f t="shared" si="195"/>
        <v>17.861248060101364</v>
      </c>
      <c r="V119" s="13">
        <f t="shared" si="196"/>
        <v>2.1529335901598</v>
      </c>
      <c r="W119" s="11">
        <f>+((F119*DEFLATOR!F119))</f>
        <v>2095.4967388255295</v>
      </c>
      <c r="X119" s="13">
        <f t="shared" si="197"/>
        <v>4.339393876157871</v>
      </c>
      <c r="Y119" s="13">
        <f t="shared" si="198"/>
        <v>1.1114698855275273</v>
      </c>
      <c r="Z119" s="11">
        <f>+((G119*DEFLATOR!G119))</f>
        <v>2073.012170123678</v>
      </c>
      <c r="AA119" s="13">
        <f t="shared" si="199"/>
        <v>-2.175725622956415</v>
      </c>
      <c r="AB119" s="13">
        <f t="shared" si="200"/>
        <v>-2.470023298790902</v>
      </c>
      <c r="AC119" s="11">
        <f>+((H119*DEFLATOR!H119))</f>
        <v>1835.361676696773</v>
      </c>
      <c r="AD119" s="13">
        <f t="shared" si="201"/>
        <v>-13.122594259147425</v>
      </c>
      <c r="AE119" s="13">
        <f t="shared" si="202"/>
        <v>-0.02517144339623245</v>
      </c>
      <c r="AF119" s="2"/>
    </row>
    <row r="120" spans="1:32" s="42" customFormat="1" ht="12.75">
      <c r="A120" s="37">
        <v>40825</v>
      </c>
      <c r="B120" s="38" t="s">
        <v>1502</v>
      </c>
      <c r="C120" s="38" t="s">
        <v>1503</v>
      </c>
      <c r="D120" s="38" t="s">
        <v>1504</v>
      </c>
      <c r="E120" s="38" t="s">
        <v>1505</v>
      </c>
      <c r="F120" s="38" t="s">
        <v>1506</v>
      </c>
      <c r="G120" s="38" t="s">
        <v>1507</v>
      </c>
      <c r="H120" s="38" t="s">
        <v>1508</v>
      </c>
      <c r="I120" s="38"/>
      <c r="J120" s="24">
        <v>40825</v>
      </c>
      <c r="K120" s="11">
        <f>+((B120*DEFLATOR!B120))</f>
        <v>1965.6942709515602</v>
      </c>
      <c r="L120" s="13">
        <f t="shared" si="189"/>
        <v>-0.598818991968253</v>
      </c>
      <c r="M120" s="13">
        <f t="shared" si="190"/>
        <v>-0.7308314366185731</v>
      </c>
      <c r="N120" s="11">
        <f>+((C120*DEFLATOR!C120))</f>
        <v>1402.4491156855918</v>
      </c>
      <c r="O120" s="13">
        <f t="shared" si="191"/>
        <v>4.49571448843844</v>
      </c>
      <c r="P120" s="13">
        <f t="shared" si="192"/>
        <v>-7.84647240686377</v>
      </c>
      <c r="Q120" s="11">
        <f>+((D120*DEFLATOR!D120))</f>
        <v>1783.4218235906085</v>
      </c>
      <c r="R120" s="13">
        <f t="shared" si="193"/>
        <v>3.444535642778801</v>
      </c>
      <c r="S120" s="13">
        <f t="shared" si="194"/>
        <v>4.584401736262866</v>
      </c>
      <c r="T120" s="11">
        <f>+((E120*DEFLATOR!E120))</f>
        <v>1971.1156373303445</v>
      </c>
      <c r="U120" s="13">
        <f t="shared" si="195"/>
        <v>-1.1686938870503205</v>
      </c>
      <c r="V120" s="13">
        <f t="shared" si="196"/>
        <v>2.7626676630513103</v>
      </c>
      <c r="W120" s="11">
        <f>+((F120*DEFLATOR!F120))</f>
        <v>2031.3097874617636</v>
      </c>
      <c r="X120" s="13">
        <f t="shared" si="197"/>
        <v>-3.0630900146254136</v>
      </c>
      <c r="Y120" s="13">
        <f t="shared" si="198"/>
        <v>-4.200784041720307</v>
      </c>
      <c r="Z120" s="11">
        <f>+((G120*DEFLATOR!G120))</f>
        <v>2067.9152763166658</v>
      </c>
      <c r="AA120" s="13">
        <f t="shared" si="199"/>
        <v>-0.2458689765776012</v>
      </c>
      <c r="AB120" s="13">
        <f t="shared" si="200"/>
        <v>-0.24105157207431338</v>
      </c>
      <c r="AC120" s="11">
        <f>+((H120*DEFLATOR!H120))</f>
        <v>1834.6604055988505</v>
      </c>
      <c r="AD120" s="13">
        <f t="shared" si="201"/>
        <v>-0.038208877673884256</v>
      </c>
      <c r="AE120" s="13">
        <f t="shared" si="202"/>
        <v>1.5238641832976851</v>
      </c>
      <c r="AF120" s="2"/>
    </row>
    <row r="121" spans="1:32" s="42" customFormat="1" ht="12.75">
      <c r="A121" s="37">
        <v>40857</v>
      </c>
      <c r="B121" s="38" t="s">
        <v>1516</v>
      </c>
      <c r="C121" s="38" t="s">
        <v>1517</v>
      </c>
      <c r="D121" s="38" t="s">
        <v>1518</v>
      </c>
      <c r="E121" s="38" t="s">
        <v>1519</v>
      </c>
      <c r="F121" s="38" t="s">
        <v>1520</v>
      </c>
      <c r="G121" s="38" t="s">
        <v>1521</v>
      </c>
      <c r="H121" s="38" t="s">
        <v>1522</v>
      </c>
      <c r="I121" s="38"/>
      <c r="J121" s="44">
        <v>40857</v>
      </c>
      <c r="K121" s="27">
        <f>+((B121*DEFLATOR!B121))</f>
        <v>1963.0900278370764</v>
      </c>
      <c r="L121" s="28">
        <f t="shared" si="189"/>
        <v>-0.13248464692442452</v>
      </c>
      <c r="M121" s="28">
        <f t="shared" si="190"/>
        <v>0.5947048691763213</v>
      </c>
      <c r="N121" s="27">
        <f>+((C121*DEFLATOR!C121))</f>
        <v>1432.344001205437</v>
      </c>
      <c r="O121" s="28">
        <f t="shared" si="191"/>
        <v>2.1316199771876265</v>
      </c>
      <c r="P121" s="28">
        <f t="shared" si="192"/>
        <v>-1.9953996709633826</v>
      </c>
      <c r="Q121" s="27">
        <f>+((D121*DEFLATOR!D121))</f>
        <v>1782.6449482355376</v>
      </c>
      <c r="R121" s="28">
        <f t="shared" si="193"/>
        <v>-0.04356094249798881</v>
      </c>
      <c r="S121" s="28">
        <f t="shared" si="194"/>
        <v>8.905082101138051</v>
      </c>
      <c r="T121" s="27">
        <f>+((E121*DEFLATOR!E121))</f>
        <v>1963.1201978348683</v>
      </c>
      <c r="U121" s="28">
        <f t="shared" si="195"/>
        <v>-0.40563015908620104</v>
      </c>
      <c r="V121" s="28">
        <f t="shared" si="196"/>
        <v>5.262817732950431</v>
      </c>
      <c r="W121" s="27">
        <f>+((F121*DEFLATOR!F121))</f>
        <v>2048.7169123494846</v>
      </c>
      <c r="X121" s="28">
        <f t="shared" si="197"/>
        <v>0.8569409252673577</v>
      </c>
      <c r="Y121" s="28">
        <f t="shared" si="198"/>
        <v>-2.3286292662919705</v>
      </c>
      <c r="Z121" s="27">
        <f>+((G121*DEFLATOR!G121))</f>
        <v>2050.1065897821354</v>
      </c>
      <c r="AA121" s="28">
        <f t="shared" si="199"/>
        <v>-0.8611903368812568</v>
      </c>
      <c r="AB121" s="28">
        <f t="shared" si="200"/>
        <v>0.3871871891076406</v>
      </c>
      <c r="AC121" s="27">
        <f>+((H121*DEFLATOR!H121))</f>
        <v>1834.2431786712011</v>
      </c>
      <c r="AD121" s="28">
        <f t="shared" si="201"/>
        <v>-0.02274137090308992</v>
      </c>
      <c r="AE121" s="28">
        <f t="shared" si="202"/>
        <v>-1.6544855807373193</v>
      </c>
      <c r="AF121" s="2"/>
    </row>
    <row r="122" spans="1:31" s="42" customFormat="1" ht="12.75">
      <c r="A122" s="37">
        <v>40888</v>
      </c>
      <c r="B122" s="38" t="s">
        <v>1528</v>
      </c>
      <c r="C122" s="38" t="s">
        <v>1529</v>
      </c>
      <c r="D122" s="38" t="s">
        <v>1530</v>
      </c>
      <c r="E122" s="38" t="s">
        <v>1531</v>
      </c>
      <c r="F122" s="38" t="s">
        <v>1532</v>
      </c>
      <c r="G122" s="38" t="s">
        <v>1533</v>
      </c>
      <c r="H122" s="38" t="s">
        <v>1534</v>
      </c>
      <c r="I122" s="38"/>
      <c r="J122" s="43">
        <v>40888</v>
      </c>
      <c r="K122" s="31">
        <f>+((B122*DEFLATOR!B122))</f>
        <v>1989.9196500653784</v>
      </c>
      <c r="L122" s="32">
        <f t="shared" si="189"/>
        <v>1.3667036074684225</v>
      </c>
      <c r="M122" s="32">
        <f aca="true" t="shared" si="203" ref="M122:M127">+((K122/K110)-1)*100</f>
        <v>1.587206831664023</v>
      </c>
      <c r="N122" s="31">
        <f>+((C122*DEFLATOR!C122))</f>
        <v>1399.6522474302863</v>
      </c>
      <c r="O122" s="32">
        <f t="shared" si="191"/>
        <v>-2.282395412529248</v>
      </c>
      <c r="P122" s="32">
        <f aca="true" t="shared" si="204" ref="P122:P127">+((N122/N110)-1)*100</f>
        <v>5.259045687323183</v>
      </c>
      <c r="Q122" s="31">
        <f>+((D122*DEFLATOR!D122))</f>
        <v>1779.181427367238</v>
      </c>
      <c r="R122" s="32">
        <f t="shared" si="193"/>
        <v>-0.19429112183712016</v>
      </c>
      <c r="S122" s="32">
        <f aca="true" t="shared" si="205" ref="S122:S127">+((Q122/Q110)-1)*100</f>
        <v>12.043585948603441</v>
      </c>
      <c r="T122" s="31">
        <f>+((E122*DEFLATOR!E122))</f>
        <v>2021.975427805349</v>
      </c>
      <c r="U122" s="32">
        <f t="shared" si="195"/>
        <v>2.9980451546162135</v>
      </c>
      <c r="V122" s="32">
        <f aca="true" t="shared" si="206" ref="V122:V127">+((T122/T110)-1)*100</f>
        <v>7.144132936720693</v>
      </c>
      <c r="W122" s="31">
        <f>+((F122*DEFLATOR!F122))</f>
        <v>2106.0292768799127</v>
      </c>
      <c r="X122" s="32">
        <f t="shared" si="197"/>
        <v>2.7974760292627243</v>
      </c>
      <c r="Y122" s="32">
        <f aca="true" t="shared" si="207" ref="Y122:Y127">+((W122/W110)-1)*100</f>
        <v>-2.391325215363038</v>
      </c>
      <c r="Z122" s="31">
        <f>+((G122*DEFLATOR!G122))</f>
        <v>2068.4530382880703</v>
      </c>
      <c r="AA122" s="32">
        <f t="shared" si="199"/>
        <v>0.8949021771538446</v>
      </c>
      <c r="AB122" s="32">
        <f aca="true" t="shared" si="208" ref="AB122:AB127">+((Z122/Z110)-1)*100</f>
        <v>0.8765858257956616</v>
      </c>
      <c r="AC122" s="31">
        <f>+((H122*DEFLATOR!H122))</f>
        <v>1854.63315926315</v>
      </c>
      <c r="AD122" s="32">
        <f t="shared" si="201"/>
        <v>1.1116290810861962</v>
      </c>
      <c r="AE122" s="32">
        <f aca="true" t="shared" si="209" ref="AE122:AE127">+((AC122/AC110)-1)*100</f>
        <v>-0.5171190916961277</v>
      </c>
    </row>
    <row r="123" spans="1:31" s="42" customFormat="1" ht="12.75">
      <c r="A123" s="26">
        <v>40909</v>
      </c>
      <c r="B123" s="40" t="s">
        <v>1542</v>
      </c>
      <c r="C123" s="40" t="s">
        <v>1543</v>
      </c>
      <c r="D123" s="40" t="s">
        <v>1544</v>
      </c>
      <c r="E123" s="40" t="s">
        <v>1545</v>
      </c>
      <c r="F123" s="40" t="s">
        <v>1546</v>
      </c>
      <c r="G123" s="40" t="s">
        <v>1547</v>
      </c>
      <c r="H123" s="40" t="s">
        <v>1548</v>
      </c>
      <c r="I123" s="38"/>
      <c r="J123" s="26">
        <v>40909</v>
      </c>
      <c r="K123" s="31">
        <f>+((B123*DEFLATOR!B123))</f>
        <v>1997.4991450429545</v>
      </c>
      <c r="L123" s="32">
        <f aca="true" t="shared" si="210" ref="L123:L131">+((K123/K122)-1)*100</f>
        <v>0.38089452392346956</v>
      </c>
      <c r="M123" s="32">
        <f t="shared" si="203"/>
        <v>1.5171559879618934</v>
      </c>
      <c r="N123" s="31">
        <f>+((C123*DEFLATOR!C123))</f>
        <v>1507.5082158079717</v>
      </c>
      <c r="O123" s="32">
        <f aca="true" t="shared" si="211" ref="O123:O132">+((N123/N122)-1)*100</f>
        <v>7.705911848868552</v>
      </c>
      <c r="P123" s="32">
        <f t="shared" si="204"/>
        <v>3.383701369440284</v>
      </c>
      <c r="Q123" s="31">
        <f>+((D123*DEFLATOR!D123))</f>
        <v>1799.5929582772192</v>
      </c>
      <c r="R123" s="32">
        <f aca="true" t="shared" si="212" ref="R123:R132">+((Q123/Q122)-1)*100</f>
        <v>1.1472428048096894</v>
      </c>
      <c r="S123" s="32">
        <f t="shared" si="205"/>
        <v>13.120315264359395</v>
      </c>
      <c r="T123" s="31">
        <f>+((E123*DEFLATOR!E123))</f>
        <v>1997.2666914859703</v>
      </c>
      <c r="U123" s="32">
        <f aca="true" t="shared" si="213" ref="U123:U132">+((T123/T122)-1)*100</f>
        <v>-1.2220097227490845</v>
      </c>
      <c r="V123" s="32">
        <f t="shared" si="206"/>
        <v>6.602955133618704</v>
      </c>
      <c r="W123" s="31">
        <f>+((F123*DEFLATOR!F123))</f>
        <v>2063.3265542397335</v>
      </c>
      <c r="X123" s="32">
        <f aca="true" t="shared" si="214" ref="X123:X131">+((W123/W122)-1)*100</f>
        <v>-2.0276414534675102</v>
      </c>
      <c r="Y123" s="32">
        <f t="shared" si="207"/>
        <v>-2.979387388449062</v>
      </c>
      <c r="Z123" s="31">
        <f>+((G123*DEFLATOR!G123))</f>
        <v>2082.8472988979834</v>
      </c>
      <c r="AA123" s="32">
        <f aca="true" t="shared" si="215" ref="AA123:AA132">+((Z123/Z122)-1)*100</f>
        <v>0.6958949680494708</v>
      </c>
      <c r="AB123" s="32">
        <f t="shared" si="208"/>
        <v>1.7261777743324158</v>
      </c>
      <c r="AC123" s="31">
        <f>+((H123*DEFLATOR!H123))</f>
        <v>1926.4147014250907</v>
      </c>
      <c r="AD123" s="32">
        <f aca="true" t="shared" si="216" ref="AD123:AD132">+((AC123/AC122)-1)*100</f>
        <v>3.8703903143012752</v>
      </c>
      <c r="AE123" s="32">
        <f t="shared" si="209"/>
        <v>-2.0407201321527846</v>
      </c>
    </row>
    <row r="124" spans="1:31" ht="11.25">
      <c r="A124" s="37">
        <v>40575</v>
      </c>
      <c r="B124" s="40" t="s">
        <v>1556</v>
      </c>
      <c r="C124" s="40" t="s">
        <v>1557</v>
      </c>
      <c r="D124" s="40" t="s">
        <v>1558</v>
      </c>
      <c r="E124" s="40" t="s">
        <v>1559</v>
      </c>
      <c r="F124" s="40" t="s">
        <v>1560</v>
      </c>
      <c r="G124" s="40" t="s">
        <v>1561</v>
      </c>
      <c r="H124" s="40" t="s">
        <v>1562</v>
      </c>
      <c r="J124" s="24">
        <v>40575</v>
      </c>
      <c r="K124" s="11">
        <f>+((B124*DEFLATOR!B124))</f>
        <v>2031.702635003121</v>
      </c>
      <c r="L124" s="13">
        <f t="shared" si="210"/>
        <v>1.7123156245171245</v>
      </c>
      <c r="M124" s="13">
        <f t="shared" si="203"/>
        <v>3.6061334799888822</v>
      </c>
      <c r="N124" s="11">
        <f>+((C124*DEFLATOR!C124))</f>
        <v>1399.6210092273593</v>
      </c>
      <c r="O124" s="13">
        <f t="shared" si="211"/>
        <v>-7.15665795047018</v>
      </c>
      <c r="P124" s="13">
        <f t="shared" si="204"/>
        <v>8.170257295585671</v>
      </c>
      <c r="Q124" s="11">
        <f>+((D124*DEFLATOR!D124))</f>
        <v>1779.586349891392</v>
      </c>
      <c r="R124" s="13">
        <f t="shared" si="212"/>
        <v>-1.1117296438512336</v>
      </c>
      <c r="S124" s="13">
        <f t="shared" si="205"/>
        <v>18.056018689479835</v>
      </c>
      <c r="T124" s="11">
        <f>+((E124*DEFLATOR!E124))</f>
        <v>1970.7332740103807</v>
      </c>
      <c r="U124" s="13">
        <f t="shared" si="213"/>
        <v>-1.328486455449207</v>
      </c>
      <c r="V124" s="13">
        <f t="shared" si="206"/>
        <v>8.538368139517116</v>
      </c>
      <c r="W124" s="11">
        <f>+((F124*DEFLATOR!F124))</f>
        <v>2159.505010771674</v>
      </c>
      <c r="X124" s="13">
        <f t="shared" si="214"/>
        <v>4.661329847876594</v>
      </c>
      <c r="Y124" s="13">
        <f t="shared" si="207"/>
        <v>-1.3496001658443335</v>
      </c>
      <c r="Z124" s="11">
        <f>+((G124*DEFLATOR!G124))</f>
        <v>2146.8579463231317</v>
      </c>
      <c r="AA124" s="13">
        <f t="shared" si="215"/>
        <v>3.073228049843868</v>
      </c>
      <c r="AB124" s="13">
        <f t="shared" si="208"/>
        <v>4.425448389016262</v>
      </c>
      <c r="AC124" s="11">
        <f>+((H124*DEFLATOR!H124))</f>
        <v>1880.4184284434123</v>
      </c>
      <c r="AD124" s="13">
        <f t="shared" si="216"/>
        <v>-2.387662061946061</v>
      </c>
      <c r="AE124" s="13">
        <f t="shared" si="209"/>
        <v>-2.877914957467842</v>
      </c>
    </row>
    <row r="125" spans="1:31" ht="11.25">
      <c r="A125" s="37">
        <v>40604</v>
      </c>
      <c r="B125" s="40" t="s">
        <v>1569</v>
      </c>
      <c r="C125" s="40" t="s">
        <v>1570</v>
      </c>
      <c r="D125" s="40" t="s">
        <v>1571</v>
      </c>
      <c r="E125" s="40" t="s">
        <v>1572</v>
      </c>
      <c r="F125" s="40" t="s">
        <v>1573</v>
      </c>
      <c r="G125" s="40" t="s">
        <v>1574</v>
      </c>
      <c r="H125" s="40" t="s">
        <v>1348</v>
      </c>
      <c r="J125" s="37">
        <v>40604</v>
      </c>
      <c r="K125" s="11">
        <f>+((B125*DEFLATOR!B125))</f>
        <v>2066.8630650351147</v>
      </c>
      <c r="L125" s="13">
        <f t="shared" si="210"/>
        <v>1.7305893798744698</v>
      </c>
      <c r="M125" s="13">
        <f t="shared" si="203"/>
        <v>4.723341781198376</v>
      </c>
      <c r="N125" s="11">
        <f>+((C125*DEFLATOR!C125))</f>
        <v>1424.623809814075</v>
      </c>
      <c r="O125" s="13">
        <f t="shared" si="211"/>
        <v>1.7863979192851653</v>
      </c>
      <c r="P125" s="13">
        <f t="shared" si="204"/>
        <v>4.36800155076571</v>
      </c>
      <c r="Q125" s="11">
        <f>+((D125*DEFLATOR!D125))</f>
        <v>1764.0782128834155</v>
      </c>
      <c r="R125" s="13">
        <f t="shared" si="212"/>
        <v>-0.8714461655048633</v>
      </c>
      <c r="S125" s="13">
        <f t="shared" si="205"/>
        <v>18.596751800754618</v>
      </c>
      <c r="T125" s="11">
        <f>+((E125*DEFLATOR!E125))</f>
        <v>2079.5214127043637</v>
      </c>
      <c r="U125" s="13">
        <f t="shared" si="213"/>
        <v>5.520185817566392</v>
      </c>
      <c r="V125" s="13">
        <f t="shared" si="206"/>
        <v>10.68686962285681</v>
      </c>
      <c r="W125" s="11">
        <f>+((F125*DEFLATOR!F125))</f>
        <v>2140.386469779962</v>
      </c>
      <c r="X125" s="13">
        <f t="shared" si="214"/>
        <v>-0.8853205200426872</v>
      </c>
      <c r="Y125" s="13">
        <f t="shared" si="207"/>
        <v>-0.5847406851383963</v>
      </c>
      <c r="Z125" s="11">
        <f>+((G125*DEFLATOR!G125))</f>
        <v>2200.629553147409</v>
      </c>
      <c r="AA125" s="13">
        <f t="shared" si="215"/>
        <v>2.504665337376899</v>
      </c>
      <c r="AB125" s="13">
        <f t="shared" si="208"/>
        <v>5.322171181054447</v>
      </c>
      <c r="AC125" s="11">
        <f>+((H125*DEFLATOR!H125))</f>
        <v>1946.2782919084354</v>
      </c>
      <c r="AD125" s="13">
        <f t="shared" si="216"/>
        <v>3.5024047025289606</v>
      </c>
      <c r="AE125" s="13">
        <f t="shared" si="209"/>
        <v>3.004253325494255</v>
      </c>
    </row>
    <row r="126" spans="1:31" ht="11.25">
      <c r="A126" s="37">
        <v>40636</v>
      </c>
      <c r="B126" s="40" t="s">
        <v>1592</v>
      </c>
      <c r="C126" s="40" t="s">
        <v>1591</v>
      </c>
      <c r="D126" s="40" t="s">
        <v>1590</v>
      </c>
      <c r="E126" s="40" t="s">
        <v>1589</v>
      </c>
      <c r="F126" s="40" t="s">
        <v>1588</v>
      </c>
      <c r="G126" s="40" t="s">
        <v>1587</v>
      </c>
      <c r="H126" s="40" t="s">
        <v>1467</v>
      </c>
      <c r="J126" s="37">
        <v>40636</v>
      </c>
      <c r="K126" s="11">
        <f>+((B126*DEFLATOR!B126))</f>
        <v>2031.2240786261523</v>
      </c>
      <c r="L126" s="13">
        <f t="shared" si="210"/>
        <v>-1.7243032212372</v>
      </c>
      <c r="M126" s="13">
        <f t="shared" si="203"/>
        <v>5.845778637397947</v>
      </c>
      <c r="N126" s="11">
        <f>+((C126*DEFLATOR!C126))</f>
        <v>1374.4268150526304</v>
      </c>
      <c r="O126" s="13">
        <f t="shared" si="211"/>
        <v>-3.5235263102892933</v>
      </c>
      <c r="P126" s="13">
        <f t="shared" si="204"/>
        <v>6.300334009975872</v>
      </c>
      <c r="Q126" s="11">
        <f>+((D126*DEFLATOR!D126))</f>
        <v>1758.8732396298085</v>
      </c>
      <c r="R126" s="13">
        <f t="shared" si="212"/>
        <v>-0.2950534287875728</v>
      </c>
      <c r="S126" s="13">
        <f t="shared" si="205"/>
        <v>16.47030372974674</v>
      </c>
      <c r="T126" s="11">
        <f>+((E126*DEFLATOR!E126))</f>
        <v>2084.917743913648</v>
      </c>
      <c r="U126" s="13">
        <f t="shared" si="213"/>
        <v>0.2594987085161371</v>
      </c>
      <c r="V126" s="13">
        <f t="shared" si="206"/>
        <v>9.980412972864317</v>
      </c>
      <c r="W126" s="11">
        <f>+((F126*DEFLATOR!F126))</f>
        <v>2125.6291903011506</v>
      </c>
      <c r="X126" s="13">
        <f t="shared" si="214"/>
        <v>-0.689467985673109</v>
      </c>
      <c r="Y126" s="13">
        <f t="shared" si="207"/>
        <v>4.216759349625088</v>
      </c>
      <c r="Z126" s="11">
        <f>+((G126*DEFLATOR!G126))</f>
        <v>2134.8222395972507</v>
      </c>
      <c r="AA126" s="13">
        <f t="shared" si="215"/>
        <v>-2.9903857946485535</v>
      </c>
      <c r="AB126" s="13">
        <f t="shared" si="208"/>
        <v>5.066905079536488</v>
      </c>
      <c r="AC126" s="11">
        <f>+((H126*DEFLATOR!H126))</f>
        <v>1940.1521985918955</v>
      </c>
      <c r="AD126" s="13">
        <f t="shared" si="216"/>
        <v>-0.31475937136066223</v>
      </c>
      <c r="AE126" s="13">
        <f t="shared" si="209"/>
        <v>2.5165994417911675</v>
      </c>
    </row>
    <row r="127" spans="1:31" ht="11.25">
      <c r="A127" s="37">
        <v>40667</v>
      </c>
      <c r="B127" s="40" t="s">
        <v>1605</v>
      </c>
      <c r="C127" s="40" t="s">
        <v>1604</v>
      </c>
      <c r="D127" s="40" t="s">
        <v>1603</v>
      </c>
      <c r="E127" s="40" t="s">
        <v>1602</v>
      </c>
      <c r="F127" s="40" t="s">
        <v>1547</v>
      </c>
      <c r="G127" s="40" t="s">
        <v>1601</v>
      </c>
      <c r="H127" s="40" t="s">
        <v>1600</v>
      </c>
      <c r="J127" s="37">
        <v>40667</v>
      </c>
      <c r="K127" s="11">
        <f>+((B127*DEFLATOR!B127))</f>
        <v>2022.9293622126802</v>
      </c>
      <c r="L127" s="13">
        <f t="shared" si="210"/>
        <v>-0.4083604807935459</v>
      </c>
      <c r="M127" s="13">
        <f t="shared" si="203"/>
        <v>4.089120410823877</v>
      </c>
      <c r="N127" s="11">
        <f>+((C127*DEFLATOR!C127))</f>
        <v>1440.995404875409</v>
      </c>
      <c r="O127" s="13">
        <f t="shared" si="211"/>
        <v>4.8433710033683575</v>
      </c>
      <c r="P127" s="13">
        <f t="shared" si="204"/>
        <v>10.3781234562055</v>
      </c>
      <c r="Q127" s="11">
        <f>+((D127*DEFLATOR!D127))</f>
        <v>1664.5917585836423</v>
      </c>
      <c r="R127" s="13">
        <f t="shared" si="212"/>
        <v>-5.360334043515813</v>
      </c>
      <c r="S127" s="13">
        <f t="shared" si="205"/>
        <v>3.256762244387068</v>
      </c>
      <c r="T127" s="11">
        <f>+((E127*DEFLATOR!E127))</f>
        <v>2096.5813378981006</v>
      </c>
      <c r="U127" s="13">
        <f t="shared" si="213"/>
        <v>0.559427057422357</v>
      </c>
      <c r="V127" s="13">
        <f t="shared" si="206"/>
        <v>9.16218511029545</v>
      </c>
      <c r="W127" s="11">
        <f>+((F127*DEFLATOR!F127))</f>
        <v>2081.114884975726</v>
      </c>
      <c r="X127" s="13">
        <f t="shared" si="214"/>
        <v>-2.0941707767533013</v>
      </c>
      <c r="Y127" s="13">
        <f t="shared" si="207"/>
        <v>-1.1839368396247774</v>
      </c>
      <c r="Z127" s="11">
        <f>+((G127*DEFLATOR!G127))</f>
        <v>2145.9955494739443</v>
      </c>
      <c r="AA127" s="13">
        <f t="shared" si="215"/>
        <v>0.5233836180571938</v>
      </c>
      <c r="AB127" s="13">
        <f t="shared" si="208"/>
        <v>5.378014489253169</v>
      </c>
      <c r="AC127" s="11">
        <f>+((H127*DEFLATOR!H127))</f>
        <v>1912.9966375161612</v>
      </c>
      <c r="AD127" s="13">
        <f t="shared" si="216"/>
        <v>-1.3996613820010162</v>
      </c>
      <c r="AE127" s="13">
        <f t="shared" si="209"/>
        <v>3.933064490970839</v>
      </c>
    </row>
    <row r="128" spans="1:31" ht="11.25">
      <c r="A128" s="37">
        <v>40699</v>
      </c>
      <c r="B128" s="40" t="s">
        <v>1624</v>
      </c>
      <c r="C128" s="40" t="s">
        <v>1606</v>
      </c>
      <c r="D128" s="40" t="s">
        <v>1607</v>
      </c>
      <c r="E128" s="40" t="s">
        <v>1608</v>
      </c>
      <c r="F128" s="40" t="s">
        <v>1625</v>
      </c>
      <c r="G128" s="40" t="s">
        <v>1609</v>
      </c>
      <c r="H128" s="40" t="s">
        <v>1610</v>
      </c>
      <c r="J128" s="37">
        <v>40699</v>
      </c>
      <c r="K128" s="11">
        <f>+((B128*DEFLATOR!B128))</f>
        <v>2041.727840051201</v>
      </c>
      <c r="L128" s="13">
        <f t="shared" si="210"/>
        <v>0.9292701064934406</v>
      </c>
      <c r="M128" s="13">
        <f aca="true" t="shared" si="217" ref="M128:M133">+((K128/K116)-1)*100</f>
        <v>6.291443788700812</v>
      </c>
      <c r="N128" s="11">
        <f>+((C128*DEFLATOR!C128))</f>
        <v>1541.9315044028149</v>
      </c>
      <c r="O128" s="13">
        <f t="shared" si="211"/>
        <v>7.004609396109296</v>
      </c>
      <c r="P128" s="13">
        <f aca="true" t="shared" si="218" ref="P128:P133">+((N128/N116)-1)*100</f>
        <v>22.0176933176212</v>
      </c>
      <c r="Q128" s="11">
        <f>+((D128*DEFLATOR!D128))</f>
        <v>1689.8696849561818</v>
      </c>
      <c r="R128" s="13">
        <f t="shared" si="212"/>
        <v>1.5185661134143658</v>
      </c>
      <c r="S128" s="13">
        <f aca="true" t="shared" si="219" ref="S128:S133">+((Q128/Q116)-1)*100</f>
        <v>14.111643594411305</v>
      </c>
      <c r="T128" s="11">
        <f>+((E128*DEFLATOR!E128))</f>
        <v>2142.5979996933943</v>
      </c>
      <c r="U128" s="13">
        <f t="shared" si="213"/>
        <v>2.1948426690388656</v>
      </c>
      <c r="V128" s="13">
        <f aca="true" t="shared" si="220" ref="V128:V133">+((T128/T116)-1)*100</f>
        <v>20.763730250602986</v>
      </c>
      <c r="W128" s="11">
        <f>+((F128*DEFLATOR!F128))</f>
        <v>2115.790436204707</v>
      </c>
      <c r="X128" s="13">
        <f t="shared" si="214"/>
        <v>1.6662007215130448</v>
      </c>
      <c r="Y128" s="13">
        <f aca="true" t="shared" si="221" ref="Y128:Y133">+((W128/W116)-1)*100</f>
        <v>-1.2919763110056715</v>
      </c>
      <c r="Z128" s="11">
        <f>+((G128*DEFLATOR!G128))</f>
        <v>2132.2977002927296</v>
      </c>
      <c r="AA128" s="13">
        <f t="shared" si="215"/>
        <v>-0.6382981169076762</v>
      </c>
      <c r="AB128" s="13">
        <f aca="true" t="shared" si="222" ref="AB128:AB133">+((Z128/Z116)-1)*100</f>
        <v>5.732484716288666</v>
      </c>
      <c r="AC128" s="11">
        <f>+((H128*DEFLATOR!H128))</f>
        <v>1946.6459922716967</v>
      </c>
      <c r="AD128" s="13">
        <f t="shared" si="216"/>
        <v>1.758986612711766</v>
      </c>
      <c r="AE128" s="13">
        <f aca="true" t="shared" si="223" ref="AE128:AE133">+((AC128/AC116)-1)*100</f>
        <v>2.9151875978986164</v>
      </c>
    </row>
    <row r="129" spans="1:31" ht="11.25">
      <c r="A129" s="37">
        <v>40730</v>
      </c>
      <c r="B129" s="40" t="s">
        <v>1628</v>
      </c>
      <c r="C129" s="40" t="s">
        <v>1623</v>
      </c>
      <c r="D129" s="40" t="s">
        <v>1629</v>
      </c>
      <c r="E129" s="40" t="s">
        <v>1622</v>
      </c>
      <c r="F129" s="40" t="s">
        <v>1630</v>
      </c>
      <c r="G129" s="40" t="s">
        <v>1621</v>
      </c>
      <c r="H129" s="40" t="s">
        <v>1620</v>
      </c>
      <c r="J129" s="37">
        <v>40730</v>
      </c>
      <c r="K129" s="11">
        <f>+((B129*DEFLATOR!B129))</f>
        <v>2010.4817783560497</v>
      </c>
      <c r="L129" s="13">
        <f t="shared" si="210"/>
        <v>-1.5303734945578018</v>
      </c>
      <c r="M129" s="13">
        <f t="shared" si="217"/>
        <v>0.27456698970897975</v>
      </c>
      <c r="N129" s="11">
        <f>+((C129*DEFLATOR!C129))</f>
        <v>1491.2719741081553</v>
      </c>
      <c r="O129" s="13">
        <f t="shared" si="211"/>
        <v>-3.2854591886868456</v>
      </c>
      <c r="P129" s="13">
        <f t="shared" si="218"/>
        <v>5.8511002310301485</v>
      </c>
      <c r="Q129" s="11">
        <f>+((D129*DEFLATOR!D129))</f>
        <v>1621.803635684004</v>
      </c>
      <c r="R129" s="13">
        <f t="shared" si="212"/>
        <v>-4.027887468372615</v>
      </c>
      <c r="S129" s="13">
        <f t="shared" si="219"/>
        <v>-6.620932143975722</v>
      </c>
      <c r="T129" s="11">
        <f>+((E129*DEFLATOR!E129))</f>
        <v>2109.7711548312695</v>
      </c>
      <c r="U129" s="13">
        <f t="shared" si="213"/>
        <v>-1.53210470964793</v>
      </c>
      <c r="V129" s="13">
        <f t="shared" si="220"/>
        <v>4.064162862358911</v>
      </c>
      <c r="W129" s="11">
        <f>+((F129*DEFLATOR!F129))</f>
        <v>2035.62720134839</v>
      </c>
      <c r="X129" s="13">
        <f t="shared" si="214"/>
        <v>-3.7888078840224604</v>
      </c>
      <c r="Y129" s="13">
        <f t="shared" si="221"/>
        <v>-1.9539459457205144</v>
      </c>
      <c r="Z129" s="11">
        <f>+((G129*DEFLATOR!G129))</f>
        <v>2134.819362816744</v>
      </c>
      <c r="AA129" s="13">
        <f t="shared" si="215"/>
        <v>0.11826034064887914</v>
      </c>
      <c r="AB129" s="13">
        <f t="shared" si="222"/>
        <v>1.0801468080596344</v>
      </c>
      <c r="AC129" s="11">
        <f>+((H129*DEFLATOR!H129))</f>
        <v>1933.7446990494036</v>
      </c>
      <c r="AD129" s="13">
        <f t="shared" si="216"/>
        <v>-0.662744704148166</v>
      </c>
      <c r="AE129" s="13">
        <f t="shared" si="223"/>
        <v>0.2793993344314849</v>
      </c>
    </row>
    <row r="130" spans="1:31" ht="11.25">
      <c r="A130" s="37">
        <v>40762</v>
      </c>
      <c r="B130" s="40" t="s">
        <v>1633</v>
      </c>
      <c r="C130" s="40" t="s">
        <v>659</v>
      </c>
      <c r="D130" s="40" t="s">
        <v>1634</v>
      </c>
      <c r="E130" s="40" t="s">
        <v>1635</v>
      </c>
      <c r="F130" s="40" t="s">
        <v>1636</v>
      </c>
      <c r="G130" s="40" t="s">
        <v>1637</v>
      </c>
      <c r="H130" s="40" t="s">
        <v>1638</v>
      </c>
      <c r="J130" s="37">
        <v>40762</v>
      </c>
      <c r="K130" s="11">
        <f>+((B130*DEFLATOR!B130))</f>
        <v>2049.6520856690454</v>
      </c>
      <c r="L130" s="13">
        <f t="shared" si="210"/>
        <v>1.948304517588051</v>
      </c>
      <c r="M130" s="13">
        <f t="shared" si="217"/>
        <v>1.7279895008907253</v>
      </c>
      <c r="N130" s="11">
        <f>+((C130*DEFLATOR!C130))</f>
        <v>1577.3139510188184</v>
      </c>
      <c r="O130" s="13">
        <f t="shared" si="211"/>
        <v>5.769703877263566</v>
      </c>
      <c r="P130" s="13">
        <f t="shared" si="218"/>
        <v>10.443607658732734</v>
      </c>
      <c r="Q130" s="11">
        <f>+((D130*DEFLATOR!D130))</f>
        <v>1625.7473835125215</v>
      </c>
      <c r="R130" s="13">
        <f t="shared" si="212"/>
        <v>0.24317048881532521</v>
      </c>
      <c r="S130" s="13">
        <f t="shared" si="219"/>
        <v>13.610467666531889</v>
      </c>
      <c r="T130" s="11">
        <f>+((E130*DEFLATOR!E130))</f>
        <v>2072.7905421396144</v>
      </c>
      <c r="U130" s="13">
        <f t="shared" si="213"/>
        <v>-1.7528257795624613</v>
      </c>
      <c r="V130" s="13">
        <f t="shared" si="220"/>
        <v>22.492327130821078</v>
      </c>
      <c r="W130" s="11">
        <f>+((F130*DEFLATOR!F130))</f>
        <v>2050.0958781142785</v>
      </c>
      <c r="X130" s="13">
        <f t="shared" si="214"/>
        <v>0.7107724221952161</v>
      </c>
      <c r="Y130" s="13">
        <f t="shared" si="221"/>
        <v>2.0787851143791114</v>
      </c>
      <c r="Z130" s="11">
        <f>+((G130*DEFLATOR!G130))</f>
        <v>2221.7457901381617</v>
      </c>
      <c r="AA130" s="13">
        <f t="shared" si="215"/>
        <v>4.071839933413579</v>
      </c>
      <c r="AB130" s="13">
        <f t="shared" si="222"/>
        <v>4.842929965794784</v>
      </c>
      <c r="AC130" s="11">
        <f>+((H130*DEFLATOR!H130))</f>
        <v>1909.8508386346903</v>
      </c>
      <c r="AD130" s="13">
        <f t="shared" si="216"/>
        <v>-1.2356264209261503</v>
      </c>
      <c r="AE130" s="13">
        <f t="shared" si="223"/>
        <v>-9.596627019478564</v>
      </c>
    </row>
    <row r="131" spans="1:31" ht="11.25">
      <c r="A131" s="37">
        <v>41160</v>
      </c>
      <c r="B131" s="40" t="s">
        <v>1645</v>
      </c>
      <c r="C131" s="40" t="s">
        <v>1646</v>
      </c>
      <c r="D131" s="40" t="s">
        <v>1647</v>
      </c>
      <c r="E131" s="40" t="s">
        <v>1648</v>
      </c>
      <c r="F131" s="40" t="s">
        <v>1649</v>
      </c>
      <c r="G131" s="40" t="s">
        <v>1650</v>
      </c>
      <c r="H131" s="40" t="s">
        <v>1651</v>
      </c>
      <c r="J131" s="37">
        <v>41160</v>
      </c>
      <c r="K131" s="11">
        <f>+((B131*DEFLATOR!B131))</f>
        <v>2072.667749131657</v>
      </c>
      <c r="L131" s="13">
        <f t="shared" si="210"/>
        <v>1.1229058640505274</v>
      </c>
      <c r="M131" s="13">
        <f t="shared" si="217"/>
        <v>4.81061330112742</v>
      </c>
      <c r="N131" s="11">
        <f>+((C131*DEFLATOR!C131))</f>
        <v>1520.2199030862887</v>
      </c>
      <c r="O131" s="13">
        <f t="shared" si="211"/>
        <v>-3.619700941315551</v>
      </c>
      <c r="P131" s="13">
        <f t="shared" si="218"/>
        <v>13.270751270636216</v>
      </c>
      <c r="Q131" s="11">
        <f>+((D131*DEFLATOR!D131))</f>
        <v>1689.9008971052972</v>
      </c>
      <c r="R131" s="13">
        <f t="shared" si="212"/>
        <v>3.9460936086003873</v>
      </c>
      <c r="S131" s="13">
        <f t="shared" si="219"/>
        <v>-1.979996391755856</v>
      </c>
      <c r="T131" s="11">
        <f>+((E131*DEFLATOR!E131))</f>
        <v>2174.9306077674</v>
      </c>
      <c r="U131" s="13">
        <f t="shared" si="213"/>
        <v>4.927659768379322</v>
      </c>
      <c r="V131" s="13">
        <f t="shared" si="220"/>
        <v>9.050544067425182</v>
      </c>
      <c r="W131" s="11">
        <f>+((F131*DEFLATOR!F131))</f>
        <v>2063.09261646761</v>
      </c>
      <c r="X131" s="13">
        <f t="shared" si="214"/>
        <v>0.6339575866708191</v>
      </c>
      <c r="Y131" s="13">
        <f t="shared" si="221"/>
        <v>-1.5463694959545249</v>
      </c>
      <c r="Z131" s="11">
        <f>+((G131*DEFLATOR!G131))</f>
        <v>2234.406928029113</v>
      </c>
      <c r="AA131" s="13">
        <f t="shared" si="215"/>
        <v>0.5698733827763203</v>
      </c>
      <c r="AB131" s="13">
        <f t="shared" si="222"/>
        <v>7.785519073716096</v>
      </c>
      <c r="AC131" s="11">
        <f>+((H131*DEFLATOR!H131))</f>
        <v>1945.37856668106</v>
      </c>
      <c r="AD131" s="13">
        <f t="shared" si="216"/>
        <v>1.8602357486602328</v>
      </c>
      <c r="AE131" s="13">
        <f t="shared" si="223"/>
        <v>5.994289375284989</v>
      </c>
    </row>
    <row r="132" spans="1:31" ht="11.25">
      <c r="A132" s="37">
        <v>41191</v>
      </c>
      <c r="B132" s="40" t="s">
        <v>1659</v>
      </c>
      <c r="C132" s="40" t="s">
        <v>1660</v>
      </c>
      <c r="D132" s="40" t="s">
        <v>1661</v>
      </c>
      <c r="E132" s="40" t="s">
        <v>1662</v>
      </c>
      <c r="F132" s="40" t="s">
        <v>1663</v>
      </c>
      <c r="G132" s="40" t="s">
        <v>1664</v>
      </c>
      <c r="H132" s="40" t="s">
        <v>1665</v>
      </c>
      <c r="J132" s="37">
        <v>41191</v>
      </c>
      <c r="K132" s="11">
        <f>+((B132*DEFLATOR!B132))</f>
        <v>2082.47717119601</v>
      </c>
      <c r="L132" s="13">
        <f>+((K132/K131)-1)*100</f>
        <v>0.4732751821155734</v>
      </c>
      <c r="M132" s="13">
        <f t="shared" si="217"/>
        <v>5.941051056119595</v>
      </c>
      <c r="N132" s="11">
        <f>+((C132*DEFLATOR!C132))</f>
        <v>1497.427043682</v>
      </c>
      <c r="O132" s="13">
        <f t="shared" si="211"/>
        <v>-1.4993133136867676</v>
      </c>
      <c r="P132" s="13">
        <f t="shared" si="218"/>
        <v>6.772290483421783</v>
      </c>
      <c r="Q132" s="11">
        <f>+((D132*DEFLATOR!D132))</f>
        <v>1695.36029751</v>
      </c>
      <c r="R132" s="13">
        <f t="shared" si="212"/>
        <v>0.32306038857394803</v>
      </c>
      <c r="S132" s="13">
        <f t="shared" si="219"/>
        <v>-4.93778448349993</v>
      </c>
      <c r="T132" s="11">
        <f>+((E132*DEFLATOR!E132))</f>
        <v>2127.7380012</v>
      </c>
      <c r="U132" s="13">
        <f t="shared" si="213"/>
        <v>-2.1698442423339737</v>
      </c>
      <c r="V132" s="13">
        <f t="shared" si="220"/>
        <v>7.945873945872739</v>
      </c>
      <c r="W132" s="11">
        <f>+((F132*DEFLATOR!F132))</f>
        <v>2068.552148864</v>
      </c>
      <c r="X132" s="13">
        <f>+((W132/W131)-1)*100</f>
        <v>0.2646285655240277</v>
      </c>
      <c r="Y132" s="13">
        <f t="shared" si="221"/>
        <v>1.8334161353484646</v>
      </c>
      <c r="Z132" s="11">
        <f>+((G132*DEFLATOR!G132))</f>
        <v>2266.88263902</v>
      </c>
      <c r="AA132" s="13">
        <f t="shared" si="215"/>
        <v>1.4534376251479353</v>
      </c>
      <c r="AB132" s="13">
        <f t="shared" si="222"/>
        <v>9.621639966688168</v>
      </c>
      <c r="AC132" s="11">
        <f>+((H132*DEFLATOR!H132))</f>
        <v>1954.8645825900003</v>
      </c>
      <c r="AD132" s="13">
        <f t="shared" si="216"/>
        <v>0.48761799227201585</v>
      </c>
      <c r="AE132" s="13">
        <f t="shared" si="223"/>
        <v>6.551848866652454</v>
      </c>
    </row>
    <row r="133" spans="1:31" ht="11.25">
      <c r="A133" s="37">
        <v>316</v>
      </c>
      <c r="B133" s="40" t="s">
        <v>1673</v>
      </c>
      <c r="C133" s="40" t="s">
        <v>1674</v>
      </c>
      <c r="D133" s="40" t="s">
        <v>1675</v>
      </c>
      <c r="E133" s="40" t="s">
        <v>1676</v>
      </c>
      <c r="F133" s="40" t="s">
        <v>1677</v>
      </c>
      <c r="G133" s="40" t="s">
        <v>1678</v>
      </c>
      <c r="H133" s="40" t="s">
        <v>1679</v>
      </c>
      <c r="J133" s="37">
        <v>316</v>
      </c>
      <c r="K133" s="11">
        <f>+((B133*DEFLATOR!B133))</f>
        <v>2094.478707869725</v>
      </c>
      <c r="L133" s="13">
        <f>+((K133/K132)-1)*100</f>
        <v>0.5763105996894113</v>
      </c>
      <c r="M133" s="13">
        <f t="shared" si="217"/>
        <v>6.692952343984548</v>
      </c>
      <c r="N133" s="11">
        <f>+((C133*DEFLATOR!C133))</f>
        <v>1525.50742</v>
      </c>
      <c r="O133" s="13">
        <f>+((N133/N132)-1)*100</f>
        <v>1.8752416978494946</v>
      </c>
      <c r="P133" s="13">
        <f t="shared" si="218"/>
        <v>6.504262852789422</v>
      </c>
      <c r="Q133" s="11">
        <f>+((D133*DEFLATOR!D133))</f>
        <v>1700.1862200000003</v>
      </c>
      <c r="R133" s="13">
        <f>+((Q133/Q132)-1)*100</f>
        <v>0.28465468355536316</v>
      </c>
      <c r="S133" s="13">
        <f t="shared" si="219"/>
        <v>-4.625639464389986</v>
      </c>
      <c r="T133" s="11">
        <f>+((E133*DEFLATOR!E133))</f>
        <v>2161.0515</v>
      </c>
      <c r="U133" s="13">
        <f>+((T133/T132)-1)*100</f>
        <v>1.5656767318726228</v>
      </c>
      <c r="V133" s="13">
        <f t="shared" si="220"/>
        <v>10.082485136846465</v>
      </c>
      <c r="W133" s="11">
        <f>+((F133*DEFLATOR!F133))</f>
        <v>2147.6876800000005</v>
      </c>
      <c r="X133" s="13">
        <f>+((W133/W132)-1)*100</f>
        <v>3.8256483492311144</v>
      </c>
      <c r="Y133" s="13">
        <f t="shared" si="221"/>
        <v>4.830865946091856</v>
      </c>
      <c r="Z133" s="11">
        <f>+((G133*DEFLATOR!G133))</f>
        <v>2240.6694300000004</v>
      </c>
      <c r="AA133" s="13">
        <f>+((Z133/Z132)-1)*100</f>
        <v>-1.1563549241054738</v>
      </c>
      <c r="AB133" s="13">
        <f t="shared" si="222"/>
        <v>9.295264995861308</v>
      </c>
      <c r="AC133" s="11">
        <f>+((H133*DEFLATOR!H133))</f>
        <v>1927.1150699999998</v>
      </c>
      <c r="AD133" s="13">
        <f>+((AC133/AC132)-1)*100</f>
        <v>-1.4195107342542923</v>
      </c>
      <c r="AE133" s="13">
        <f t="shared" si="223"/>
        <v>5.063226752522465</v>
      </c>
    </row>
    <row r="134" spans="1:31" ht="11.25">
      <c r="A134" s="37">
        <v>347</v>
      </c>
      <c r="B134" s="40" t="s">
        <v>1687</v>
      </c>
      <c r="C134" s="40" t="s">
        <v>1688</v>
      </c>
      <c r="D134" s="40" t="s">
        <v>1689</v>
      </c>
      <c r="E134" s="40" t="s">
        <v>1690</v>
      </c>
      <c r="F134" s="40" t="s">
        <v>1691</v>
      </c>
      <c r="G134" s="40" t="s">
        <v>1692</v>
      </c>
      <c r="H134" s="40" t="s">
        <v>1693</v>
      </c>
      <c r="J134" s="37">
        <v>347</v>
      </c>
      <c r="K134" s="11">
        <f>+((B134*DEFLATOR!B134))</f>
        <v>2078.4</v>
      </c>
      <c r="L134" s="13">
        <f>+((K134/K133)-1)*100</f>
        <v>-0.767671106386103</v>
      </c>
      <c r="M134" s="13">
        <f>+((K134/K122)-1)*100</f>
        <v>4.446428273207648</v>
      </c>
      <c r="N134" s="11">
        <f>+((C134*DEFLATOR!C134))</f>
        <v>1489.5</v>
      </c>
      <c r="O134" s="13">
        <f>+((N134/N133)-1)*100</f>
        <v>-2.3603569230754684</v>
      </c>
      <c r="P134" s="13">
        <f>+((N134/N122)-1)*100</f>
        <v>6.419291129969684</v>
      </c>
      <c r="Q134" s="11">
        <f>+((D134*DEFLATOR!D134))</f>
        <v>1764.5</v>
      </c>
      <c r="R134" s="13">
        <f>+((Q134/Q133)-1)*100</f>
        <v>3.782749162618182</v>
      </c>
      <c r="S134" s="13">
        <f>+((Q134/Q122)-1)*100</f>
        <v>-0.8251787671234356</v>
      </c>
      <c r="T134" s="11">
        <f>+((E134*DEFLATOR!E134))</f>
        <v>2153.9</v>
      </c>
      <c r="U134" s="13">
        <f>+((T134/T133)-1)*100</f>
        <v>-0.33092686592613996</v>
      </c>
      <c r="V134" s="13">
        <f>+((T134/T122)-1)*100</f>
        <v>6.524538843572492</v>
      </c>
      <c r="W134" s="11">
        <f>+((F134*DEFLATOR!F134))</f>
        <v>2120.3</v>
      </c>
      <c r="X134" s="13">
        <f>+((W134/W133)-1)*100</f>
        <v>-1.2752170743932534</v>
      </c>
      <c r="Y134" s="13">
        <f>+((W134/W122)-1)*100</f>
        <v>0.6776127605039539</v>
      </c>
      <c r="Z134" s="11">
        <f>+((G134*DEFLATOR!G134))</f>
        <v>2219.1</v>
      </c>
      <c r="AA134" s="13">
        <f>+((Z134/Z133)-1)*100</f>
        <v>-0.9626332966037099</v>
      </c>
      <c r="AB134" s="13">
        <f>+((Z134/Z122)-1)*100</f>
        <v>7.2830738200665435</v>
      </c>
      <c r="AC134" s="11">
        <f>+((H134*DEFLATOR!H134))</f>
        <v>1901.8</v>
      </c>
      <c r="AD134" s="13">
        <f>+((AC134/AC133)-1)*100</f>
        <v>-1.3136252419010952</v>
      </c>
      <c r="AE134" s="13">
        <f>+((AC134/AC122)-1)*100</f>
        <v>2.5431897678131365</v>
      </c>
    </row>
    <row r="135" spans="1:21" s="42" customFormat="1" ht="12.75">
      <c r="A135" s="37"/>
      <c r="B135" s="41"/>
      <c r="C135" s="5"/>
      <c r="D135" s="40"/>
      <c r="E135" s="40"/>
      <c r="F135" s="40"/>
      <c r="G135" s="40"/>
      <c r="H135" s="40"/>
      <c r="I135" s="40"/>
      <c r="J135" s="40"/>
      <c r="L135" s="41"/>
      <c r="M135" s="41"/>
      <c r="N135" s="5"/>
      <c r="O135" s="40"/>
      <c r="P135" s="40"/>
      <c r="Q135" s="40"/>
      <c r="R135" s="40"/>
      <c r="S135" s="40"/>
      <c r="T135" s="40"/>
      <c r="U135" s="40"/>
    </row>
    <row r="136" spans="1:10" s="42" customFormat="1" ht="12.75">
      <c r="A136" s="41"/>
      <c r="B136" s="41"/>
      <c r="C136" s="5"/>
      <c r="D136" s="40"/>
      <c r="E136" s="40"/>
      <c r="F136" s="40"/>
      <c r="G136" s="40"/>
      <c r="H136" s="40"/>
      <c r="I136" s="40"/>
      <c r="J136" s="40"/>
    </row>
    <row r="137" spans="1:21" s="42" customFormat="1" ht="12.75">
      <c r="A137" s="41"/>
      <c r="B137" s="41"/>
      <c r="C137" s="5"/>
      <c r="D137" s="40"/>
      <c r="E137" s="40"/>
      <c r="F137" s="40"/>
      <c r="G137" s="40"/>
      <c r="H137" s="40"/>
      <c r="I137" s="40"/>
      <c r="J137" s="40"/>
      <c r="L137" s="41"/>
      <c r="M137" s="41"/>
      <c r="N137" s="5"/>
      <c r="O137" s="40"/>
      <c r="P137" s="40"/>
      <c r="Q137" s="40"/>
      <c r="R137" s="40"/>
      <c r="S137" s="40"/>
      <c r="T137" s="40"/>
      <c r="U137" s="40"/>
    </row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pans="1:21" s="42" customFormat="1" ht="12.75">
      <c r="A143" s="41"/>
      <c r="B143" s="41"/>
      <c r="C143" s="5"/>
      <c r="D143" s="40"/>
      <c r="E143" s="40"/>
      <c r="F143" s="40"/>
      <c r="G143" s="40"/>
      <c r="H143" s="40"/>
      <c r="I143" s="40"/>
      <c r="J143" s="40"/>
      <c r="L143" s="41"/>
      <c r="M143" s="41"/>
      <c r="N143" s="5"/>
      <c r="O143" s="40"/>
      <c r="P143" s="40"/>
      <c r="Q143" s="40"/>
      <c r="R143" s="40"/>
      <c r="S143" s="40"/>
      <c r="T143" s="40"/>
      <c r="U143" s="40"/>
    </row>
    <row r="144" spans="1:10" s="42" customFormat="1" ht="12.75">
      <c r="A144" s="41"/>
      <c r="B144" s="41"/>
      <c r="C144" s="5"/>
      <c r="D144" s="40"/>
      <c r="E144" s="40"/>
      <c r="F144" s="40"/>
      <c r="G144" s="40"/>
      <c r="H144" s="40"/>
      <c r="I144" s="40"/>
      <c r="J144" s="40"/>
    </row>
    <row r="145" spans="1:21" s="42" customFormat="1" ht="12.75">
      <c r="A145" s="41"/>
      <c r="B145" s="41"/>
      <c r="C145" s="5"/>
      <c r="D145" s="40"/>
      <c r="E145" s="40"/>
      <c r="F145" s="40"/>
      <c r="G145" s="40"/>
      <c r="H145" s="40"/>
      <c r="I145" s="40"/>
      <c r="J145" s="40"/>
      <c r="L145" s="41"/>
      <c r="M145" s="41"/>
      <c r="N145" s="5"/>
      <c r="O145" s="40"/>
      <c r="P145" s="40"/>
      <c r="Q145" s="40"/>
      <c r="R145" s="40"/>
      <c r="S145" s="40"/>
      <c r="T145" s="40"/>
      <c r="U145" s="40"/>
    </row>
    <row r="146" spans="12:21" ht="11.25">
      <c r="L146" s="41"/>
      <c r="M146" s="41"/>
      <c r="N146" s="5"/>
      <c r="O146" s="40"/>
      <c r="P146" s="40"/>
      <c r="Q146" s="40"/>
      <c r="R146" s="40"/>
      <c r="S146" s="40"/>
      <c r="T146" s="40"/>
      <c r="U146" s="40"/>
    </row>
    <row r="147" spans="12:21" ht="11.25">
      <c r="L147" s="41"/>
      <c r="M147" s="41"/>
      <c r="N147" s="5"/>
      <c r="O147" s="40"/>
      <c r="P147" s="40"/>
      <c r="Q147" s="40"/>
      <c r="R147" s="40"/>
      <c r="S147" s="40"/>
      <c r="T147" s="40"/>
      <c r="U147" s="4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34"/>
  <sheetViews>
    <sheetView zoomScalePageLayoutView="0" workbookViewId="0" topLeftCell="A120">
      <selection activeCell="J166" sqref="J166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7" t="s">
        <v>664</v>
      </c>
      <c r="J2" s="2"/>
      <c r="K2" s="17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11.2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11.25">
      <c r="A5" s="19" t="s">
        <v>21</v>
      </c>
      <c r="B5" s="38" t="s">
        <v>665</v>
      </c>
      <c r="C5" s="38" t="s">
        <v>666</v>
      </c>
      <c r="D5" s="38" t="s">
        <v>667</v>
      </c>
      <c r="E5" s="38" t="s">
        <v>668</v>
      </c>
      <c r="F5" s="38" t="s">
        <v>669</v>
      </c>
      <c r="G5" s="38" t="s">
        <v>670</v>
      </c>
      <c r="H5" s="38" t="s">
        <v>671</v>
      </c>
      <c r="J5" s="25" t="s">
        <v>21</v>
      </c>
      <c r="K5" s="11">
        <f>+((B5*DEFLATOR!B5))</f>
        <v>1261.9440393170207</v>
      </c>
      <c r="L5" s="11"/>
      <c r="M5" s="11"/>
      <c r="N5" s="11">
        <f>+((C5*DEFLATOR!C5))</f>
        <v>962.9495669887375</v>
      </c>
      <c r="O5" s="11"/>
      <c r="P5" s="11"/>
      <c r="Q5" s="11">
        <f>+((D5*DEFLATOR!D5))</f>
        <v>979.1306439059415</v>
      </c>
      <c r="R5" s="11"/>
      <c r="S5" s="11"/>
      <c r="T5" s="11">
        <f>+((E5*DEFLATOR!E5))</f>
        <v>1027.1171770042026</v>
      </c>
      <c r="U5" s="11"/>
      <c r="V5" s="11"/>
      <c r="W5" s="11">
        <f>+((F5*DEFLATOR!F5))</f>
        <v>1282.5428258113702</v>
      </c>
      <c r="X5" s="11"/>
      <c r="Y5" s="11"/>
      <c r="Z5" s="11">
        <f>+((G5*DEFLATOR!G5))</f>
        <v>1446.105965574158</v>
      </c>
      <c r="AA5" s="11"/>
      <c r="AB5" s="11"/>
      <c r="AC5" s="11">
        <f>+((H5*DEFLATOR!H5))</f>
        <v>1019.7568325339644</v>
      </c>
      <c r="AD5" s="11"/>
      <c r="AE5" s="11"/>
      <c r="AF5" s="2"/>
      <c r="AG5" s="2"/>
    </row>
    <row r="6" spans="1:33" s="1" customFormat="1" ht="11.25">
      <c r="A6" s="19" t="s">
        <v>11</v>
      </c>
      <c r="B6" s="38" t="s">
        <v>672</v>
      </c>
      <c r="C6" s="38" t="s">
        <v>673</v>
      </c>
      <c r="D6" s="38" t="s">
        <v>674</v>
      </c>
      <c r="E6" s="38" t="s">
        <v>675</v>
      </c>
      <c r="F6" s="38" t="s">
        <v>676</v>
      </c>
      <c r="G6" s="38" t="s">
        <v>677</v>
      </c>
      <c r="H6" s="38" t="s">
        <v>678</v>
      </c>
      <c r="J6" s="25" t="s">
        <v>11</v>
      </c>
      <c r="K6" s="11">
        <f>+((B6*DEFLATOR!B6))</f>
        <v>1261.9316752452944</v>
      </c>
      <c r="L6" s="13">
        <f aca="true" t="shared" si="0" ref="L6:L36">+((K6/K5)-1)*100</f>
        <v>-0.0009797638675812514</v>
      </c>
      <c r="M6" s="11"/>
      <c r="N6" s="11">
        <f>+((C6*DEFLATOR!C6))</f>
        <v>916.5523763379739</v>
      </c>
      <c r="O6" s="13">
        <f aca="true" t="shared" si="1" ref="O6:O36">+((N6/N5)-1)*100</f>
        <v>-4.818236825823952</v>
      </c>
      <c r="P6" s="11"/>
      <c r="Q6" s="11">
        <f>+((D6*DEFLATOR!D6))</f>
        <v>1053.3892205914697</v>
      </c>
      <c r="R6" s="13">
        <f aca="true" t="shared" si="2" ref="R6:R36">+((Q6/Q5)-1)*100</f>
        <v>7.584133654452518</v>
      </c>
      <c r="S6" s="11"/>
      <c r="T6" s="11">
        <f>+((E6*DEFLATOR!E6))</f>
        <v>1085.2492343891415</v>
      </c>
      <c r="U6" s="13">
        <f aca="true" t="shared" si="3" ref="U6:U36">+((T6/T5)-1)*100</f>
        <v>5.659729842557293</v>
      </c>
      <c r="V6" s="11"/>
      <c r="W6" s="11">
        <f>+((F6*DEFLATOR!F6))</f>
        <v>1238.1544734688925</v>
      </c>
      <c r="X6" s="13">
        <f aca="true" t="shared" si="4" ref="X6:X36">+((W6/W5)-1)*100</f>
        <v>-3.4609645346069806</v>
      </c>
      <c r="Y6" s="11"/>
      <c r="Z6" s="11">
        <f>+((G6*DEFLATOR!G6))</f>
        <v>1432.1821321736875</v>
      </c>
      <c r="AA6" s="13">
        <f aca="true" t="shared" si="5" ref="AA6:AA36">+((Z6/Z5)-1)*100</f>
        <v>-0.9628501459740701</v>
      </c>
      <c r="AB6" s="11"/>
      <c r="AC6" s="11">
        <f>+((H6*DEFLATOR!H6))</f>
        <v>1119.1290951551114</v>
      </c>
      <c r="AD6" s="13">
        <f aca="true" t="shared" si="6" ref="AD6:AD36">+((AC6/AC5)-1)*100</f>
        <v>9.744701820160383</v>
      </c>
      <c r="AE6" s="11"/>
      <c r="AF6" s="2"/>
      <c r="AG6" s="2"/>
    </row>
    <row r="7" spans="1:33" s="1" customFormat="1" ht="11.25">
      <c r="A7" s="19" t="s">
        <v>12</v>
      </c>
      <c r="B7" s="38" t="s">
        <v>679</v>
      </c>
      <c r="C7" s="38" t="s">
        <v>680</v>
      </c>
      <c r="D7" s="38" t="s">
        <v>681</v>
      </c>
      <c r="E7" s="38" t="s">
        <v>682</v>
      </c>
      <c r="F7" s="38" t="s">
        <v>683</v>
      </c>
      <c r="G7" s="38" t="s">
        <v>684</v>
      </c>
      <c r="H7" s="38" t="s">
        <v>685</v>
      </c>
      <c r="J7" s="25" t="s">
        <v>12</v>
      </c>
      <c r="K7" s="11">
        <f>+((B7*DEFLATOR!B7))</f>
        <v>1286.7543914484013</v>
      </c>
      <c r="L7" s="13">
        <f t="shared" si="0"/>
        <v>1.9670412186366448</v>
      </c>
      <c r="M7" s="11"/>
      <c r="N7" s="11">
        <f>+((C7*DEFLATOR!C7))</f>
        <v>961.0826474387251</v>
      </c>
      <c r="O7" s="13">
        <f t="shared" si="1"/>
        <v>4.858453510171357</v>
      </c>
      <c r="P7" s="11"/>
      <c r="Q7" s="11">
        <f>+((D7*DEFLATOR!D7))</f>
        <v>1010.5903869228742</v>
      </c>
      <c r="R7" s="13">
        <f t="shared" si="2"/>
        <v>-4.062964840722804</v>
      </c>
      <c r="S7" s="11"/>
      <c r="T7" s="11">
        <f>+((E7*DEFLATOR!E7))</f>
        <v>1096.359807942254</v>
      </c>
      <c r="U7" s="13">
        <f t="shared" si="3"/>
        <v>1.023780823892162</v>
      </c>
      <c r="V7" s="11"/>
      <c r="W7" s="11">
        <f>+((F7*DEFLATOR!F7))</f>
        <v>1298.2662658515342</v>
      </c>
      <c r="X7" s="13">
        <f t="shared" si="4"/>
        <v>4.854950950847714</v>
      </c>
      <c r="Y7" s="11"/>
      <c r="Z7" s="11">
        <f>+((G7*DEFLATOR!G7))</f>
        <v>1453.7788157585146</v>
      </c>
      <c r="AA7" s="13">
        <f t="shared" si="5"/>
        <v>1.5079565021558272</v>
      </c>
      <c r="AB7" s="11"/>
      <c r="AC7" s="11">
        <f>+((H7*DEFLATOR!H7))</f>
        <v>1113.009460142664</v>
      </c>
      <c r="AD7" s="13">
        <f t="shared" si="6"/>
        <v>-0.5468211879165907</v>
      </c>
      <c r="AE7" s="11"/>
      <c r="AF7" s="2"/>
      <c r="AG7" s="2"/>
    </row>
    <row r="8" spans="1:33" s="1" customFormat="1" ht="11.25">
      <c r="A8" s="19" t="s">
        <v>13</v>
      </c>
      <c r="B8" s="38" t="s">
        <v>686</v>
      </c>
      <c r="C8" s="38" t="s">
        <v>687</v>
      </c>
      <c r="D8" s="38" t="s">
        <v>688</v>
      </c>
      <c r="E8" s="38" t="s">
        <v>689</v>
      </c>
      <c r="F8" s="38" t="s">
        <v>690</v>
      </c>
      <c r="G8" s="38" t="s">
        <v>691</v>
      </c>
      <c r="H8" s="38" t="s">
        <v>692</v>
      </c>
      <c r="J8" s="25" t="s">
        <v>13</v>
      </c>
      <c r="K8" s="11">
        <f>+((B8*DEFLATOR!B8))</f>
        <v>1295.4073501182093</v>
      </c>
      <c r="L8" s="13">
        <f t="shared" si="0"/>
        <v>0.6724638926678184</v>
      </c>
      <c r="M8" s="11"/>
      <c r="N8" s="11">
        <f>+((C8*DEFLATOR!C8))</f>
        <v>959.2858964653936</v>
      </c>
      <c r="O8" s="13">
        <f t="shared" si="1"/>
        <v>-0.1869507245937485</v>
      </c>
      <c r="P8" s="11"/>
      <c r="Q8" s="11">
        <f>+((D8*DEFLATOR!D8))</f>
        <v>1034.4944057299185</v>
      </c>
      <c r="R8" s="13">
        <f t="shared" si="2"/>
        <v>2.3653518889912517</v>
      </c>
      <c r="S8" s="11"/>
      <c r="T8" s="11">
        <f>+((E8*DEFLATOR!E8))</f>
        <v>1111.6473841049315</v>
      </c>
      <c r="U8" s="13">
        <f t="shared" si="3"/>
        <v>1.394394071356042</v>
      </c>
      <c r="V8" s="11"/>
      <c r="W8" s="11">
        <f>+((F8*DEFLATOR!F8))</f>
        <v>1286.6343311233052</v>
      </c>
      <c r="X8" s="13">
        <f t="shared" si="4"/>
        <v>-0.8959590982362653</v>
      </c>
      <c r="Y8" s="11"/>
      <c r="Z8" s="11">
        <f>+((G8*DEFLATOR!G8))</f>
        <v>1462.0915880579175</v>
      </c>
      <c r="AA8" s="13">
        <f t="shared" si="5"/>
        <v>0.5718044732317518</v>
      </c>
      <c r="AB8" s="11"/>
      <c r="AC8" s="11">
        <f>+((H8*DEFLATOR!H8))</f>
        <v>1185.8715586419346</v>
      </c>
      <c r="AD8" s="13">
        <f t="shared" si="6"/>
        <v>6.546404240798753</v>
      </c>
      <c r="AE8" s="11"/>
      <c r="AF8" s="2"/>
      <c r="AG8" s="2"/>
    </row>
    <row r="9" spans="1:33" s="1" customFormat="1" ht="11.25">
      <c r="A9" s="19" t="s">
        <v>14</v>
      </c>
      <c r="B9" s="38" t="s">
        <v>693</v>
      </c>
      <c r="C9" s="38" t="s">
        <v>694</v>
      </c>
      <c r="D9" s="38" t="s">
        <v>695</v>
      </c>
      <c r="E9" s="38" t="s">
        <v>696</v>
      </c>
      <c r="F9" s="38" t="s">
        <v>697</v>
      </c>
      <c r="G9" s="38" t="s">
        <v>698</v>
      </c>
      <c r="H9" s="38" t="s">
        <v>699</v>
      </c>
      <c r="J9" s="25" t="s">
        <v>14</v>
      </c>
      <c r="K9" s="11">
        <f>+((B9*DEFLATOR!B9))</f>
        <v>1312.6210070961113</v>
      </c>
      <c r="L9" s="13">
        <f t="shared" si="0"/>
        <v>1.328821932061075</v>
      </c>
      <c r="M9" s="11"/>
      <c r="N9" s="11">
        <f>+((C9*DEFLATOR!C9))</f>
        <v>992.3891280241975</v>
      </c>
      <c r="O9" s="13">
        <f t="shared" si="1"/>
        <v>3.4508202070703486</v>
      </c>
      <c r="P9" s="11"/>
      <c r="Q9" s="11">
        <f>+((D9*DEFLATOR!D9))</f>
        <v>1058.8440326926977</v>
      </c>
      <c r="R9" s="13">
        <f t="shared" si="2"/>
        <v>2.3537707722642187</v>
      </c>
      <c r="S9" s="11"/>
      <c r="T9" s="11">
        <f>+((E9*DEFLATOR!E9))</f>
        <v>1047.1121964826552</v>
      </c>
      <c r="U9" s="13">
        <f t="shared" si="3"/>
        <v>-5.805364951606329</v>
      </c>
      <c r="V9" s="11"/>
      <c r="W9" s="11">
        <f>+((F9*DEFLATOR!F9))</f>
        <v>1287.9343578308121</v>
      </c>
      <c r="X9" s="13">
        <f t="shared" si="4"/>
        <v>0.10104088442688397</v>
      </c>
      <c r="Y9" s="11"/>
      <c r="Z9" s="11">
        <f>+((G9*DEFLATOR!G9))</f>
        <v>1510.9324613736244</v>
      </c>
      <c r="AA9" s="13">
        <f t="shared" si="5"/>
        <v>3.3404797424887445</v>
      </c>
      <c r="AB9" s="11"/>
      <c r="AC9" s="11">
        <f>+((H9*DEFLATOR!H9))</f>
        <v>1166.025799533866</v>
      </c>
      <c r="AD9" s="13">
        <f t="shared" si="6"/>
        <v>-1.673516745000292</v>
      </c>
      <c r="AE9" s="11"/>
      <c r="AF9" s="2"/>
      <c r="AG9" s="2"/>
    </row>
    <row r="10" spans="1:33" s="1" customFormat="1" ht="11.25">
      <c r="A10" s="19" t="s">
        <v>15</v>
      </c>
      <c r="B10" s="38" t="s">
        <v>700</v>
      </c>
      <c r="C10" s="38" t="s">
        <v>701</v>
      </c>
      <c r="D10" s="38" t="s">
        <v>702</v>
      </c>
      <c r="E10" s="38" t="s">
        <v>703</v>
      </c>
      <c r="F10" s="38" t="s">
        <v>704</v>
      </c>
      <c r="G10" s="38" t="s">
        <v>705</v>
      </c>
      <c r="H10" s="38" t="s">
        <v>706</v>
      </c>
      <c r="J10" s="25" t="s">
        <v>15</v>
      </c>
      <c r="K10" s="11">
        <f>+((B10*DEFLATOR!B10))</f>
        <v>1310.3355056543521</v>
      </c>
      <c r="L10" s="13">
        <f t="shared" si="0"/>
        <v>-0.1741173902751525</v>
      </c>
      <c r="M10" s="11"/>
      <c r="N10" s="11">
        <f>+((C10*DEFLATOR!C10))</f>
        <v>916.904150709581</v>
      </c>
      <c r="O10" s="13">
        <f t="shared" si="1"/>
        <v>-7.606388984218693</v>
      </c>
      <c r="P10" s="11"/>
      <c r="Q10" s="11">
        <f>+((D10*DEFLATOR!D10))</f>
        <v>990.0022377605594</v>
      </c>
      <c r="R10" s="13">
        <f t="shared" si="2"/>
        <v>-6.5015991785938425</v>
      </c>
      <c r="S10" s="11"/>
      <c r="T10" s="11">
        <f>+((E10*DEFLATOR!E10))</f>
        <v>1092.4613022209264</v>
      </c>
      <c r="U10" s="13">
        <f t="shared" si="3"/>
        <v>4.3308736055795105</v>
      </c>
      <c r="V10" s="11"/>
      <c r="W10" s="11">
        <f>+((F10*DEFLATOR!F10))</f>
        <v>1326.224450698855</v>
      </c>
      <c r="X10" s="13">
        <f t="shared" si="4"/>
        <v>2.9729848136462955</v>
      </c>
      <c r="Y10" s="11"/>
      <c r="Z10" s="11">
        <f>+((G10*DEFLATOR!G10))</f>
        <v>1503.1961391345092</v>
      </c>
      <c r="AA10" s="13">
        <f t="shared" si="5"/>
        <v>-0.5120230345757482</v>
      </c>
      <c r="AB10" s="11"/>
      <c r="AC10" s="11">
        <f>+((H10*DEFLATOR!H10))</f>
        <v>1140.6919566644497</v>
      </c>
      <c r="AD10" s="13">
        <f t="shared" si="6"/>
        <v>-2.1726657231378343</v>
      </c>
      <c r="AE10" s="11"/>
      <c r="AF10" s="2"/>
      <c r="AG10" s="2"/>
    </row>
    <row r="11" spans="1:33" s="1" customFormat="1" ht="11.25">
      <c r="A11" s="19" t="s">
        <v>16</v>
      </c>
      <c r="B11" s="38" t="s">
        <v>704</v>
      </c>
      <c r="C11" s="38" t="s">
        <v>707</v>
      </c>
      <c r="D11" s="38" t="s">
        <v>708</v>
      </c>
      <c r="E11" s="38" t="s">
        <v>709</v>
      </c>
      <c r="F11" s="38" t="s">
        <v>710</v>
      </c>
      <c r="G11" s="38" t="s">
        <v>711</v>
      </c>
      <c r="H11" s="38" t="s">
        <v>712</v>
      </c>
      <c r="J11" s="25" t="s">
        <v>16</v>
      </c>
      <c r="K11" s="11">
        <f>+((B11*DEFLATOR!B11))</f>
        <v>1277.0430323539151</v>
      </c>
      <c r="L11" s="13">
        <f t="shared" si="0"/>
        <v>-2.540759458686226</v>
      </c>
      <c r="M11" s="11"/>
      <c r="N11" s="11">
        <f>+((C11*DEFLATOR!C11))</f>
        <v>890.822344695329</v>
      </c>
      <c r="O11" s="13">
        <f t="shared" si="1"/>
        <v>-2.8445509810450353</v>
      </c>
      <c r="P11" s="11"/>
      <c r="Q11" s="11">
        <f>+((D11*DEFLATOR!D11))</f>
        <v>997.1845787674149</v>
      </c>
      <c r="R11" s="13">
        <f t="shared" si="2"/>
        <v>0.7254873507258175</v>
      </c>
      <c r="S11" s="11"/>
      <c r="T11" s="11">
        <f>+((E11*DEFLATOR!E11))</f>
        <v>1079.074724194651</v>
      </c>
      <c r="U11" s="13">
        <f t="shared" si="3"/>
        <v>-1.2253594703136028</v>
      </c>
      <c r="V11" s="11"/>
      <c r="W11" s="11">
        <f>+((F11*DEFLATOR!F11))</f>
        <v>1274.205719208935</v>
      </c>
      <c r="X11" s="13">
        <f t="shared" si="4"/>
        <v>-3.9223173319198446</v>
      </c>
      <c r="Y11" s="11"/>
      <c r="Z11" s="11">
        <f>+((G11*DEFLATOR!G11))</f>
        <v>1450.619622277246</v>
      </c>
      <c r="AA11" s="13">
        <f t="shared" si="5"/>
        <v>-3.497648476368165</v>
      </c>
      <c r="AB11" s="11"/>
      <c r="AC11" s="11">
        <f>+((H11*DEFLATOR!H11))</f>
        <v>1166.8014176531888</v>
      </c>
      <c r="AD11" s="13">
        <f t="shared" si="6"/>
        <v>2.28891427139426</v>
      </c>
      <c r="AE11" s="11"/>
      <c r="AF11" s="2"/>
      <c r="AG11" s="2"/>
    </row>
    <row r="12" spans="1:33" s="1" customFormat="1" ht="11.25">
      <c r="A12" s="19" t="s">
        <v>17</v>
      </c>
      <c r="B12" s="38" t="s">
        <v>713</v>
      </c>
      <c r="C12" s="38" t="s">
        <v>714</v>
      </c>
      <c r="D12" s="38" t="s">
        <v>715</v>
      </c>
      <c r="E12" s="38" t="s">
        <v>716</v>
      </c>
      <c r="F12" s="38" t="s">
        <v>717</v>
      </c>
      <c r="G12" s="38" t="s">
        <v>718</v>
      </c>
      <c r="H12" s="38" t="s">
        <v>719</v>
      </c>
      <c r="J12" s="25" t="s">
        <v>17</v>
      </c>
      <c r="K12" s="11">
        <f>+((B12*DEFLATOR!B12))</f>
        <v>1282.0248294800722</v>
      </c>
      <c r="L12" s="13">
        <f t="shared" si="0"/>
        <v>0.39010409202691054</v>
      </c>
      <c r="M12" s="11"/>
      <c r="N12" s="11">
        <f>+((C12*DEFLATOR!C12))</f>
        <v>888.2560654656347</v>
      </c>
      <c r="O12" s="13">
        <f t="shared" si="1"/>
        <v>-0.2880798000831408</v>
      </c>
      <c r="P12" s="11"/>
      <c r="Q12" s="11">
        <f>+((D12*DEFLATOR!D12))</f>
        <v>1000.7647677151317</v>
      </c>
      <c r="R12" s="13">
        <f t="shared" si="2"/>
        <v>0.35902971465344713</v>
      </c>
      <c r="S12" s="11"/>
      <c r="T12" s="11">
        <f>+((E12*DEFLATOR!E12))</f>
        <v>1111.8547704584855</v>
      </c>
      <c r="U12" s="13">
        <f t="shared" si="3"/>
        <v>3.0377920572923545</v>
      </c>
      <c r="V12" s="11"/>
      <c r="W12" s="11">
        <f>+((F12*DEFLATOR!F12))</f>
        <v>1301.313847570861</v>
      </c>
      <c r="X12" s="13">
        <f t="shared" si="4"/>
        <v>2.127453044140748</v>
      </c>
      <c r="Y12" s="11"/>
      <c r="Z12" s="11">
        <f>+((G12*DEFLATOR!G12))</f>
        <v>1446.2870657316043</v>
      </c>
      <c r="AA12" s="13">
        <f t="shared" si="5"/>
        <v>-0.2986693740458457</v>
      </c>
      <c r="AB12" s="11"/>
      <c r="AC12" s="11">
        <f>+((H12*DEFLATOR!H12))</f>
        <v>1137.6029421383043</v>
      </c>
      <c r="AD12" s="13">
        <f t="shared" si="6"/>
        <v>-2.5024374390641313</v>
      </c>
      <c r="AE12" s="11"/>
      <c r="AF12" s="2"/>
      <c r="AG12" s="2"/>
    </row>
    <row r="13" spans="1:33" s="1" customFormat="1" ht="11.25">
      <c r="A13" s="19" t="s">
        <v>7</v>
      </c>
      <c r="B13" s="38" t="s">
        <v>720</v>
      </c>
      <c r="C13" s="38" t="s">
        <v>721</v>
      </c>
      <c r="D13" s="38" t="s">
        <v>722</v>
      </c>
      <c r="E13" s="38" t="s">
        <v>723</v>
      </c>
      <c r="F13" s="38" t="s">
        <v>724</v>
      </c>
      <c r="G13" s="38" t="s">
        <v>725</v>
      </c>
      <c r="H13" s="38" t="s">
        <v>726</v>
      </c>
      <c r="J13" s="25" t="s">
        <v>7</v>
      </c>
      <c r="K13" s="11">
        <f>+((B13*DEFLATOR!B13))</f>
        <v>1255.74638558784</v>
      </c>
      <c r="L13" s="13">
        <f t="shared" si="0"/>
        <v>-2.049760916322463</v>
      </c>
      <c r="M13" s="11"/>
      <c r="N13" s="11">
        <f>+((C13*DEFLATOR!C13))</f>
        <v>880.5122744802499</v>
      </c>
      <c r="O13" s="13">
        <f t="shared" si="1"/>
        <v>-0.8717971412134928</v>
      </c>
      <c r="P13" s="11"/>
      <c r="Q13" s="11">
        <f>+((D13*DEFLATOR!D13))</f>
        <v>956.1114735144504</v>
      </c>
      <c r="R13" s="13">
        <f t="shared" si="2"/>
        <v>-4.461917089930156</v>
      </c>
      <c r="S13" s="11"/>
      <c r="T13" s="11">
        <f>+((E13*DEFLATOR!E13))</f>
        <v>1042.7711082025096</v>
      </c>
      <c r="U13" s="13">
        <f t="shared" si="3"/>
        <v>-6.213371034734017</v>
      </c>
      <c r="V13" s="11"/>
      <c r="W13" s="11">
        <f>+((F13*DEFLATOR!F13))</f>
        <v>1286.9285995554562</v>
      </c>
      <c r="X13" s="13">
        <f t="shared" si="4"/>
        <v>-1.1054403241967714</v>
      </c>
      <c r="Y13" s="11"/>
      <c r="Z13" s="11">
        <f>+((G13*DEFLATOR!G13))</f>
        <v>1407.1299402137693</v>
      </c>
      <c r="AA13" s="13">
        <f t="shared" si="5"/>
        <v>-2.7074241653421316</v>
      </c>
      <c r="AB13" s="11"/>
      <c r="AC13" s="11">
        <f>+((H13*DEFLATOR!H13))</f>
        <v>1169.5114227255233</v>
      </c>
      <c r="AD13" s="13">
        <f t="shared" si="6"/>
        <v>2.8048873121971685</v>
      </c>
      <c r="AE13" s="11"/>
      <c r="AF13" s="2"/>
      <c r="AG13" s="2"/>
    </row>
    <row r="14" spans="1:33" s="1" customFormat="1" ht="11.25">
      <c r="A14" s="19" t="s">
        <v>8</v>
      </c>
      <c r="B14" s="38" t="s">
        <v>727</v>
      </c>
      <c r="C14" s="38" t="s">
        <v>728</v>
      </c>
      <c r="D14" s="38" t="s">
        <v>729</v>
      </c>
      <c r="E14" s="38" t="s">
        <v>730</v>
      </c>
      <c r="F14" s="38" t="s">
        <v>731</v>
      </c>
      <c r="G14" s="38" t="s">
        <v>732</v>
      </c>
      <c r="H14" s="38" t="s">
        <v>733</v>
      </c>
      <c r="J14" s="25" t="s">
        <v>8</v>
      </c>
      <c r="K14" s="11">
        <f>+((B14*DEFLATOR!B14))</f>
        <v>1243.6291052093452</v>
      </c>
      <c r="L14" s="13">
        <f t="shared" si="0"/>
        <v>-0.9649464667041419</v>
      </c>
      <c r="M14" s="11"/>
      <c r="N14" s="11">
        <f>+((C14*DEFLATOR!C14))</f>
        <v>906.2668582633969</v>
      </c>
      <c r="O14" s="13">
        <f t="shared" si="1"/>
        <v>2.9249545440294344</v>
      </c>
      <c r="P14" s="11"/>
      <c r="Q14" s="11">
        <f>+((D14*DEFLATOR!D14))</f>
        <v>1026.488974435615</v>
      </c>
      <c r="R14" s="13">
        <f t="shared" si="2"/>
        <v>7.360804976272584</v>
      </c>
      <c r="S14" s="11"/>
      <c r="T14" s="11">
        <f>+((E14*DEFLATOR!E14))</f>
        <v>998.0595335260133</v>
      </c>
      <c r="U14" s="13">
        <f t="shared" si="3"/>
        <v>-4.2877650066051824</v>
      </c>
      <c r="V14" s="11"/>
      <c r="W14" s="11">
        <f>+((F14*DEFLATOR!F14))</f>
        <v>1208.28906857163</v>
      </c>
      <c r="X14" s="13">
        <f t="shared" si="4"/>
        <v>-6.110636674869974</v>
      </c>
      <c r="Y14" s="11"/>
      <c r="Z14" s="11">
        <f>+((G14*DEFLATOR!G14))</f>
        <v>1437.4655538908812</v>
      </c>
      <c r="AA14" s="13">
        <f t="shared" si="5"/>
        <v>2.155850203322607</v>
      </c>
      <c r="AB14" s="11"/>
      <c r="AC14" s="11">
        <f>+((H14*DEFLATOR!H14))</f>
        <v>1095.9602229161321</v>
      </c>
      <c r="AD14" s="13">
        <f t="shared" si="6"/>
        <v>-6.289053563750713</v>
      </c>
      <c r="AE14" s="11"/>
      <c r="AF14" s="2"/>
      <c r="AG14" s="2"/>
    </row>
    <row r="15" spans="1:33" s="1" customFormat="1" ht="11.25">
      <c r="A15" s="33">
        <v>37622</v>
      </c>
      <c r="B15" s="38" t="s">
        <v>734</v>
      </c>
      <c r="C15" s="38" t="s">
        <v>735</v>
      </c>
      <c r="D15" s="38" t="s">
        <v>736</v>
      </c>
      <c r="E15" s="38" t="s">
        <v>737</v>
      </c>
      <c r="F15" s="38" t="s">
        <v>188</v>
      </c>
      <c r="G15" s="38" t="s">
        <v>738</v>
      </c>
      <c r="H15" s="38" t="s">
        <v>739</v>
      </c>
      <c r="J15" s="23">
        <v>37622</v>
      </c>
      <c r="K15" s="11">
        <f>+((B15*DEFLATOR!B15))</f>
        <v>1198.825796484601</v>
      </c>
      <c r="L15" s="13">
        <f t="shared" si="0"/>
        <v>-3.602626260278974</v>
      </c>
      <c r="M15" s="11"/>
      <c r="N15" s="11">
        <f>+((C15*DEFLATOR!C15))</f>
        <v>867.1170191344233</v>
      </c>
      <c r="O15" s="13">
        <f t="shared" si="1"/>
        <v>-4.319901888941757</v>
      </c>
      <c r="P15" s="11"/>
      <c r="Q15" s="11">
        <f>+((D15*DEFLATOR!D15))</f>
        <v>979.4257532409889</v>
      </c>
      <c r="R15" s="13">
        <f t="shared" si="2"/>
        <v>-4.584873521949174</v>
      </c>
      <c r="S15" s="11"/>
      <c r="T15" s="11">
        <f>+((E15*DEFLATOR!E15))</f>
        <v>975.8138712416708</v>
      </c>
      <c r="U15" s="13">
        <f t="shared" si="3"/>
        <v>-2.228891317309656</v>
      </c>
      <c r="V15" s="11"/>
      <c r="W15" s="11">
        <f>+((F15*DEFLATOR!F15))</f>
        <v>1133.9715213932811</v>
      </c>
      <c r="X15" s="13">
        <f t="shared" si="4"/>
        <v>-6.150643013447333</v>
      </c>
      <c r="Y15" s="11"/>
      <c r="Z15" s="11">
        <f>+((G15*DEFLATOR!G15))</f>
        <v>1408.265138806003</v>
      </c>
      <c r="AA15" s="13">
        <f t="shared" si="5"/>
        <v>-2.0313819003063727</v>
      </c>
      <c r="AB15" s="11"/>
      <c r="AC15" s="11">
        <f>+((H15*DEFLATOR!H15))</f>
        <v>1048.8722210708372</v>
      </c>
      <c r="AD15" s="13">
        <f t="shared" si="6"/>
        <v>-4.2965064662660035</v>
      </c>
      <c r="AE15" s="11"/>
      <c r="AF15" s="2"/>
      <c r="AG15" s="2"/>
    </row>
    <row r="16" spans="1:33" s="1" customFormat="1" ht="11.25">
      <c r="A16" s="24">
        <v>37653</v>
      </c>
      <c r="B16" s="38" t="s">
        <v>740</v>
      </c>
      <c r="C16" s="38" t="s">
        <v>741</v>
      </c>
      <c r="D16" s="38" t="s">
        <v>742</v>
      </c>
      <c r="E16" s="38" t="s">
        <v>737</v>
      </c>
      <c r="F16" s="38" t="s">
        <v>743</v>
      </c>
      <c r="G16" s="38" t="s">
        <v>744</v>
      </c>
      <c r="H16" s="38" t="s">
        <v>745</v>
      </c>
      <c r="J16" s="25" t="s">
        <v>9</v>
      </c>
      <c r="K16" s="11">
        <f>+((B16*DEFLATOR!B16))</f>
        <v>1187.959722776484</v>
      </c>
      <c r="L16" s="13">
        <f t="shared" si="0"/>
        <v>-0.9063930505983531</v>
      </c>
      <c r="M16" s="11"/>
      <c r="N16" s="11">
        <f>+((C16*DEFLATOR!C16))</f>
        <v>865.8484921502758</v>
      </c>
      <c r="O16" s="13">
        <f t="shared" si="1"/>
        <v>-0.146292479118193</v>
      </c>
      <c r="P16" s="11"/>
      <c r="Q16" s="11">
        <f>+((D16*DEFLATOR!D16))</f>
        <v>909.9030288106422</v>
      </c>
      <c r="R16" s="13">
        <f t="shared" si="2"/>
        <v>-7.098314925893168</v>
      </c>
      <c r="S16" s="11"/>
      <c r="T16" s="11">
        <f>+((E16*DEFLATOR!E16))</f>
        <v>967.0140434463102</v>
      </c>
      <c r="U16" s="13">
        <f t="shared" si="3"/>
        <v>-0.901793677534346</v>
      </c>
      <c r="V16" s="11"/>
      <c r="W16" s="11">
        <f>+((F16*DEFLATOR!F16))</f>
        <v>1132.7214934000183</v>
      </c>
      <c r="X16" s="13">
        <f t="shared" si="4"/>
        <v>-0.11023451380216542</v>
      </c>
      <c r="Y16" s="11"/>
      <c r="Z16" s="11">
        <f>+((G16*DEFLATOR!G16))</f>
        <v>1398.3851972605605</v>
      </c>
      <c r="AA16" s="13">
        <f t="shared" si="5"/>
        <v>-0.7015682823633074</v>
      </c>
      <c r="AB16" s="11"/>
      <c r="AC16" s="11">
        <f>+((H16*DEFLATOR!H16))</f>
        <v>1045.9580629202571</v>
      </c>
      <c r="AD16" s="13">
        <f t="shared" si="6"/>
        <v>-0.27783728961806586</v>
      </c>
      <c r="AE16" s="11"/>
      <c r="AF16" s="2"/>
      <c r="AG16" s="2"/>
    </row>
    <row r="17" spans="1:33" s="1" customFormat="1" ht="11.25">
      <c r="A17" s="19" t="s">
        <v>10</v>
      </c>
      <c r="B17" s="38" t="s">
        <v>746</v>
      </c>
      <c r="C17" s="38" t="s">
        <v>747</v>
      </c>
      <c r="D17" s="38" t="s">
        <v>748</v>
      </c>
      <c r="E17" s="38" t="s">
        <v>749</v>
      </c>
      <c r="F17" s="38" t="s">
        <v>750</v>
      </c>
      <c r="G17" s="38" t="s">
        <v>250</v>
      </c>
      <c r="H17" s="38" t="s">
        <v>751</v>
      </c>
      <c r="J17" s="25" t="s">
        <v>10</v>
      </c>
      <c r="K17" s="11">
        <f>+((B17*DEFLATOR!B17))</f>
        <v>1154.1558349731952</v>
      </c>
      <c r="L17" s="13">
        <f t="shared" si="0"/>
        <v>-2.8455415747836055</v>
      </c>
      <c r="M17" s="13">
        <f aca="true" t="shared" si="7" ref="M17:M36">+((K17/K5)-1)*100</f>
        <v>-8.541440902733044</v>
      </c>
      <c r="N17" s="11">
        <f>+((C17*DEFLATOR!C17))</f>
        <v>867.7968259342022</v>
      </c>
      <c r="O17" s="13">
        <f t="shared" si="1"/>
        <v>0.22502017403620567</v>
      </c>
      <c r="P17" s="13">
        <f aca="true" t="shared" si="8" ref="P17:P36">+((N17/N5)-1)*100</f>
        <v>-9.881383648376286</v>
      </c>
      <c r="Q17" s="11">
        <f>+((D17*DEFLATOR!D17))</f>
        <v>920.4156844184752</v>
      </c>
      <c r="R17" s="13">
        <f t="shared" si="2"/>
        <v>1.155359997160832</v>
      </c>
      <c r="S17" s="13">
        <f aca="true" t="shared" si="9" ref="S17:S36">+((Q17/Q5)-1)*100</f>
        <v>-5.996642006141384</v>
      </c>
      <c r="T17" s="11">
        <f>+((E17*DEFLATOR!E17))</f>
        <v>943.8822442422365</v>
      </c>
      <c r="U17" s="13">
        <f t="shared" si="3"/>
        <v>-2.3920851368026685</v>
      </c>
      <c r="V17" s="13">
        <f aca="true" t="shared" si="10" ref="V17:V36">+((T17/T5)-1)*100</f>
        <v>-8.10374265229774</v>
      </c>
      <c r="W17" s="11">
        <f>+((F17*DEFLATOR!F17))</f>
        <v>1107.6672453285216</v>
      </c>
      <c r="X17" s="13">
        <f t="shared" si="4"/>
        <v>-2.2118630411340434</v>
      </c>
      <c r="Y17" s="13">
        <f aca="true" t="shared" si="11" ref="Y17:Y36">+((W17/W5)-1)*100</f>
        <v>-13.635067536416779</v>
      </c>
      <c r="Z17" s="11">
        <f>+((G17*DEFLATOR!G17))</f>
        <v>1330.5067013543357</v>
      </c>
      <c r="AA17" s="13">
        <f t="shared" si="5"/>
        <v>-4.854062817541182</v>
      </c>
      <c r="AB17" s="13">
        <f aca="true" t="shared" si="12" ref="AB17:AB36">+((Z17/Z5)-1)*100</f>
        <v>-7.993830809896774</v>
      </c>
      <c r="AC17" s="11">
        <f>+((H17*DEFLATOR!H17))</f>
        <v>1057.4265437684555</v>
      </c>
      <c r="AD17" s="13">
        <f t="shared" si="6"/>
        <v>1.0964570430461729</v>
      </c>
      <c r="AE17" s="13">
        <f aca="true" t="shared" si="13" ref="AE17:AE36">+((AC17/AC5)-1)*100</f>
        <v>3.6939895897423636</v>
      </c>
      <c r="AF17" s="2"/>
      <c r="AG17" s="2"/>
    </row>
    <row r="18" spans="1:33" s="1" customFormat="1" ht="11.25">
      <c r="A18" s="19" t="s">
        <v>11</v>
      </c>
      <c r="B18" s="38" t="s">
        <v>752</v>
      </c>
      <c r="C18" s="38" t="s">
        <v>753</v>
      </c>
      <c r="D18" s="38" t="s">
        <v>754</v>
      </c>
      <c r="E18" s="38" t="s">
        <v>755</v>
      </c>
      <c r="F18" s="38" t="s">
        <v>756</v>
      </c>
      <c r="G18" s="38" t="s">
        <v>295</v>
      </c>
      <c r="H18" s="38" t="s">
        <v>757</v>
      </c>
      <c r="J18" s="25" t="s">
        <v>11</v>
      </c>
      <c r="K18" s="11">
        <f>+((B18*DEFLATOR!B18))</f>
        <v>1170.161135323587</v>
      </c>
      <c r="L18" s="13">
        <f t="shared" si="0"/>
        <v>1.3867538390743839</v>
      </c>
      <c r="M18" s="13">
        <f t="shared" si="7"/>
        <v>-7.27222731007755</v>
      </c>
      <c r="N18" s="11">
        <f>+((C18*DEFLATOR!C18))</f>
        <v>799.1609265965819</v>
      </c>
      <c r="O18" s="13">
        <f t="shared" si="1"/>
        <v>-7.90921299622549</v>
      </c>
      <c r="P18" s="13">
        <f t="shared" si="8"/>
        <v>-12.807936869949755</v>
      </c>
      <c r="Q18" s="11">
        <f>+((D18*DEFLATOR!D18))</f>
        <v>889.7208486072763</v>
      </c>
      <c r="R18" s="13">
        <f t="shared" si="2"/>
        <v>-3.3348883912807437</v>
      </c>
      <c r="S18" s="13">
        <f t="shared" si="9"/>
        <v>-15.537312209469444</v>
      </c>
      <c r="T18" s="11">
        <f>+((E18*DEFLATOR!E18))</f>
        <v>956.2447566178486</v>
      </c>
      <c r="U18" s="13">
        <f t="shared" si="3"/>
        <v>1.3097515554534978</v>
      </c>
      <c r="V18" s="13">
        <f t="shared" si="10"/>
        <v>-11.887083048154024</v>
      </c>
      <c r="W18" s="11">
        <f>+((F18*DEFLATOR!F18))</f>
        <v>1177.2061955166807</v>
      </c>
      <c r="X18" s="13">
        <f t="shared" si="4"/>
        <v>6.277963935598252</v>
      </c>
      <c r="Y18" s="13">
        <f t="shared" si="11"/>
        <v>-4.922510014558624</v>
      </c>
      <c r="Z18" s="11">
        <f>+((G18*DEFLATOR!G18))</f>
        <v>1339.933257807874</v>
      </c>
      <c r="AA18" s="13">
        <f t="shared" si="5"/>
        <v>0.7084937222745946</v>
      </c>
      <c r="AB18" s="13">
        <f t="shared" si="12"/>
        <v>-6.441141269218543</v>
      </c>
      <c r="AC18" s="11">
        <f>+((H18*DEFLATOR!H18))</f>
        <v>1097.0346727242747</v>
      </c>
      <c r="AD18" s="13">
        <f t="shared" si="6"/>
        <v>3.7457097317288746</v>
      </c>
      <c r="AE18" s="13">
        <f t="shared" si="13"/>
        <v>-1.974251453785525</v>
      </c>
      <c r="AF18" s="2"/>
      <c r="AG18" s="2"/>
    </row>
    <row r="19" spans="1:33" s="1" customFormat="1" ht="11.25">
      <c r="A19" s="19" t="s">
        <v>12</v>
      </c>
      <c r="B19" s="38" t="s">
        <v>758</v>
      </c>
      <c r="C19" s="38" t="s">
        <v>759</v>
      </c>
      <c r="D19" s="38" t="s">
        <v>760</v>
      </c>
      <c r="E19" s="38" t="s">
        <v>761</v>
      </c>
      <c r="F19" s="38" t="s">
        <v>762</v>
      </c>
      <c r="G19" s="38" t="s">
        <v>763</v>
      </c>
      <c r="H19" s="38" t="s">
        <v>764</v>
      </c>
      <c r="J19" s="25" t="s">
        <v>12</v>
      </c>
      <c r="K19" s="11">
        <f>+((B19*DEFLATOR!B19))</f>
        <v>1125.5917901200298</v>
      </c>
      <c r="L19" s="13">
        <f t="shared" si="0"/>
        <v>-3.8088211835229147</v>
      </c>
      <c r="M19" s="13">
        <f t="shared" si="7"/>
        <v>-12.524736841734263</v>
      </c>
      <c r="N19" s="11">
        <f>+((C19*DEFLATOR!C19))</f>
        <v>797.672831611864</v>
      </c>
      <c r="O19" s="13">
        <f t="shared" si="1"/>
        <v>-0.18620717494977068</v>
      </c>
      <c r="P19" s="13">
        <f t="shared" si="8"/>
        <v>-17.0026809101534</v>
      </c>
      <c r="Q19" s="11">
        <f>+((D19*DEFLATOR!D19))</f>
        <v>841.5352334879924</v>
      </c>
      <c r="R19" s="13">
        <f t="shared" si="2"/>
        <v>-5.415812745616922</v>
      </c>
      <c r="S19" s="13">
        <f t="shared" si="9"/>
        <v>-16.728355585256892</v>
      </c>
      <c r="T19" s="11">
        <f>+((E19*DEFLATOR!E19))</f>
        <v>953.2213293073705</v>
      </c>
      <c r="U19" s="13">
        <f t="shared" si="3"/>
        <v>-0.31617713870365494</v>
      </c>
      <c r="V19" s="13">
        <f t="shared" si="10"/>
        <v>-13.05579405574331</v>
      </c>
      <c r="W19" s="11">
        <f>+((F19*DEFLATOR!F19))</f>
        <v>1135.8625290310026</v>
      </c>
      <c r="X19" s="13">
        <f t="shared" si="4"/>
        <v>-3.5120157066054314</v>
      </c>
      <c r="Y19" s="13">
        <f t="shared" si="11"/>
        <v>-12.509278034272175</v>
      </c>
      <c r="Z19" s="11">
        <f>+((G19*DEFLATOR!G19))</f>
        <v>1286.3784748025535</v>
      </c>
      <c r="AA19" s="13">
        <f t="shared" si="5"/>
        <v>-3.996824669680643</v>
      </c>
      <c r="AB19" s="13">
        <f t="shared" si="12"/>
        <v>-11.51484250158229</v>
      </c>
      <c r="AC19" s="11">
        <f>+((H19*DEFLATOR!H19))</f>
        <v>1017.7116245571751</v>
      </c>
      <c r="AD19" s="13">
        <f t="shared" si="6"/>
        <v>-7.230678313030536</v>
      </c>
      <c r="AE19" s="13">
        <f t="shared" si="13"/>
        <v>-8.56217660299794</v>
      </c>
      <c r="AF19" s="2"/>
      <c r="AG19" s="2"/>
    </row>
    <row r="20" spans="1:33" s="1" customFormat="1" ht="11.25">
      <c r="A20" s="19" t="s">
        <v>13</v>
      </c>
      <c r="B20" s="38" t="s">
        <v>765</v>
      </c>
      <c r="C20" s="38" t="s">
        <v>766</v>
      </c>
      <c r="D20" s="38" t="s">
        <v>767</v>
      </c>
      <c r="E20" s="38" t="s">
        <v>768</v>
      </c>
      <c r="F20" s="38" t="s">
        <v>769</v>
      </c>
      <c r="G20" s="38" t="s">
        <v>288</v>
      </c>
      <c r="H20" s="38" t="s">
        <v>770</v>
      </c>
      <c r="J20" s="25" t="s">
        <v>13</v>
      </c>
      <c r="K20" s="11">
        <f>+((B20*DEFLATOR!B20))</f>
        <v>1143.0657561948904</v>
      </c>
      <c r="L20" s="13">
        <f t="shared" si="0"/>
        <v>1.5524247980697403</v>
      </c>
      <c r="M20" s="13">
        <f t="shared" si="7"/>
        <v>-11.76013042611016</v>
      </c>
      <c r="N20" s="11">
        <f>+((C20*DEFLATOR!C20))</f>
        <v>861.5433069891276</v>
      </c>
      <c r="O20" s="13">
        <f t="shared" si="1"/>
        <v>8.007101764792468</v>
      </c>
      <c r="P20" s="13">
        <f t="shared" si="8"/>
        <v>-10.189098978355737</v>
      </c>
      <c r="Q20" s="11">
        <f>+((D20*DEFLATOR!D20))</f>
        <v>915.8071971792298</v>
      </c>
      <c r="R20" s="13">
        <f t="shared" si="2"/>
        <v>8.82576994232258</v>
      </c>
      <c r="S20" s="13">
        <f t="shared" si="9"/>
        <v>-11.472967653889388</v>
      </c>
      <c r="T20" s="11">
        <f>+((E20*DEFLATOR!E20))</f>
        <v>977.4330622847315</v>
      </c>
      <c r="U20" s="13">
        <f t="shared" si="3"/>
        <v>2.539990685579152</v>
      </c>
      <c r="V20" s="13">
        <f t="shared" si="10"/>
        <v>-12.073461759482818</v>
      </c>
      <c r="W20" s="11">
        <f>+((F20*DEFLATOR!F20))</f>
        <v>1144.8104941312185</v>
      </c>
      <c r="X20" s="13">
        <f t="shared" si="4"/>
        <v>0.7877683145203651</v>
      </c>
      <c r="Y20" s="13">
        <f t="shared" si="11"/>
        <v>-11.022855022706125</v>
      </c>
      <c r="Z20" s="11">
        <f>+((G20*DEFLATOR!G20))</f>
        <v>1283.4102696151353</v>
      </c>
      <c r="AA20" s="13">
        <f t="shared" si="5"/>
        <v>-0.23074120451788138</v>
      </c>
      <c r="AB20" s="13">
        <f t="shared" si="12"/>
        <v>-12.220938818211991</v>
      </c>
      <c r="AC20" s="11">
        <f>+((H20*DEFLATOR!H20))</f>
        <v>1034.9314781447301</v>
      </c>
      <c r="AD20" s="13">
        <f t="shared" si="6"/>
        <v>1.692016989100198</v>
      </c>
      <c r="AE20" s="13">
        <f t="shared" si="13"/>
        <v>-12.728198041115157</v>
      </c>
      <c r="AF20" s="2"/>
      <c r="AG20" s="2"/>
    </row>
    <row r="21" spans="1:33" s="1" customFormat="1" ht="11.25">
      <c r="A21" s="19" t="s">
        <v>14</v>
      </c>
      <c r="B21" s="38" t="s">
        <v>771</v>
      </c>
      <c r="C21" s="38" t="s">
        <v>772</v>
      </c>
      <c r="D21" s="38" t="s">
        <v>773</v>
      </c>
      <c r="E21" s="38" t="s">
        <v>774</v>
      </c>
      <c r="F21" s="38" t="s">
        <v>775</v>
      </c>
      <c r="G21" s="38" t="s">
        <v>776</v>
      </c>
      <c r="H21" s="38" t="s">
        <v>777</v>
      </c>
      <c r="J21" s="25" t="s">
        <v>14</v>
      </c>
      <c r="K21" s="11">
        <f>+((B21*DEFLATOR!B21))</f>
        <v>1129.7658815328837</v>
      </c>
      <c r="L21" s="13">
        <f t="shared" si="0"/>
        <v>-1.1635266466454297</v>
      </c>
      <c r="M21" s="13">
        <f t="shared" si="7"/>
        <v>-13.930534752582913</v>
      </c>
      <c r="N21" s="11">
        <f>+((C21*DEFLATOR!C21))</f>
        <v>861.8263212228155</v>
      </c>
      <c r="O21" s="13">
        <f t="shared" si="1"/>
        <v>0.032849681657554086</v>
      </c>
      <c r="P21" s="13">
        <f t="shared" si="8"/>
        <v>-13.156412450963328</v>
      </c>
      <c r="Q21" s="11">
        <f>+((D21*DEFLATOR!D21))</f>
        <v>946.8622287984783</v>
      </c>
      <c r="R21" s="13">
        <f t="shared" si="2"/>
        <v>3.3910010442046</v>
      </c>
      <c r="S21" s="13">
        <f t="shared" si="9"/>
        <v>-10.575854463611945</v>
      </c>
      <c r="T21" s="11">
        <f>+((E21*DEFLATOR!E21))</f>
        <v>972.1604684044396</v>
      </c>
      <c r="U21" s="13">
        <f t="shared" si="3"/>
        <v>-0.5394327329144466</v>
      </c>
      <c r="V21" s="13">
        <f t="shared" si="10"/>
        <v>-7.157946238233615</v>
      </c>
      <c r="W21" s="11">
        <f>+((F21*DEFLATOR!F21))</f>
        <v>1119.782458495995</v>
      </c>
      <c r="X21" s="13">
        <f t="shared" si="4"/>
        <v>-2.1862164754365865</v>
      </c>
      <c r="Y21" s="13">
        <f t="shared" si="11"/>
        <v>-13.05593707570819</v>
      </c>
      <c r="Z21" s="11">
        <f>+((G21*DEFLATOR!G21))</f>
        <v>1261.4915201352396</v>
      </c>
      <c r="AA21" s="13">
        <f t="shared" si="5"/>
        <v>-1.7078521185956097</v>
      </c>
      <c r="AB21" s="13">
        <f t="shared" si="12"/>
        <v>-16.5090728814981</v>
      </c>
      <c r="AC21" s="11">
        <f>+((H21*DEFLATOR!H21))</f>
        <v>1051.242670377496</v>
      </c>
      <c r="AD21" s="13">
        <f t="shared" si="6"/>
        <v>1.5760649450924147</v>
      </c>
      <c r="AE21" s="13">
        <f t="shared" si="13"/>
        <v>-9.843961360225117</v>
      </c>
      <c r="AF21" s="2"/>
      <c r="AG21" s="2"/>
    </row>
    <row r="22" spans="1:33" s="1" customFormat="1" ht="11.25">
      <c r="A22" s="19" t="s">
        <v>15</v>
      </c>
      <c r="B22" s="38" t="s">
        <v>778</v>
      </c>
      <c r="C22" s="38" t="s">
        <v>779</v>
      </c>
      <c r="D22" s="38" t="s">
        <v>780</v>
      </c>
      <c r="E22" s="38" t="s">
        <v>781</v>
      </c>
      <c r="F22" s="38" t="s">
        <v>782</v>
      </c>
      <c r="G22" s="38" t="s">
        <v>783</v>
      </c>
      <c r="H22" s="38" t="s">
        <v>784</v>
      </c>
      <c r="J22" s="25" t="s">
        <v>15</v>
      </c>
      <c r="K22" s="11">
        <f>+((B22*DEFLATOR!B22))</f>
        <v>1131.3543280742535</v>
      </c>
      <c r="L22" s="13">
        <f t="shared" si="0"/>
        <v>0.1405996204465465</v>
      </c>
      <c r="M22" s="13">
        <f t="shared" si="7"/>
        <v>-13.659187040857857</v>
      </c>
      <c r="N22" s="11">
        <f>+((C22*DEFLATOR!C22))</f>
        <v>805.4117228650709</v>
      </c>
      <c r="O22" s="13">
        <f t="shared" si="1"/>
        <v>-6.545935876929343</v>
      </c>
      <c r="P22" s="13">
        <f t="shared" si="8"/>
        <v>-12.159660064601896</v>
      </c>
      <c r="Q22" s="11">
        <f>+((D22*DEFLATOR!D22))</f>
        <v>1008.1817959973816</v>
      </c>
      <c r="R22" s="13">
        <f t="shared" si="2"/>
        <v>6.47608124327812</v>
      </c>
      <c r="S22" s="13">
        <f t="shared" si="9"/>
        <v>1.8363148630800463</v>
      </c>
      <c r="T22" s="11">
        <f>+((E22*DEFLATOR!E22))</f>
        <v>924.1790702504054</v>
      </c>
      <c r="U22" s="13">
        <f t="shared" si="3"/>
        <v>-4.935543021285749</v>
      </c>
      <c r="V22" s="13">
        <f t="shared" si="10"/>
        <v>-15.403953588874087</v>
      </c>
      <c r="W22" s="11">
        <f>+((F22*DEFLATOR!F22))</f>
        <v>1093.6525125690794</v>
      </c>
      <c r="X22" s="13">
        <f t="shared" si="4"/>
        <v>-2.333484127087615</v>
      </c>
      <c r="Y22" s="13">
        <f t="shared" si="11"/>
        <v>-17.536393482055146</v>
      </c>
      <c r="Z22" s="11">
        <f>+((G22*DEFLATOR!G22))</f>
        <v>1285.3843143415868</v>
      </c>
      <c r="AA22" s="13">
        <f t="shared" si="5"/>
        <v>1.8940114796638374</v>
      </c>
      <c r="AB22" s="13">
        <f t="shared" si="12"/>
        <v>-14.489913799162046</v>
      </c>
      <c r="AC22" s="11">
        <f>+((H22*DEFLATOR!H22))</f>
        <v>1092.353420788796</v>
      </c>
      <c r="AD22" s="13">
        <f t="shared" si="6"/>
        <v>3.9106812888918707</v>
      </c>
      <c r="AE22" s="13">
        <f t="shared" si="13"/>
        <v>-4.237650278257643</v>
      </c>
      <c r="AF22" s="2"/>
      <c r="AG22" s="2"/>
    </row>
    <row r="23" spans="1:33" s="1" customFormat="1" ht="11.25">
      <c r="A23" s="19" t="s">
        <v>16</v>
      </c>
      <c r="B23" s="38" t="s">
        <v>785</v>
      </c>
      <c r="C23" s="38" t="s">
        <v>786</v>
      </c>
      <c r="D23" s="38" t="s">
        <v>787</v>
      </c>
      <c r="E23" s="38" t="s">
        <v>788</v>
      </c>
      <c r="F23" s="38" t="s">
        <v>789</v>
      </c>
      <c r="G23" s="38" t="s">
        <v>790</v>
      </c>
      <c r="H23" s="38" t="s">
        <v>791</v>
      </c>
      <c r="J23" s="25" t="s">
        <v>16</v>
      </c>
      <c r="K23" s="11">
        <f>+((B23*DEFLATOR!B23))</f>
        <v>1119.7910066578315</v>
      </c>
      <c r="L23" s="13">
        <f t="shared" si="0"/>
        <v>-1.022077799101595</v>
      </c>
      <c r="M23" s="13">
        <f t="shared" si="7"/>
        <v>-12.313760907980376</v>
      </c>
      <c r="N23" s="11">
        <f>+((C23*DEFLATOR!C23))</f>
        <v>833.6091786628408</v>
      </c>
      <c r="O23" s="13">
        <f t="shared" si="1"/>
        <v>3.500998929772692</v>
      </c>
      <c r="P23" s="13">
        <f t="shared" si="8"/>
        <v>-6.4225113316006555</v>
      </c>
      <c r="Q23" s="11">
        <f>+((D23*DEFLATOR!D23))</f>
        <v>994.9979999411848</v>
      </c>
      <c r="R23" s="13">
        <f t="shared" si="2"/>
        <v>-1.3076804311026313</v>
      </c>
      <c r="S23" s="13">
        <f t="shared" si="9"/>
        <v>-0.21927523477477395</v>
      </c>
      <c r="T23" s="11">
        <f>+((E23*DEFLATOR!E23))</f>
        <v>963.9570051343807</v>
      </c>
      <c r="U23" s="13">
        <f t="shared" si="3"/>
        <v>4.304137170429256</v>
      </c>
      <c r="V23" s="13">
        <f t="shared" si="10"/>
        <v>-10.668187890897595</v>
      </c>
      <c r="W23" s="11">
        <f>+((F23*DEFLATOR!F23))</f>
        <v>1127.2818243973745</v>
      </c>
      <c r="X23" s="13">
        <f t="shared" si="4"/>
        <v>3.0749540134367814</v>
      </c>
      <c r="Y23" s="13">
        <f t="shared" si="11"/>
        <v>-11.53062591045152</v>
      </c>
      <c r="Z23" s="11">
        <f>+((G23*DEFLATOR!G23))</f>
        <v>1222.2383060244495</v>
      </c>
      <c r="AA23" s="13">
        <f t="shared" si="5"/>
        <v>-4.912616998090769</v>
      </c>
      <c r="AB23" s="13">
        <f t="shared" si="12"/>
        <v>-15.743707912503869</v>
      </c>
      <c r="AC23" s="11">
        <f>+((H23*DEFLATOR!H23))</f>
        <v>1084.473651714875</v>
      </c>
      <c r="AD23" s="13">
        <f t="shared" si="6"/>
        <v>-0.7213571106163719</v>
      </c>
      <c r="AE23" s="13">
        <f t="shared" si="13"/>
        <v>-7.055850695133826</v>
      </c>
      <c r="AF23" s="2"/>
      <c r="AG23" s="2"/>
    </row>
    <row r="24" spans="1:33" s="1" customFormat="1" ht="11.25">
      <c r="A24" s="19" t="s">
        <v>17</v>
      </c>
      <c r="B24" s="38" t="s">
        <v>792</v>
      </c>
      <c r="C24" s="38" t="s">
        <v>741</v>
      </c>
      <c r="D24" s="38" t="s">
        <v>793</v>
      </c>
      <c r="E24" s="38" t="s">
        <v>794</v>
      </c>
      <c r="F24" s="38" t="s">
        <v>795</v>
      </c>
      <c r="G24" s="38" t="s">
        <v>796</v>
      </c>
      <c r="H24" s="38" t="s">
        <v>724</v>
      </c>
      <c r="J24" s="25" t="s">
        <v>17</v>
      </c>
      <c r="K24" s="11">
        <f>+((B24*DEFLATOR!B24))</f>
        <v>1111.1447686479323</v>
      </c>
      <c r="L24" s="13">
        <f t="shared" si="0"/>
        <v>-0.7721296169099556</v>
      </c>
      <c r="M24" s="13">
        <f t="shared" si="7"/>
        <v>-13.328919760582226</v>
      </c>
      <c r="N24" s="11">
        <f>+((C24*DEFLATOR!C24))</f>
        <v>802.9030717149402</v>
      </c>
      <c r="O24" s="13">
        <f t="shared" si="1"/>
        <v>-3.6835135377413897</v>
      </c>
      <c r="P24" s="13">
        <f t="shared" si="8"/>
        <v>-9.609052734804735</v>
      </c>
      <c r="Q24" s="11">
        <f>+((D24*DEFLATOR!D24))</f>
        <v>903.3749883673955</v>
      </c>
      <c r="R24" s="13">
        <f t="shared" si="2"/>
        <v>-9.208361381551045</v>
      </c>
      <c r="S24" s="13">
        <f t="shared" si="9"/>
        <v>-9.731535570550609</v>
      </c>
      <c r="T24" s="11">
        <f>+((E24*DEFLATOR!E24))</f>
        <v>984.3262834077015</v>
      </c>
      <c r="U24" s="13">
        <f t="shared" si="3"/>
        <v>2.1130899163372074</v>
      </c>
      <c r="V24" s="13">
        <f t="shared" si="10"/>
        <v>-11.469887114681022</v>
      </c>
      <c r="W24" s="11">
        <f>+((F24*DEFLATOR!F24))</f>
        <v>1115.149626837853</v>
      </c>
      <c r="X24" s="13">
        <f t="shared" si="4"/>
        <v>-1.0762346466472228</v>
      </c>
      <c r="Y24" s="13">
        <f t="shared" si="11"/>
        <v>-14.305866419581825</v>
      </c>
      <c r="Z24" s="11">
        <f>+((G24*DEFLATOR!G24))</f>
        <v>1222.716116974555</v>
      </c>
      <c r="AA24" s="13">
        <f t="shared" si="5"/>
        <v>0.03909310874568028</v>
      </c>
      <c r="AB24" s="13">
        <f t="shared" si="12"/>
        <v>-15.458269250576196</v>
      </c>
      <c r="AC24" s="11">
        <f>+((H24*DEFLATOR!H24))</f>
        <v>1099.3691257310375</v>
      </c>
      <c r="AD24" s="13">
        <f t="shared" si="6"/>
        <v>1.373521061817251</v>
      </c>
      <c r="AE24" s="13">
        <f t="shared" si="13"/>
        <v>-3.3609104715745852</v>
      </c>
      <c r="AF24" s="2"/>
      <c r="AG24" s="2"/>
    </row>
    <row r="25" spans="1:33" s="1" customFormat="1" ht="11.25">
      <c r="A25" s="19" t="s">
        <v>7</v>
      </c>
      <c r="B25" s="38" t="s">
        <v>797</v>
      </c>
      <c r="C25" s="38" t="s">
        <v>798</v>
      </c>
      <c r="D25" s="38" t="s">
        <v>799</v>
      </c>
      <c r="E25" s="38" t="s">
        <v>800</v>
      </c>
      <c r="F25" s="38" t="s">
        <v>801</v>
      </c>
      <c r="G25" s="38" t="s">
        <v>802</v>
      </c>
      <c r="H25" s="38" t="s">
        <v>740</v>
      </c>
      <c r="J25" s="25" t="s">
        <v>7</v>
      </c>
      <c r="K25" s="11">
        <f>+((B25*DEFLATOR!B25))</f>
        <v>1103.4970100912553</v>
      </c>
      <c r="L25" s="13">
        <f t="shared" si="0"/>
        <v>-0.688277420950556</v>
      </c>
      <c r="M25" s="13">
        <f t="shared" si="7"/>
        <v>-12.124213714165988</v>
      </c>
      <c r="N25" s="11">
        <f>+((C25*DEFLATOR!C25))</f>
        <v>782.8937917304085</v>
      </c>
      <c r="O25" s="13">
        <f t="shared" si="1"/>
        <v>-2.492116506889608</v>
      </c>
      <c r="P25" s="13">
        <f t="shared" si="8"/>
        <v>-11.086555585776903</v>
      </c>
      <c r="Q25" s="11">
        <f>+((D25*DEFLATOR!D25))</f>
        <v>904.1894795601178</v>
      </c>
      <c r="R25" s="13">
        <f t="shared" si="2"/>
        <v>0.09016091913218727</v>
      </c>
      <c r="S25" s="13">
        <f t="shared" si="9"/>
        <v>-5.4305376927942355</v>
      </c>
      <c r="T25" s="11">
        <f>+((E25*DEFLATOR!E25))</f>
        <v>971.8990304289199</v>
      </c>
      <c r="U25" s="13">
        <f t="shared" si="3"/>
        <v>-1.262513577891966</v>
      </c>
      <c r="V25" s="13">
        <f t="shared" si="10"/>
        <v>-6.796513368667878</v>
      </c>
      <c r="W25" s="11">
        <f>+((F25*DEFLATOR!F25))</f>
        <v>1104.47185389922</v>
      </c>
      <c r="X25" s="13">
        <f t="shared" si="4"/>
        <v>-0.9575193033881213</v>
      </c>
      <c r="Y25" s="13">
        <f t="shared" si="11"/>
        <v>-14.177689867119458</v>
      </c>
      <c r="Z25" s="11">
        <f>+((G25*DEFLATOR!G25))</f>
        <v>1214.4056134613834</v>
      </c>
      <c r="AA25" s="13">
        <f t="shared" si="5"/>
        <v>-0.679675633436061</v>
      </c>
      <c r="AB25" s="13">
        <f t="shared" si="12"/>
        <v>-13.69627077390646</v>
      </c>
      <c r="AC25" s="11">
        <f>+((H25*DEFLATOR!H25))</f>
        <v>1105.4665971000377</v>
      </c>
      <c r="AD25" s="13">
        <f t="shared" si="6"/>
        <v>0.5546336736485635</v>
      </c>
      <c r="AE25" s="13">
        <f t="shared" si="13"/>
        <v>-5.476203513791289</v>
      </c>
      <c r="AF25" s="2"/>
      <c r="AG25" s="2"/>
    </row>
    <row r="26" spans="1:33" s="1" customFormat="1" ht="11.25">
      <c r="A26" s="24">
        <v>37956</v>
      </c>
      <c r="B26" s="38" t="s">
        <v>803</v>
      </c>
      <c r="C26" s="38" t="s">
        <v>804</v>
      </c>
      <c r="D26" s="38" t="s">
        <v>805</v>
      </c>
      <c r="E26" s="38" t="s">
        <v>806</v>
      </c>
      <c r="F26" s="38" t="s">
        <v>807</v>
      </c>
      <c r="G26" s="38" t="s">
        <v>808</v>
      </c>
      <c r="H26" s="38" t="s">
        <v>809</v>
      </c>
      <c r="J26" s="24">
        <v>37956</v>
      </c>
      <c r="K26" s="11">
        <f>+((B26*DEFLATOR!B26))</f>
        <v>1115.4204073414392</v>
      </c>
      <c r="L26" s="13">
        <f t="shared" si="0"/>
        <v>1.080510154639902</v>
      </c>
      <c r="M26" s="13">
        <f t="shared" si="7"/>
        <v>-10.309239091531563</v>
      </c>
      <c r="N26" s="11">
        <f>+((C26*DEFLATOR!C26))</f>
        <v>819.7486385210475</v>
      </c>
      <c r="O26" s="13">
        <f t="shared" si="1"/>
        <v>4.707515525085437</v>
      </c>
      <c r="P26" s="13">
        <f t="shared" si="8"/>
        <v>-9.546660451441092</v>
      </c>
      <c r="Q26" s="11">
        <f>+((D26*DEFLATOR!D26))</f>
        <v>922.4551790389316</v>
      </c>
      <c r="R26" s="13">
        <f t="shared" si="2"/>
        <v>2.0201185583026193</v>
      </c>
      <c r="S26" s="13">
        <f t="shared" si="9"/>
        <v>-10.134916008609185</v>
      </c>
      <c r="T26" s="11">
        <f>+((E26*DEFLATOR!E26))</f>
        <v>974.2122603298096</v>
      </c>
      <c r="U26" s="13">
        <f t="shared" si="3"/>
        <v>0.23801133949776787</v>
      </c>
      <c r="V26" s="13">
        <f t="shared" si="10"/>
        <v>-2.389363799968358</v>
      </c>
      <c r="W26" s="11">
        <f>+((F26*DEFLATOR!F26))</f>
        <v>1121.9079843382326</v>
      </c>
      <c r="X26" s="13">
        <f t="shared" si="4"/>
        <v>1.5786849051387053</v>
      </c>
      <c r="Y26" s="13">
        <f t="shared" si="11"/>
        <v>-7.149041274991596</v>
      </c>
      <c r="Z26" s="11">
        <f>+((G26*DEFLATOR!G26))</f>
        <v>1217.7030333171701</v>
      </c>
      <c r="AA26" s="13">
        <f t="shared" si="5"/>
        <v>0.2715254128633493</v>
      </c>
      <c r="AB26" s="13">
        <f t="shared" si="12"/>
        <v>-15.288193861680066</v>
      </c>
      <c r="AC26" s="11">
        <f>+((H26*DEFLATOR!H26))</f>
        <v>1126.5132870272264</v>
      </c>
      <c r="AD26" s="13">
        <f t="shared" si="6"/>
        <v>1.9038738920199139</v>
      </c>
      <c r="AE26" s="13">
        <f t="shared" si="13"/>
        <v>2.787789508436589</v>
      </c>
      <c r="AF26" s="2"/>
      <c r="AG26" s="2"/>
    </row>
    <row r="27" spans="1:33" s="1" customFormat="1" ht="11.25">
      <c r="A27" s="23">
        <v>37987</v>
      </c>
      <c r="B27" s="38" t="s">
        <v>57</v>
      </c>
      <c r="C27" s="38" t="s">
        <v>810</v>
      </c>
      <c r="D27" s="38" t="s">
        <v>811</v>
      </c>
      <c r="E27" s="38" t="s">
        <v>812</v>
      </c>
      <c r="F27" s="38" t="s">
        <v>813</v>
      </c>
      <c r="G27" s="38" t="s">
        <v>814</v>
      </c>
      <c r="H27" s="38" t="s">
        <v>815</v>
      </c>
      <c r="J27" s="23">
        <v>37987</v>
      </c>
      <c r="K27" s="11">
        <f>+((B27*DEFLATOR!B27))</f>
        <v>1135.543206183693</v>
      </c>
      <c r="L27" s="13">
        <f t="shared" si="0"/>
        <v>1.8040551087114887</v>
      </c>
      <c r="M27" s="13">
        <f t="shared" si="7"/>
        <v>-5.278714429275366</v>
      </c>
      <c r="N27" s="11">
        <f>+((C27*DEFLATOR!C27))</f>
        <v>770.5340724762885</v>
      </c>
      <c r="O27" s="13">
        <f t="shared" si="1"/>
        <v>-6.003616685908697</v>
      </c>
      <c r="P27" s="13">
        <f t="shared" si="8"/>
        <v>-11.13839822386904</v>
      </c>
      <c r="Q27" s="11">
        <f>+((D27*DEFLATOR!D27))</f>
        <v>901.7080488497455</v>
      </c>
      <c r="R27" s="13">
        <f t="shared" si="2"/>
        <v>-2.249120679316008</v>
      </c>
      <c r="S27" s="13">
        <f t="shared" si="9"/>
        <v>-7.935027656161786</v>
      </c>
      <c r="T27" s="11">
        <f>+((E27*DEFLATOR!E27))</f>
        <v>969.1073917526618</v>
      </c>
      <c r="U27" s="13">
        <f t="shared" si="3"/>
        <v>-0.5239996235953392</v>
      </c>
      <c r="V27" s="13">
        <f t="shared" si="10"/>
        <v>-0.6872703582779915</v>
      </c>
      <c r="W27" s="11">
        <f>+((F27*DEFLATOR!F27))</f>
        <v>1119.772146941903</v>
      </c>
      <c r="X27" s="13">
        <f t="shared" si="4"/>
        <v>-0.19037545201083805</v>
      </c>
      <c r="Y27" s="13">
        <f t="shared" si="11"/>
        <v>-1.2521808690514336</v>
      </c>
      <c r="Z27" s="11">
        <f>+((G27*DEFLATOR!G27))</f>
        <v>1275.6307767897465</v>
      </c>
      <c r="AA27" s="13">
        <f t="shared" si="5"/>
        <v>4.757132230735617</v>
      </c>
      <c r="AB27" s="13">
        <f t="shared" si="12"/>
        <v>-9.418280575255212</v>
      </c>
      <c r="AC27" s="11">
        <f>+((H27*DEFLATOR!H27))</f>
        <v>1147.2139913833357</v>
      </c>
      <c r="AD27" s="13">
        <f t="shared" si="6"/>
        <v>1.8375907851683415</v>
      </c>
      <c r="AE27" s="13">
        <f t="shared" si="13"/>
        <v>9.37595336561563</v>
      </c>
      <c r="AF27" s="2"/>
      <c r="AG27" s="2"/>
    </row>
    <row r="28" spans="1:33" s="1" customFormat="1" ht="11.25">
      <c r="A28" s="24">
        <v>38018</v>
      </c>
      <c r="B28" s="38" t="s">
        <v>816</v>
      </c>
      <c r="C28" s="38" t="s">
        <v>817</v>
      </c>
      <c r="D28" s="38" t="s">
        <v>818</v>
      </c>
      <c r="E28" s="38" t="s">
        <v>819</v>
      </c>
      <c r="F28" s="38" t="s">
        <v>820</v>
      </c>
      <c r="G28" s="38" t="s">
        <v>821</v>
      </c>
      <c r="H28" s="38" t="s">
        <v>792</v>
      </c>
      <c r="J28" s="24">
        <v>38018</v>
      </c>
      <c r="K28" s="11">
        <f>+((B28*DEFLATOR!B28))</f>
        <v>1140.8512889501558</v>
      </c>
      <c r="L28" s="13">
        <f t="shared" si="0"/>
        <v>0.46744877143882757</v>
      </c>
      <c r="M28" s="13">
        <f t="shared" si="7"/>
        <v>-3.965490826256901</v>
      </c>
      <c r="N28" s="11">
        <f>+((C28*DEFLATOR!C28))</f>
        <v>795.8259478415446</v>
      </c>
      <c r="O28" s="13">
        <f t="shared" si="1"/>
        <v>3.2823824758293707</v>
      </c>
      <c r="P28" s="13">
        <f t="shared" si="8"/>
        <v>-8.087159005709532</v>
      </c>
      <c r="Q28" s="11">
        <f>+((D28*DEFLATOR!D28))</f>
        <v>913.143298503096</v>
      </c>
      <c r="R28" s="13">
        <f t="shared" si="2"/>
        <v>1.2681765087866115</v>
      </c>
      <c r="S28" s="13">
        <f t="shared" si="9"/>
        <v>0.35611154044505877</v>
      </c>
      <c r="T28" s="11">
        <f>+((E28*DEFLATOR!E28))</f>
        <v>993.8758990163162</v>
      </c>
      <c r="U28" s="13">
        <f t="shared" si="3"/>
        <v>2.555806247526382</v>
      </c>
      <c r="V28" s="13">
        <f t="shared" si="10"/>
        <v>2.7778144228675306</v>
      </c>
      <c r="W28" s="11">
        <f>+((F28*DEFLATOR!F28))</f>
        <v>1156.7367368807916</v>
      </c>
      <c r="X28" s="13">
        <f t="shared" si="4"/>
        <v>3.3010813887306423</v>
      </c>
      <c r="Y28" s="13">
        <f t="shared" si="11"/>
        <v>2.1201366461837123</v>
      </c>
      <c r="Z28" s="11">
        <f>+((G28*DEFLATOR!G28))</f>
        <v>1272.8009993753967</v>
      </c>
      <c r="AA28" s="13">
        <f t="shared" si="5"/>
        <v>-0.2218335795778792</v>
      </c>
      <c r="AB28" s="13">
        <f t="shared" si="12"/>
        <v>-8.98065841451865</v>
      </c>
      <c r="AC28" s="11">
        <f>+((H28*DEFLATOR!H28))</f>
        <v>1072.172062155913</v>
      </c>
      <c r="AD28" s="13">
        <f t="shared" si="6"/>
        <v>-6.541232044854651</v>
      </c>
      <c r="AE28" s="13">
        <f t="shared" si="13"/>
        <v>2.50621895513361</v>
      </c>
      <c r="AF28" s="2"/>
      <c r="AG28" s="2"/>
    </row>
    <row r="29" spans="1:33" s="1" customFormat="1" ht="11.25">
      <c r="A29" s="24">
        <v>38047</v>
      </c>
      <c r="B29" s="38" t="s">
        <v>822</v>
      </c>
      <c r="C29" s="38" t="s">
        <v>823</v>
      </c>
      <c r="D29" s="38" t="s">
        <v>824</v>
      </c>
      <c r="E29" s="38" t="s">
        <v>825</v>
      </c>
      <c r="F29" s="38" t="s">
        <v>826</v>
      </c>
      <c r="G29" s="38" t="s">
        <v>827</v>
      </c>
      <c r="H29" s="38" t="s">
        <v>828</v>
      </c>
      <c r="J29" s="24">
        <v>38047</v>
      </c>
      <c r="K29" s="11">
        <f>+((B29*DEFLATOR!B29))</f>
        <v>1164.796063449879</v>
      </c>
      <c r="L29" s="13">
        <f t="shared" si="0"/>
        <v>2.0988515095388127</v>
      </c>
      <c r="M29" s="13">
        <f t="shared" si="7"/>
        <v>0.9219057040881218</v>
      </c>
      <c r="N29" s="11">
        <f>+((C29*DEFLATOR!C29))</f>
        <v>735.099893645414</v>
      </c>
      <c r="O29" s="13">
        <f t="shared" si="1"/>
        <v>-7.630569769788609</v>
      </c>
      <c r="P29" s="13">
        <f t="shared" si="8"/>
        <v>-15.291244254775538</v>
      </c>
      <c r="Q29" s="11">
        <f>+((D29*DEFLATOR!D29))</f>
        <v>909.313697343774</v>
      </c>
      <c r="R29" s="13">
        <f t="shared" si="2"/>
        <v>-0.41938665766915184</v>
      </c>
      <c r="S29" s="13">
        <f t="shared" si="9"/>
        <v>-1.206192730376543</v>
      </c>
      <c r="T29" s="11">
        <f>+((E29*DEFLATOR!E29))</f>
        <v>977.5945243897692</v>
      </c>
      <c r="U29" s="13">
        <f t="shared" si="3"/>
        <v>-1.6381697798147132</v>
      </c>
      <c r="V29" s="13">
        <f t="shared" si="10"/>
        <v>3.571661650929503</v>
      </c>
      <c r="W29" s="11">
        <f>+((F29*DEFLATOR!F29))</f>
        <v>1182.1782070112831</v>
      </c>
      <c r="X29" s="13">
        <f t="shared" si="4"/>
        <v>2.1994174922719267</v>
      </c>
      <c r="Y29" s="13">
        <f t="shared" si="11"/>
        <v>6.7268362404868665</v>
      </c>
      <c r="Z29" s="11">
        <f>+((G29*DEFLATOR!G29))</f>
        <v>1318.5650618368625</v>
      </c>
      <c r="AA29" s="13">
        <f t="shared" si="5"/>
        <v>3.595539482128274</v>
      </c>
      <c r="AB29" s="13">
        <f t="shared" si="12"/>
        <v>-0.8975256949339538</v>
      </c>
      <c r="AC29" s="11">
        <f>+((H29*DEFLATOR!H29))</f>
        <v>1110.421995465777</v>
      </c>
      <c r="AD29" s="13">
        <f t="shared" si="6"/>
        <v>3.5675181866753114</v>
      </c>
      <c r="AE29" s="13">
        <f t="shared" si="13"/>
        <v>5.011738357584283</v>
      </c>
      <c r="AF29" s="2"/>
      <c r="AG29" s="2"/>
    </row>
    <row r="30" spans="1:33" s="1" customFormat="1" ht="11.25">
      <c r="A30" s="24">
        <v>38078</v>
      </c>
      <c r="B30" s="38" t="s">
        <v>829</v>
      </c>
      <c r="C30" s="38" t="s">
        <v>830</v>
      </c>
      <c r="D30" s="38" t="s">
        <v>831</v>
      </c>
      <c r="E30" s="38" t="s">
        <v>832</v>
      </c>
      <c r="F30" s="38" t="s">
        <v>833</v>
      </c>
      <c r="G30" s="38" t="s">
        <v>834</v>
      </c>
      <c r="H30" s="38" t="s">
        <v>835</v>
      </c>
      <c r="J30" s="24">
        <v>38078</v>
      </c>
      <c r="K30" s="11">
        <f>+((B30*DEFLATOR!B30))</f>
        <v>1135.805336417952</v>
      </c>
      <c r="L30" s="13">
        <f t="shared" si="0"/>
        <v>-2.4889101141072345</v>
      </c>
      <c r="M30" s="13">
        <f t="shared" si="7"/>
        <v>-2.9359887171551247</v>
      </c>
      <c r="N30" s="11">
        <f>+((C30*DEFLATOR!C30))</f>
        <v>751.7844270294632</v>
      </c>
      <c r="O30" s="13">
        <f t="shared" si="1"/>
        <v>2.269696068286642</v>
      </c>
      <c r="P30" s="13">
        <f t="shared" si="8"/>
        <v>-5.9282802737720015</v>
      </c>
      <c r="Q30" s="11">
        <f>+((D30*DEFLATOR!D30))</f>
        <v>944.4045057174783</v>
      </c>
      <c r="R30" s="13">
        <f t="shared" si="2"/>
        <v>3.8590431966667893</v>
      </c>
      <c r="S30" s="13">
        <f t="shared" si="9"/>
        <v>6.146158898692899</v>
      </c>
      <c r="T30" s="11">
        <f>+((E30*DEFLATOR!E30))</f>
        <v>976.059578407772</v>
      </c>
      <c r="U30" s="13">
        <f t="shared" si="3"/>
        <v>-0.15701253880848753</v>
      </c>
      <c r="V30" s="13">
        <f t="shared" si="10"/>
        <v>2.0721495885642094</v>
      </c>
      <c r="W30" s="11">
        <f>+((F30*DEFLATOR!F30))</f>
        <v>1096.5508720463915</v>
      </c>
      <c r="X30" s="13">
        <f t="shared" si="4"/>
        <v>-7.243183342160386</v>
      </c>
      <c r="Y30" s="13">
        <f t="shared" si="11"/>
        <v>-6.851418534616971</v>
      </c>
      <c r="Z30" s="11">
        <f>+((G30*DEFLATOR!G30))</f>
        <v>1294.6010907845136</v>
      </c>
      <c r="AA30" s="13">
        <f t="shared" si="5"/>
        <v>-1.8174280318762004</v>
      </c>
      <c r="AB30" s="13">
        <f t="shared" si="12"/>
        <v>-3.383166046458441</v>
      </c>
      <c r="AC30" s="11">
        <f>+((H30*DEFLATOR!H30))</f>
        <v>1100.5467627071616</v>
      </c>
      <c r="AD30" s="13">
        <f t="shared" si="6"/>
        <v>-0.8893225097250546</v>
      </c>
      <c r="AE30" s="13">
        <f t="shared" si="13"/>
        <v>0.3201439362135572</v>
      </c>
      <c r="AF30" s="2"/>
      <c r="AG30" s="2"/>
    </row>
    <row r="31" spans="1:33" s="1" customFormat="1" ht="11.25">
      <c r="A31" s="24">
        <v>38108</v>
      </c>
      <c r="B31" s="38" t="s">
        <v>829</v>
      </c>
      <c r="C31" s="38" t="s">
        <v>836</v>
      </c>
      <c r="D31" s="38" t="s">
        <v>837</v>
      </c>
      <c r="E31" s="38" t="s">
        <v>838</v>
      </c>
      <c r="F31" s="38" t="s">
        <v>839</v>
      </c>
      <c r="G31" s="38" t="s">
        <v>95</v>
      </c>
      <c r="H31" s="38" t="s">
        <v>43</v>
      </c>
      <c r="I31" s="18"/>
      <c r="J31" s="24">
        <v>38108</v>
      </c>
      <c r="K31" s="11">
        <f>+((B31*DEFLATOR!B31))</f>
        <v>1130.737154627214</v>
      </c>
      <c r="L31" s="13">
        <f t="shared" si="0"/>
        <v>-0.44621922685464943</v>
      </c>
      <c r="M31" s="13">
        <f t="shared" si="7"/>
        <v>0.4571252697779249</v>
      </c>
      <c r="N31" s="11">
        <f>+((C31*DEFLATOR!C31))</f>
        <v>724.4539596610311</v>
      </c>
      <c r="O31" s="13">
        <f t="shared" si="1"/>
        <v>-3.635412810614258</v>
      </c>
      <c r="P31" s="13">
        <f t="shared" si="8"/>
        <v>-9.179060518192516</v>
      </c>
      <c r="Q31" s="11">
        <f>+((D31*DEFLATOR!D31))</f>
        <v>882.2026362594274</v>
      </c>
      <c r="R31" s="13">
        <f t="shared" si="2"/>
        <v>-6.5863588199206236</v>
      </c>
      <c r="S31" s="13">
        <f t="shared" si="9"/>
        <v>4.832525264911003</v>
      </c>
      <c r="T31" s="11">
        <f>+((E31*DEFLATOR!E31))</f>
        <v>960.3056152936961</v>
      </c>
      <c r="U31" s="13">
        <f t="shared" si="3"/>
        <v>-1.6140370385765879</v>
      </c>
      <c r="V31" s="13">
        <f t="shared" si="10"/>
        <v>0.7431942371110223</v>
      </c>
      <c r="W31" s="11">
        <f>+((F31*DEFLATOR!F31))</f>
        <v>1064.9044437630823</v>
      </c>
      <c r="X31" s="13">
        <f t="shared" si="4"/>
        <v>-2.885997274732033</v>
      </c>
      <c r="Y31" s="13">
        <f t="shared" si="11"/>
        <v>-6.247066300219817</v>
      </c>
      <c r="Z31" s="11">
        <f>+((G31*DEFLATOR!G31))</f>
        <v>1328.2649425323486</v>
      </c>
      <c r="AA31" s="13">
        <f t="shared" si="5"/>
        <v>2.6003262307955577</v>
      </c>
      <c r="AB31" s="13">
        <f t="shared" si="12"/>
        <v>3.2561542773190677</v>
      </c>
      <c r="AC31" s="11">
        <f>+((H31*DEFLATOR!H31))</f>
        <v>1036.8808339526595</v>
      </c>
      <c r="AD31" s="13">
        <f t="shared" si="6"/>
        <v>-5.784936261853568</v>
      </c>
      <c r="AE31" s="13">
        <f t="shared" si="13"/>
        <v>1.8835600314406564</v>
      </c>
      <c r="AF31" s="2"/>
      <c r="AG31" s="2"/>
    </row>
    <row r="32" spans="1:33" s="1" customFormat="1" ht="11.25">
      <c r="A32" s="24">
        <v>38139</v>
      </c>
      <c r="B32" s="38" t="s">
        <v>840</v>
      </c>
      <c r="C32" s="38" t="s">
        <v>841</v>
      </c>
      <c r="D32" s="38" t="s">
        <v>842</v>
      </c>
      <c r="E32" s="38" t="s">
        <v>843</v>
      </c>
      <c r="F32" s="38" t="s">
        <v>844</v>
      </c>
      <c r="G32" s="38" t="s">
        <v>845</v>
      </c>
      <c r="H32" s="38" t="s">
        <v>820</v>
      </c>
      <c r="I32" s="18"/>
      <c r="J32" s="24">
        <v>38139</v>
      </c>
      <c r="K32" s="11">
        <f>+((B32*DEFLATOR!B32))</f>
        <v>1130.3303462987744</v>
      </c>
      <c r="L32" s="13">
        <f t="shared" si="0"/>
        <v>-0.0359772672875347</v>
      </c>
      <c r="M32" s="13">
        <f t="shared" si="7"/>
        <v>-1.1141449935925252</v>
      </c>
      <c r="N32" s="11">
        <f>+((C32*DEFLATOR!C32))</f>
        <v>807.4739973194696</v>
      </c>
      <c r="O32" s="13">
        <f t="shared" si="1"/>
        <v>11.45967063211073</v>
      </c>
      <c r="P32" s="13">
        <f t="shared" si="8"/>
        <v>-6.2758667186001755</v>
      </c>
      <c r="Q32" s="11">
        <f>+((D32*DEFLATOR!D32))</f>
        <v>911.7408480515637</v>
      </c>
      <c r="R32" s="13">
        <f t="shared" si="2"/>
        <v>3.3482343600081954</v>
      </c>
      <c r="S32" s="13">
        <f t="shared" si="9"/>
        <v>-0.44401803569471543</v>
      </c>
      <c r="T32" s="11">
        <f>+((E32*DEFLATOR!E32))</f>
        <v>980.019607898056</v>
      </c>
      <c r="U32" s="13">
        <f t="shared" si="3"/>
        <v>2.05288736110647</v>
      </c>
      <c r="V32" s="13">
        <f t="shared" si="10"/>
        <v>0.2646263680991634</v>
      </c>
      <c r="W32" s="11">
        <f>+((F32*DEFLATOR!F32))</f>
        <v>1050.6134506383125</v>
      </c>
      <c r="X32" s="13">
        <f t="shared" si="4"/>
        <v>-1.3419976983351956</v>
      </c>
      <c r="Y32" s="13">
        <f t="shared" si="11"/>
        <v>-8.228177849154928</v>
      </c>
      <c r="Z32" s="11">
        <f>+((G32*DEFLATOR!G32))</f>
        <v>1304.961755193874</v>
      </c>
      <c r="AA32" s="13">
        <f t="shared" si="5"/>
        <v>-1.7544080696767383</v>
      </c>
      <c r="AB32" s="13">
        <f t="shared" si="12"/>
        <v>1.6792358678259234</v>
      </c>
      <c r="AC32" s="11">
        <f>+((H32*DEFLATOR!H32))</f>
        <v>1084.8437485178079</v>
      </c>
      <c r="AD32" s="13">
        <f t="shared" si="6"/>
        <v>4.625692075174204</v>
      </c>
      <c r="AE32" s="13">
        <f t="shared" si="13"/>
        <v>4.822760871333531</v>
      </c>
      <c r="AF32" s="2"/>
      <c r="AG32" s="2"/>
    </row>
    <row r="33" spans="1:33" s="1" customFormat="1" ht="11.25">
      <c r="A33" s="24">
        <v>38169</v>
      </c>
      <c r="B33" s="38" t="s">
        <v>846</v>
      </c>
      <c r="C33" s="38" t="s">
        <v>847</v>
      </c>
      <c r="D33" s="38" t="s">
        <v>848</v>
      </c>
      <c r="E33" s="38" t="s">
        <v>849</v>
      </c>
      <c r="F33" s="38" t="s">
        <v>850</v>
      </c>
      <c r="G33" s="38" t="s">
        <v>851</v>
      </c>
      <c r="H33" s="38" t="s">
        <v>852</v>
      </c>
      <c r="I33" s="18"/>
      <c r="J33" s="24">
        <v>38169</v>
      </c>
      <c r="K33" s="11">
        <f>+((B33*DEFLATOR!B33))</f>
        <v>1135.0728016746393</v>
      </c>
      <c r="L33" s="13">
        <f t="shared" si="0"/>
        <v>0.41956366042845694</v>
      </c>
      <c r="M33" s="13">
        <f t="shared" si="7"/>
        <v>0.4697362726651999</v>
      </c>
      <c r="N33" s="11">
        <f>+((C33*DEFLATOR!C33))</f>
        <v>857.5009083596899</v>
      </c>
      <c r="O33" s="13">
        <f t="shared" si="1"/>
        <v>6.1954826045534706</v>
      </c>
      <c r="P33" s="13">
        <f t="shared" si="8"/>
        <v>-0.5018891575495732</v>
      </c>
      <c r="Q33" s="11">
        <f>+((D33*DEFLATOR!D33))</f>
        <v>928.2034748216016</v>
      </c>
      <c r="R33" s="13">
        <f t="shared" si="2"/>
        <v>1.8056256671201476</v>
      </c>
      <c r="S33" s="13">
        <f t="shared" si="9"/>
        <v>-1.9705880548803512</v>
      </c>
      <c r="T33" s="11">
        <f>+((E33*DEFLATOR!E33))</f>
        <v>951.8081601457186</v>
      </c>
      <c r="U33" s="13">
        <f t="shared" si="3"/>
        <v>-2.878661561970719</v>
      </c>
      <c r="V33" s="13">
        <f t="shared" si="10"/>
        <v>-2.0935132542597934</v>
      </c>
      <c r="W33" s="11">
        <f>+((F33*DEFLATOR!F33))</f>
        <v>1098.7064450287671</v>
      </c>
      <c r="X33" s="13">
        <f t="shared" si="4"/>
        <v>4.577610762667761</v>
      </c>
      <c r="Y33" s="13">
        <f t="shared" si="11"/>
        <v>-1.882152493756284</v>
      </c>
      <c r="Z33" s="11">
        <f>+((G33*DEFLATOR!G33))</f>
        <v>1284.5565109034947</v>
      </c>
      <c r="AA33" s="13">
        <f t="shared" si="5"/>
        <v>-1.5636660775049216</v>
      </c>
      <c r="AB33" s="13">
        <f t="shared" si="12"/>
        <v>1.8283904727145694</v>
      </c>
      <c r="AC33" s="11">
        <f>+((H33*DEFLATOR!H33))</f>
        <v>1084.8928386915045</v>
      </c>
      <c r="AD33" s="13">
        <f t="shared" si="6"/>
        <v>0.004525091633134082</v>
      </c>
      <c r="AE33" s="13">
        <f t="shared" si="13"/>
        <v>3.200989577594382</v>
      </c>
      <c r="AF33" s="2"/>
      <c r="AG33" s="2"/>
    </row>
    <row r="34" spans="1:33" s="1" customFormat="1" ht="11.25">
      <c r="A34" s="24">
        <v>38200</v>
      </c>
      <c r="B34" s="38" t="s">
        <v>853</v>
      </c>
      <c r="C34" s="38" t="s">
        <v>854</v>
      </c>
      <c r="D34" s="38" t="s">
        <v>855</v>
      </c>
      <c r="E34" s="38" t="s">
        <v>856</v>
      </c>
      <c r="F34" s="38" t="s">
        <v>857</v>
      </c>
      <c r="G34" s="38" t="s">
        <v>858</v>
      </c>
      <c r="H34" s="38" t="s">
        <v>859</v>
      </c>
      <c r="I34" s="18"/>
      <c r="J34" s="24">
        <v>38200</v>
      </c>
      <c r="K34" s="11">
        <f>+((B34*DEFLATOR!B34))</f>
        <v>1119.202955652852</v>
      </c>
      <c r="L34" s="13">
        <f t="shared" si="0"/>
        <v>-1.3981346393265315</v>
      </c>
      <c r="M34" s="13">
        <f t="shared" si="7"/>
        <v>-1.07405541481288</v>
      </c>
      <c r="N34" s="11">
        <f>+((C34*DEFLATOR!C34))</f>
        <v>872.2745677045966</v>
      </c>
      <c r="O34" s="13">
        <f t="shared" si="1"/>
        <v>1.7228739002932647</v>
      </c>
      <c r="P34" s="13">
        <f t="shared" si="8"/>
        <v>8.301697497234839</v>
      </c>
      <c r="Q34" s="11">
        <f>+((D34*DEFLATOR!D34))</f>
        <v>891.501557413455</v>
      </c>
      <c r="R34" s="13">
        <f t="shared" si="2"/>
        <v>-3.9540810181949215</v>
      </c>
      <c r="S34" s="13">
        <f t="shared" si="9"/>
        <v>-11.573333207082593</v>
      </c>
      <c r="T34" s="11">
        <f>+((E34*DEFLATOR!E34))</f>
        <v>953.4888640454247</v>
      </c>
      <c r="U34" s="13">
        <f t="shared" si="3"/>
        <v>0.1765801103710718</v>
      </c>
      <c r="V34" s="13">
        <f t="shared" si="10"/>
        <v>3.1714409835182478</v>
      </c>
      <c r="W34" s="11">
        <f>+((F34*DEFLATOR!F34))</f>
        <v>1062.299327419648</v>
      </c>
      <c r="X34" s="13">
        <f t="shared" si="4"/>
        <v>-3.313634663184828</v>
      </c>
      <c r="Y34" s="13">
        <f t="shared" si="11"/>
        <v>-2.866832452638912</v>
      </c>
      <c r="Z34" s="11">
        <f>+((G34*DEFLATOR!G34))</f>
        <v>1273.45189320591</v>
      </c>
      <c r="AA34" s="13">
        <f t="shared" si="5"/>
        <v>-0.8644709363369474</v>
      </c>
      <c r="AB34" s="13">
        <f t="shared" si="12"/>
        <v>-0.928315446403194</v>
      </c>
      <c r="AC34" s="11">
        <f>+((H34*DEFLATOR!H34))</f>
        <v>1100.1097778730423</v>
      </c>
      <c r="AD34" s="13">
        <f t="shared" si="6"/>
        <v>1.402621405436788</v>
      </c>
      <c r="AE34" s="13">
        <f t="shared" si="13"/>
        <v>0.7100593028440683</v>
      </c>
      <c r="AF34" s="2"/>
      <c r="AG34" s="2"/>
    </row>
    <row r="35" spans="1:33" s="1" customFormat="1" ht="11.25">
      <c r="A35" s="24">
        <v>38231</v>
      </c>
      <c r="B35" s="38" t="s">
        <v>860</v>
      </c>
      <c r="C35" s="38" t="s">
        <v>861</v>
      </c>
      <c r="D35" s="38" t="s">
        <v>862</v>
      </c>
      <c r="E35" s="38" t="s">
        <v>863</v>
      </c>
      <c r="F35" s="38" t="s">
        <v>864</v>
      </c>
      <c r="G35" s="38" t="s">
        <v>865</v>
      </c>
      <c r="H35" s="38" t="s">
        <v>866</v>
      </c>
      <c r="I35" s="18"/>
      <c r="J35" s="24">
        <v>38231</v>
      </c>
      <c r="K35" s="11">
        <f>+((B35*DEFLATOR!B35))</f>
        <v>1123.6311147733384</v>
      </c>
      <c r="L35" s="13">
        <f t="shared" si="0"/>
        <v>0.39565291515006873</v>
      </c>
      <c r="M35" s="13">
        <f t="shared" si="7"/>
        <v>0.342930787323259</v>
      </c>
      <c r="N35" s="11">
        <f>+((C35*DEFLATOR!C35))</f>
        <v>856.170814505464</v>
      </c>
      <c r="O35" s="13">
        <f t="shared" si="1"/>
        <v>-1.8461793792188486</v>
      </c>
      <c r="P35" s="13">
        <f t="shared" si="8"/>
        <v>2.7065004105177204</v>
      </c>
      <c r="Q35" s="11">
        <f>+((D35*DEFLATOR!D35))</f>
        <v>890.4581211636122</v>
      </c>
      <c r="R35" s="13">
        <f t="shared" si="2"/>
        <v>-0.11704256051667805</v>
      </c>
      <c r="S35" s="13">
        <f t="shared" si="9"/>
        <v>-10.506541599455687</v>
      </c>
      <c r="T35" s="11">
        <f>+((E35*DEFLATOR!E35))</f>
        <v>947.2980619930255</v>
      </c>
      <c r="U35" s="13">
        <f t="shared" si="3"/>
        <v>-0.6492789046463665</v>
      </c>
      <c r="V35" s="13">
        <f t="shared" si="10"/>
        <v>-1.7281832128013708</v>
      </c>
      <c r="W35" s="11">
        <f>+((F35*DEFLATOR!F35))</f>
        <v>1108.3446376905415</v>
      </c>
      <c r="X35" s="13">
        <f t="shared" si="4"/>
        <v>4.334494909522224</v>
      </c>
      <c r="Y35" s="13">
        <f t="shared" si="11"/>
        <v>-1.6798981671647617</v>
      </c>
      <c r="Z35" s="11">
        <f>+((G35*DEFLATOR!G35))</f>
        <v>1261.0566517001755</v>
      </c>
      <c r="AA35" s="13">
        <f t="shared" si="5"/>
        <v>-0.9733576566076207</v>
      </c>
      <c r="AB35" s="13">
        <f t="shared" si="12"/>
        <v>3.176004669824972</v>
      </c>
      <c r="AC35" s="11">
        <f>+((H35*DEFLATOR!H35))</f>
        <v>1093.8389282716425</v>
      </c>
      <c r="AD35" s="13">
        <f t="shared" si="6"/>
        <v>-0.5700203495621836</v>
      </c>
      <c r="AE35" s="13">
        <f t="shared" si="13"/>
        <v>0.8635780631422785</v>
      </c>
      <c r="AF35" s="2"/>
      <c r="AG35" s="2"/>
    </row>
    <row r="36" spans="1:33" s="1" customFormat="1" ht="11.25">
      <c r="A36" s="24">
        <v>38261</v>
      </c>
      <c r="B36" s="38" t="s">
        <v>867</v>
      </c>
      <c r="C36" s="38" t="s">
        <v>703</v>
      </c>
      <c r="D36" s="38" t="s">
        <v>868</v>
      </c>
      <c r="E36" s="38" t="s">
        <v>869</v>
      </c>
      <c r="F36" s="38" t="s">
        <v>870</v>
      </c>
      <c r="G36" s="38" t="s">
        <v>871</v>
      </c>
      <c r="H36" s="38" t="s">
        <v>872</v>
      </c>
      <c r="I36" s="18"/>
      <c r="J36" s="24">
        <v>38261</v>
      </c>
      <c r="K36" s="11">
        <f>+((B36*DEFLATOR!B36))</f>
        <v>1116.8506576694178</v>
      </c>
      <c r="L36" s="13">
        <f t="shared" si="0"/>
        <v>-0.6034415578896057</v>
      </c>
      <c r="M36" s="13">
        <f t="shared" si="7"/>
        <v>0.5135144566651428</v>
      </c>
      <c r="N36" s="11">
        <f>+((C36*DEFLATOR!C36))</f>
        <v>854.5931803594739</v>
      </c>
      <c r="O36" s="13">
        <f t="shared" si="1"/>
        <v>-0.18426628416450264</v>
      </c>
      <c r="P36" s="13">
        <f t="shared" si="8"/>
        <v>6.437901468495766</v>
      </c>
      <c r="Q36" s="11">
        <f>+((D36*DEFLATOR!D36))</f>
        <v>855.1104719692477</v>
      </c>
      <c r="R36" s="13">
        <f t="shared" si="2"/>
        <v>-3.9696026521914063</v>
      </c>
      <c r="S36" s="13">
        <f t="shared" si="9"/>
        <v>-5.342689029433156</v>
      </c>
      <c r="T36" s="11">
        <f>+((E36*DEFLATOR!E36))</f>
        <v>926.5229568378584</v>
      </c>
      <c r="U36" s="13">
        <f t="shared" si="3"/>
        <v>-2.193090642607065</v>
      </c>
      <c r="V36" s="13">
        <f t="shared" si="10"/>
        <v>-5.8723745920641335</v>
      </c>
      <c r="W36" s="11">
        <f>+((F36*DEFLATOR!F36))</f>
        <v>1109.2701864485293</v>
      </c>
      <c r="X36" s="13">
        <f t="shared" si="4"/>
        <v>0.08350730688935215</v>
      </c>
      <c r="Y36" s="13">
        <f t="shared" si="11"/>
        <v>-0.5272333189937584</v>
      </c>
      <c r="Z36" s="11">
        <f>+((G36*DEFLATOR!G36))</f>
        <v>1259.0534450839955</v>
      </c>
      <c r="AA36" s="13">
        <f t="shared" si="5"/>
        <v>-0.15885143728311402</v>
      </c>
      <c r="AB36" s="13">
        <f t="shared" si="12"/>
        <v>2.9718532049248125</v>
      </c>
      <c r="AC36" s="11">
        <f>+((H36*DEFLATOR!H36))</f>
        <v>1087.4484840646187</v>
      </c>
      <c r="AD36" s="13">
        <f t="shared" si="6"/>
        <v>-0.5842216840025283</v>
      </c>
      <c r="AE36" s="13">
        <f t="shared" si="13"/>
        <v>-1.0843165764266804</v>
      </c>
      <c r="AF36" s="2"/>
      <c r="AG36" s="2"/>
    </row>
    <row r="37" spans="1:31" ht="11.25">
      <c r="A37" s="24">
        <v>38292</v>
      </c>
      <c r="B37" s="38" t="s">
        <v>873</v>
      </c>
      <c r="C37" s="38" t="s">
        <v>874</v>
      </c>
      <c r="D37" s="38" t="s">
        <v>875</v>
      </c>
      <c r="E37" s="38" t="s">
        <v>876</v>
      </c>
      <c r="F37" s="38" t="s">
        <v>877</v>
      </c>
      <c r="G37" s="38" t="s">
        <v>878</v>
      </c>
      <c r="H37" s="38" t="s">
        <v>879</v>
      </c>
      <c r="I37" s="13"/>
      <c r="J37" s="24">
        <v>38292</v>
      </c>
      <c r="K37" s="11">
        <f>+((B37*DEFLATOR!B37))</f>
        <v>1127.4438669850647</v>
      </c>
      <c r="L37" s="13">
        <f aca="true" t="shared" si="14" ref="L37:L42">+((K37/K36)-1)*100</f>
        <v>0.9484893296076047</v>
      </c>
      <c r="M37" s="13">
        <f aca="true" t="shared" si="15" ref="M37:M42">+((K37/K25)-1)*100</f>
        <v>2.170088063204534</v>
      </c>
      <c r="N37" s="11">
        <f>+((C37*DEFLATOR!C37))</f>
        <v>820.961736495103</v>
      </c>
      <c r="O37" s="13">
        <f aca="true" t="shared" si="16" ref="O37:O42">+((N37/N36)-1)*100</f>
        <v>-3.9353747066205536</v>
      </c>
      <c r="P37" s="13">
        <f aca="true" t="shared" si="17" ref="P37:P42">+((N37/N25)-1)*100</f>
        <v>4.862466041601121</v>
      </c>
      <c r="Q37" s="11">
        <f>+((D37*DEFLATOR!D37))</f>
        <v>834.1741702739678</v>
      </c>
      <c r="R37" s="13">
        <f aca="true" t="shared" si="18" ref="R37:R42">+((Q37/Q36)-1)*100</f>
        <v>-2.4483739097552304</v>
      </c>
      <c r="S37" s="13">
        <f aca="true" t="shared" si="19" ref="S37:S42">+((Q37/Q25)-1)*100</f>
        <v>-7.743433303405833</v>
      </c>
      <c r="T37" s="11">
        <f>+((E37*DEFLATOR!E37))</f>
        <v>931.9509985797092</v>
      </c>
      <c r="U37" s="13">
        <f aca="true" t="shared" si="20" ref="U37:U42">+((T37/T36)-1)*100</f>
        <v>0.5858507554282522</v>
      </c>
      <c r="V37" s="13">
        <f aca="true" t="shared" si="21" ref="V37:V42">+((T37/T25)-1)*100</f>
        <v>-4.110306790982266</v>
      </c>
      <c r="W37" s="11">
        <f>+((F37*DEFLATOR!F37))</f>
        <v>1129.90347594963</v>
      </c>
      <c r="X37" s="13">
        <f aca="true" t="shared" si="22" ref="X37:X42">+((W37/W36)-1)*100</f>
        <v>1.8600778920382588</v>
      </c>
      <c r="Y37" s="13">
        <f aca="true" t="shared" si="23" ref="Y37:Y42">+((W37/W25)-1)*100</f>
        <v>2.3026048115781794</v>
      </c>
      <c r="Z37" s="11">
        <f>+((G37*DEFLATOR!G37))</f>
        <v>1273.573221156959</v>
      </c>
      <c r="AA37" s="13">
        <f aca="true" t="shared" si="24" ref="AA37:AA42">+((Z37/Z36)-1)*100</f>
        <v>1.1532295256930114</v>
      </c>
      <c r="AB37" s="13">
        <f aca="true" t="shared" si="25" ref="AB37:AB42">+((Z37/Z25)-1)*100</f>
        <v>4.872145438041264</v>
      </c>
      <c r="AC37" s="11">
        <f>+((H37*DEFLATOR!H37))</f>
        <v>1092.8165402992327</v>
      </c>
      <c r="AD37" s="13">
        <f aca="true" t="shared" si="26" ref="AD37:AD42">+((AC37/AC36)-1)*100</f>
        <v>0.4936377505028622</v>
      </c>
      <c r="AE37" s="13">
        <f aca="true" t="shared" si="27" ref="AE37:AE42">+((AC37/AC25)-1)*100</f>
        <v>-1.144318320787785</v>
      </c>
    </row>
    <row r="38" spans="1:31" ht="11.25">
      <c r="A38" s="24">
        <v>38322</v>
      </c>
      <c r="B38" s="38" t="s">
        <v>880</v>
      </c>
      <c r="C38" s="38" t="s">
        <v>881</v>
      </c>
      <c r="D38" s="38" t="s">
        <v>882</v>
      </c>
      <c r="E38" s="38" t="s">
        <v>883</v>
      </c>
      <c r="F38" s="38" t="s">
        <v>884</v>
      </c>
      <c r="G38" s="38" t="s">
        <v>885</v>
      </c>
      <c r="H38" s="38" t="s">
        <v>886</v>
      </c>
      <c r="I38" s="13"/>
      <c r="J38" s="24">
        <v>38322</v>
      </c>
      <c r="K38" s="11">
        <f>+((B38*DEFLATOR!B38))</f>
        <v>1101.528657028679</v>
      </c>
      <c r="L38" s="13">
        <f t="shared" si="14"/>
        <v>-2.2985809507028</v>
      </c>
      <c r="M38" s="13">
        <f t="shared" si="15"/>
        <v>-1.2454273044789188</v>
      </c>
      <c r="N38" s="11">
        <f>+((C38*DEFLATOR!C38))</f>
        <v>781.0302068780384</v>
      </c>
      <c r="O38" s="13">
        <f t="shared" si="16"/>
        <v>-4.863994001418703</v>
      </c>
      <c r="P38" s="13">
        <f t="shared" si="17"/>
        <v>-4.723207800974594</v>
      </c>
      <c r="Q38" s="11">
        <f>+((D38*DEFLATOR!D38))</f>
        <v>875.0751876208197</v>
      </c>
      <c r="R38" s="13">
        <f t="shared" si="18"/>
        <v>4.903174757067674</v>
      </c>
      <c r="S38" s="13">
        <f t="shared" si="19"/>
        <v>-5.136291984123842</v>
      </c>
      <c r="T38" s="11">
        <f>+((E38*DEFLATOR!E38))</f>
        <v>950.1917980147974</v>
      </c>
      <c r="U38" s="13">
        <f t="shared" si="20"/>
        <v>1.9572702280363563</v>
      </c>
      <c r="V38" s="13">
        <f t="shared" si="21"/>
        <v>-2.465629236371991</v>
      </c>
      <c r="W38" s="11">
        <f>+((F38*DEFLATOR!F38))</f>
        <v>1101.4062051657618</v>
      </c>
      <c r="X38" s="13">
        <f t="shared" si="22"/>
        <v>-2.522097806621726</v>
      </c>
      <c r="Y38" s="13">
        <f t="shared" si="23"/>
        <v>-1.8274029117070545</v>
      </c>
      <c r="Z38" s="11">
        <f>+((G38*DEFLATOR!G38))</f>
        <v>1228.2428661794297</v>
      </c>
      <c r="AA38" s="13">
        <f t="shared" si="24"/>
        <v>-3.5593049715939906</v>
      </c>
      <c r="AB38" s="13">
        <f t="shared" si="25"/>
        <v>0.8655503496240557</v>
      </c>
      <c r="AC38" s="11">
        <f>+((H38*DEFLATOR!H38))</f>
        <v>1077.6753117630612</v>
      </c>
      <c r="AD38" s="13">
        <f t="shared" si="26"/>
        <v>-1.3855233680875156</v>
      </c>
      <c r="AE38" s="13">
        <f t="shared" si="27"/>
        <v>-4.3353217247037</v>
      </c>
    </row>
    <row r="39" spans="1:31" ht="11.25">
      <c r="A39" s="33">
        <v>38353</v>
      </c>
      <c r="B39" s="38" t="s">
        <v>887</v>
      </c>
      <c r="C39" s="38" t="s">
        <v>702</v>
      </c>
      <c r="D39" s="38" t="s">
        <v>888</v>
      </c>
      <c r="E39" s="38" t="s">
        <v>889</v>
      </c>
      <c r="F39" s="38" t="s">
        <v>890</v>
      </c>
      <c r="G39" s="38" t="s">
        <v>891</v>
      </c>
      <c r="H39" s="38" t="s">
        <v>892</v>
      </c>
      <c r="I39" s="13"/>
      <c r="J39" s="23">
        <v>38353</v>
      </c>
      <c r="K39" s="11">
        <f>+((B39*DEFLATOR!B39))</f>
        <v>1142.7312654810528</v>
      </c>
      <c r="L39" s="13">
        <f t="shared" si="14"/>
        <v>3.740493557699698</v>
      </c>
      <c r="M39" s="13">
        <f t="shared" si="15"/>
        <v>0.6330062350967003</v>
      </c>
      <c r="N39" s="11">
        <f>+((C39*DEFLATOR!C39))</f>
        <v>782.6826256049521</v>
      </c>
      <c r="O39" s="13">
        <f t="shared" si="16"/>
        <v>0.21156911888451368</v>
      </c>
      <c r="P39" s="13">
        <f t="shared" si="17"/>
        <v>1.5766406136488387</v>
      </c>
      <c r="Q39" s="11">
        <f>+((D39*DEFLATOR!D39))</f>
        <v>884.0909379386433</v>
      </c>
      <c r="R39" s="13">
        <f t="shared" si="18"/>
        <v>1.030282934011173</v>
      </c>
      <c r="S39" s="13">
        <f t="shared" si="19"/>
        <v>-1.9537488806466108</v>
      </c>
      <c r="T39" s="11">
        <f>+((E39*DEFLATOR!E39))</f>
        <v>1006.6541552251067</v>
      </c>
      <c r="U39" s="13">
        <f t="shared" si="20"/>
        <v>5.942206334371036</v>
      </c>
      <c r="V39" s="13">
        <f t="shared" si="21"/>
        <v>3.874365606121355</v>
      </c>
      <c r="W39" s="11">
        <f>+((F39*DEFLATOR!F39))</f>
        <v>1180.5951999464808</v>
      </c>
      <c r="X39" s="13">
        <f t="shared" si="22"/>
        <v>7.189808302269474</v>
      </c>
      <c r="Y39" s="13">
        <f t="shared" si="23"/>
        <v>5.431734765924068</v>
      </c>
      <c r="Z39" s="11">
        <f>+((G39*DEFLATOR!G39))</f>
        <v>1272.654806144588</v>
      </c>
      <c r="AA39" s="13">
        <f t="shared" si="24"/>
        <v>3.61589236038522</v>
      </c>
      <c r="AB39" s="13">
        <f t="shared" si="25"/>
        <v>-0.23329404552685507</v>
      </c>
      <c r="AC39" s="11">
        <f>+((H39*DEFLATOR!H39))</f>
        <v>1037.5747056332461</v>
      </c>
      <c r="AD39" s="13">
        <f t="shared" si="26"/>
        <v>-3.721028559539985</v>
      </c>
      <c r="AE39" s="13">
        <f t="shared" si="27"/>
        <v>-9.557003887119976</v>
      </c>
    </row>
    <row r="40" spans="1:31" ht="11.25">
      <c r="A40" s="29">
        <v>38384</v>
      </c>
      <c r="B40" s="38" t="s">
        <v>893</v>
      </c>
      <c r="C40" s="38" t="s">
        <v>894</v>
      </c>
      <c r="D40" s="38" t="s">
        <v>855</v>
      </c>
      <c r="E40" s="38" t="s">
        <v>895</v>
      </c>
      <c r="F40" s="38" t="s">
        <v>896</v>
      </c>
      <c r="G40" s="38" t="s">
        <v>897</v>
      </c>
      <c r="H40" s="38" t="s">
        <v>898</v>
      </c>
      <c r="I40" s="13"/>
      <c r="J40" s="24">
        <v>38384</v>
      </c>
      <c r="K40" s="11">
        <f>+((B40*DEFLATOR!B40))</f>
        <v>1167.3207450277341</v>
      </c>
      <c r="L40" s="13">
        <f t="shared" si="14"/>
        <v>2.151816467219003</v>
      </c>
      <c r="M40" s="13">
        <f t="shared" si="15"/>
        <v>2.320149552702544</v>
      </c>
      <c r="N40" s="11">
        <f>+((C40*DEFLATOR!C40))</f>
        <v>823.4775541063843</v>
      </c>
      <c r="O40" s="13">
        <f t="shared" si="16"/>
        <v>5.212192933234072</v>
      </c>
      <c r="P40" s="13">
        <f t="shared" si="17"/>
        <v>3.4745796288544017</v>
      </c>
      <c r="Q40" s="11">
        <f>+((D40*DEFLATOR!D40))</f>
        <v>873.9878695256122</v>
      </c>
      <c r="R40" s="13">
        <f t="shared" si="18"/>
        <v>-1.1427634850084023</v>
      </c>
      <c r="S40" s="13">
        <f t="shared" si="19"/>
        <v>-4.287982953132429</v>
      </c>
      <c r="T40" s="11">
        <f>+((E40*DEFLATOR!E40))</f>
        <v>1012.970811601564</v>
      </c>
      <c r="U40" s="13">
        <f t="shared" si="20"/>
        <v>0.6274902203174948</v>
      </c>
      <c r="V40" s="13">
        <f t="shared" si="21"/>
        <v>1.9212572318281218</v>
      </c>
      <c r="W40" s="11">
        <f>+((F40*DEFLATOR!F40))</f>
        <v>1167.0533901775414</v>
      </c>
      <c r="X40" s="13">
        <f t="shared" si="22"/>
        <v>-1.14703242648736</v>
      </c>
      <c r="Y40" s="13">
        <f t="shared" si="23"/>
        <v>0.8918756505105208</v>
      </c>
      <c r="Z40" s="11">
        <f>+((G40*DEFLATOR!G40))</f>
        <v>1315.4286921776702</v>
      </c>
      <c r="AA40" s="13">
        <f t="shared" si="24"/>
        <v>3.360996699699137</v>
      </c>
      <c r="AB40" s="13">
        <f t="shared" si="25"/>
        <v>3.349124711812146</v>
      </c>
      <c r="AC40" s="11">
        <f>+((H40*DEFLATOR!H40))</f>
        <v>1122.8482412091132</v>
      </c>
      <c r="AD40" s="13">
        <f t="shared" si="26"/>
        <v>8.218544179315113</v>
      </c>
      <c r="AE40" s="13">
        <f t="shared" si="27"/>
        <v>4.72649687880331</v>
      </c>
    </row>
    <row r="41" spans="1:31" ht="11.25">
      <c r="A41" s="29">
        <v>38412</v>
      </c>
      <c r="B41" s="38" t="s">
        <v>899</v>
      </c>
      <c r="C41" s="38" t="s">
        <v>900</v>
      </c>
      <c r="D41" s="38" t="s">
        <v>901</v>
      </c>
      <c r="E41" s="38" t="s">
        <v>902</v>
      </c>
      <c r="F41" s="38" t="s">
        <v>903</v>
      </c>
      <c r="G41" s="38" t="s">
        <v>904</v>
      </c>
      <c r="H41" s="38" t="s">
        <v>905</v>
      </c>
      <c r="I41" s="13"/>
      <c r="J41" s="24">
        <v>38412</v>
      </c>
      <c r="K41" s="11">
        <f>+((B41*DEFLATOR!B41))</f>
        <v>1149.6836337790016</v>
      </c>
      <c r="L41" s="13">
        <f t="shared" si="14"/>
        <v>-1.5109053209119039</v>
      </c>
      <c r="M41" s="13">
        <f t="shared" si="15"/>
        <v>-1.2974313826334183</v>
      </c>
      <c r="N41" s="11">
        <f>+((C41*DEFLATOR!C41))</f>
        <v>793.9351102905856</v>
      </c>
      <c r="O41" s="13">
        <f t="shared" si="16"/>
        <v>-3.5875226554119455</v>
      </c>
      <c r="P41" s="13">
        <f t="shared" si="17"/>
        <v>8.00370359916711</v>
      </c>
      <c r="Q41" s="11">
        <f>+((D41*DEFLATOR!D41))</f>
        <v>899.8290411707941</v>
      </c>
      <c r="R41" s="13">
        <f t="shared" si="18"/>
        <v>2.9566968314111985</v>
      </c>
      <c r="S41" s="13">
        <f t="shared" si="19"/>
        <v>-1.0430565602042363</v>
      </c>
      <c r="T41" s="11">
        <f>+((E41*DEFLATOR!E41))</f>
        <v>1017.7681305017481</v>
      </c>
      <c r="U41" s="13">
        <f t="shared" si="20"/>
        <v>0.473589055601642</v>
      </c>
      <c r="V41" s="13">
        <f t="shared" si="21"/>
        <v>4.109434444414051</v>
      </c>
      <c r="W41" s="11">
        <f>+((F41*DEFLATOR!F41))</f>
        <v>1109.1704578274819</v>
      </c>
      <c r="X41" s="13">
        <f t="shared" si="22"/>
        <v>-4.9597501568676154</v>
      </c>
      <c r="Y41" s="13">
        <f t="shared" si="23"/>
        <v>-6.175697432993232</v>
      </c>
      <c r="Z41" s="11">
        <f>+((G41*DEFLATOR!G41))</f>
        <v>1309.612823312626</v>
      </c>
      <c r="AA41" s="13">
        <f t="shared" si="24"/>
        <v>-0.4421272623616024</v>
      </c>
      <c r="AB41" s="13">
        <f t="shared" si="25"/>
        <v>-0.6789379442350252</v>
      </c>
      <c r="AC41" s="11">
        <f>+((H41*DEFLATOR!H41))</f>
        <v>1065.7285888902293</v>
      </c>
      <c r="AD41" s="13">
        <f t="shared" si="26"/>
        <v>-5.087032265141723</v>
      </c>
      <c r="AE41" s="13">
        <f t="shared" si="27"/>
        <v>-4.024902852973533</v>
      </c>
    </row>
    <row r="42" spans="1:31" ht="11.25">
      <c r="A42" s="29">
        <v>38443</v>
      </c>
      <c r="B42" s="38" t="s">
        <v>906</v>
      </c>
      <c r="C42" s="38" t="s">
        <v>907</v>
      </c>
      <c r="D42" s="38" t="s">
        <v>908</v>
      </c>
      <c r="E42" s="38" t="s">
        <v>909</v>
      </c>
      <c r="F42" s="38" t="s">
        <v>910</v>
      </c>
      <c r="G42" s="38" t="s">
        <v>911</v>
      </c>
      <c r="H42" s="38" t="s">
        <v>912</v>
      </c>
      <c r="I42" s="13"/>
      <c r="J42" s="24">
        <v>38443</v>
      </c>
      <c r="K42" s="11">
        <f>+((B42*DEFLATOR!B42))</f>
        <v>1132.8908463788855</v>
      </c>
      <c r="L42" s="13">
        <f t="shared" si="14"/>
        <v>-1.4606442073910708</v>
      </c>
      <c r="M42" s="13">
        <f t="shared" si="15"/>
        <v>-0.25660119261793346</v>
      </c>
      <c r="N42" s="11">
        <f>+((C42*DEFLATOR!C42))</f>
        <v>844.7295168359611</v>
      </c>
      <c r="O42" s="13">
        <f t="shared" si="16"/>
        <v>6.39780328228392</v>
      </c>
      <c r="P42" s="13">
        <f t="shared" si="17"/>
        <v>12.363263518739442</v>
      </c>
      <c r="Q42" s="11">
        <f>+((D42*DEFLATOR!D42))</f>
        <v>866.2358765596035</v>
      </c>
      <c r="R42" s="13">
        <f t="shared" si="18"/>
        <v>-3.733282998677334</v>
      </c>
      <c r="S42" s="13">
        <f t="shared" si="19"/>
        <v>-8.277028400927511</v>
      </c>
      <c r="T42" s="11">
        <f>+((E42*DEFLATOR!E42))</f>
        <v>979.5375413158625</v>
      </c>
      <c r="U42" s="13">
        <f t="shared" si="20"/>
        <v>-3.756316202103749</v>
      </c>
      <c r="V42" s="13">
        <f t="shared" si="21"/>
        <v>0.3563269071918729</v>
      </c>
      <c r="W42" s="11">
        <f>+((F42*DEFLATOR!F42))</f>
        <v>1089.640904781458</v>
      </c>
      <c r="X42" s="13">
        <f t="shared" si="22"/>
        <v>-1.760735052777751</v>
      </c>
      <c r="Y42" s="13">
        <f t="shared" si="23"/>
        <v>-0.6301547371019955</v>
      </c>
      <c r="Z42" s="11">
        <f>+((G42*DEFLATOR!G42))</f>
        <v>1287.3819737442418</v>
      </c>
      <c r="AA42" s="13">
        <f t="shared" si="24"/>
        <v>-1.6975131254558073</v>
      </c>
      <c r="AB42" s="13">
        <f t="shared" si="25"/>
        <v>-0.5576325473275467</v>
      </c>
      <c r="AC42" s="11">
        <f>+((H42*DEFLATOR!H42))</f>
        <v>1068.1901130354472</v>
      </c>
      <c r="AD42" s="13">
        <f t="shared" si="26"/>
        <v>0.23097101559237387</v>
      </c>
      <c r="AE42" s="13">
        <f t="shared" si="27"/>
        <v>-2.9400522329575907</v>
      </c>
    </row>
    <row r="43" spans="1:31" ht="11.25">
      <c r="A43" s="29">
        <v>38473</v>
      </c>
      <c r="B43" s="38" t="s">
        <v>913</v>
      </c>
      <c r="C43" s="38" t="s">
        <v>914</v>
      </c>
      <c r="D43" s="38" t="s">
        <v>915</v>
      </c>
      <c r="E43" s="38" t="s">
        <v>188</v>
      </c>
      <c r="F43" s="38" t="s">
        <v>916</v>
      </c>
      <c r="G43" s="38" t="s">
        <v>917</v>
      </c>
      <c r="H43" s="38" t="s">
        <v>918</v>
      </c>
      <c r="I43" s="13"/>
      <c r="J43" s="24">
        <v>38473</v>
      </c>
      <c r="K43" s="11">
        <f>+((B43*DEFLATOR!B43))</f>
        <v>1105.9325610112446</v>
      </c>
      <c r="L43" s="13">
        <f aca="true" t="shared" si="28" ref="L43:L49">+((K43/K42)-1)*100</f>
        <v>-2.379601305263346</v>
      </c>
      <c r="M43" s="13">
        <f aca="true" t="shared" si="29" ref="M43:M48">+((K43/K31)-1)*100</f>
        <v>-2.193665744020512</v>
      </c>
      <c r="N43" s="11">
        <f>+((C43*DEFLATOR!C43))</f>
        <v>799.8105808747823</v>
      </c>
      <c r="O43" s="13">
        <f aca="true" t="shared" si="30" ref="O43:O49">+((N43/N42)-1)*100</f>
        <v>-5.317552549770987</v>
      </c>
      <c r="P43" s="13">
        <f aca="true" t="shared" si="31" ref="P43:P48">+((N43/N31)-1)*100</f>
        <v>10.401850967728876</v>
      </c>
      <c r="Q43" s="11">
        <f>+((D43*DEFLATOR!D43))</f>
        <v>841.0813905578391</v>
      </c>
      <c r="R43" s="13">
        <f aca="true" t="shared" si="32" ref="R43:R49">+((Q43/Q42)-1)*100</f>
        <v>-2.9038841131435844</v>
      </c>
      <c r="S43" s="13">
        <f aca="true" t="shared" si="33" ref="S43:S48">+((Q43/Q31)-1)*100</f>
        <v>-4.661201861280306</v>
      </c>
      <c r="T43" s="11">
        <f>+((E43*DEFLATOR!E43))</f>
        <v>958.8564021587842</v>
      </c>
      <c r="U43" s="13">
        <f aca="true" t="shared" si="34" ref="U43:U49">+((T43/T42)-1)*100</f>
        <v>-2.111316645332073</v>
      </c>
      <c r="V43" s="13">
        <f aca="true" t="shared" si="35" ref="V43:V48">+((T43/T31)-1)*100</f>
        <v>-0.15091165893772462</v>
      </c>
      <c r="W43" s="11">
        <f>+((F43*DEFLATOR!F43))</f>
        <v>1049.7537855649737</v>
      </c>
      <c r="X43" s="13">
        <f aca="true" t="shared" si="36" ref="X43:X49">+((W43/W42)-1)*100</f>
        <v>-3.6605746940533757</v>
      </c>
      <c r="Y43" s="13">
        <f aca="true" t="shared" si="37" ref="Y43:Y48">+((W43/W31)-1)*100</f>
        <v>-1.4227246666912552</v>
      </c>
      <c r="Z43" s="11">
        <f>+((G43*DEFLATOR!G43))</f>
        <v>1261.0986566746153</v>
      </c>
      <c r="AA43" s="13">
        <f aca="true" t="shared" si="38" ref="AA43:AA49">+((Z43/Z42)-1)*100</f>
        <v>-2.041609841186731</v>
      </c>
      <c r="AB43" s="13">
        <f aca="true" t="shared" si="39" ref="AB43:AB48">+((Z43/Z31)-1)*100</f>
        <v>-5.0566934131138215</v>
      </c>
      <c r="AC43" s="11">
        <f>+((H43*DEFLATOR!H43))</f>
        <v>1098.0467558416688</v>
      </c>
      <c r="AD43" s="13">
        <f aca="true" t="shared" si="40" ref="AD43:AD49">+((AC43/AC42)-1)*100</f>
        <v>2.7950682600289767</v>
      </c>
      <c r="AE43" s="13">
        <f aca="true" t="shared" si="41" ref="AE43:AE48">+((AC43/AC31)-1)*100</f>
        <v>5.899031005891064</v>
      </c>
    </row>
    <row r="44" spans="1:31" ht="11.25">
      <c r="A44" s="29">
        <v>38504</v>
      </c>
      <c r="B44" s="38" t="s">
        <v>919</v>
      </c>
      <c r="C44" s="38" t="s">
        <v>920</v>
      </c>
      <c r="D44" s="38" t="s">
        <v>921</v>
      </c>
      <c r="E44" s="38" t="s">
        <v>775</v>
      </c>
      <c r="F44" s="38" t="s">
        <v>922</v>
      </c>
      <c r="G44" s="38" t="s">
        <v>923</v>
      </c>
      <c r="H44" s="38" t="s">
        <v>327</v>
      </c>
      <c r="I44" s="13"/>
      <c r="J44" s="24">
        <v>38504</v>
      </c>
      <c r="K44" s="11">
        <f>+((B44*DEFLATOR!B44))</f>
        <v>1124.880819553092</v>
      </c>
      <c r="L44" s="13">
        <f t="shared" si="28"/>
        <v>1.7133285708236468</v>
      </c>
      <c r="M44" s="13">
        <f t="shared" si="29"/>
        <v>-0.48211806075337815</v>
      </c>
      <c r="N44" s="11">
        <f>+((C44*DEFLATOR!C44))</f>
        <v>856.6637324629197</v>
      </c>
      <c r="O44" s="13">
        <f t="shared" si="30"/>
        <v>7.108327014873317</v>
      </c>
      <c r="P44" s="13">
        <f t="shared" si="31"/>
        <v>6.091804232302556</v>
      </c>
      <c r="Q44" s="11">
        <f>+((D44*DEFLATOR!D44))</f>
        <v>888.429119298149</v>
      </c>
      <c r="R44" s="13">
        <f t="shared" si="32"/>
        <v>5.629387271177988</v>
      </c>
      <c r="S44" s="13">
        <f t="shared" si="33"/>
        <v>-2.5568371542454282</v>
      </c>
      <c r="T44" s="11">
        <f>+((E44*DEFLATOR!E44))</f>
        <v>997.749310155369</v>
      </c>
      <c r="U44" s="13">
        <f t="shared" si="34"/>
        <v>4.056176494104924</v>
      </c>
      <c r="V44" s="13">
        <f t="shared" si="35"/>
        <v>1.8091170946405333</v>
      </c>
      <c r="W44" s="11">
        <f>+((F44*DEFLATOR!F44))</f>
        <v>1057.7436645312157</v>
      </c>
      <c r="X44" s="13">
        <f t="shared" si="36"/>
        <v>0.7611193287521134</v>
      </c>
      <c r="Y44" s="13">
        <f t="shared" si="37"/>
        <v>0.6786714836528152</v>
      </c>
      <c r="Z44" s="11">
        <f>+((G44*DEFLATOR!G44))</f>
        <v>1278.413783868417</v>
      </c>
      <c r="AA44" s="13">
        <f t="shared" si="38"/>
        <v>1.3730192401806285</v>
      </c>
      <c r="AB44" s="13">
        <f t="shared" si="39"/>
        <v>-2.034386925118181</v>
      </c>
      <c r="AC44" s="11">
        <f>+((H44*DEFLATOR!H44))</f>
        <v>1092.8564893451244</v>
      </c>
      <c r="AD44" s="13">
        <f t="shared" si="40"/>
        <v>-0.47268173863561636</v>
      </c>
      <c r="AE44" s="13">
        <f t="shared" si="41"/>
        <v>0.7386078260822382</v>
      </c>
    </row>
    <row r="45" spans="1:31" ht="11.25">
      <c r="A45" s="29">
        <v>38534</v>
      </c>
      <c r="B45" s="38" t="s">
        <v>924</v>
      </c>
      <c r="C45" s="38" t="s">
        <v>925</v>
      </c>
      <c r="D45" s="38" t="s">
        <v>831</v>
      </c>
      <c r="E45" s="38" t="s">
        <v>926</v>
      </c>
      <c r="F45" s="38" t="s">
        <v>927</v>
      </c>
      <c r="G45" s="38" t="s">
        <v>928</v>
      </c>
      <c r="H45" s="38" t="s">
        <v>929</v>
      </c>
      <c r="I45" s="13"/>
      <c r="J45" s="24">
        <v>38534</v>
      </c>
      <c r="K45" s="11">
        <f>+((B45*DEFLATOR!B45))</f>
        <v>1153.4654997715097</v>
      </c>
      <c r="L45" s="13">
        <f t="shared" si="28"/>
        <v>2.5411296664987537</v>
      </c>
      <c r="M45" s="13">
        <f t="shared" si="29"/>
        <v>1.6203980986712496</v>
      </c>
      <c r="N45" s="11">
        <f>+((C45*DEFLATOR!C45))</f>
        <v>898.5407168118585</v>
      </c>
      <c r="O45" s="13">
        <f t="shared" si="30"/>
        <v>4.888380675173654</v>
      </c>
      <c r="P45" s="13">
        <f t="shared" si="31"/>
        <v>4.7859784231218505</v>
      </c>
      <c r="Q45" s="11">
        <f>+((D45*DEFLATOR!D45))</f>
        <v>900.5620234361509</v>
      </c>
      <c r="R45" s="13">
        <f t="shared" si="32"/>
        <v>1.3656580895937687</v>
      </c>
      <c r="S45" s="13">
        <f t="shared" si="33"/>
        <v>-2.977951724514216</v>
      </c>
      <c r="T45" s="11">
        <f>+((E45*DEFLATOR!E45))</f>
        <v>979.9471486490963</v>
      </c>
      <c r="U45" s="13">
        <f t="shared" si="34"/>
        <v>-1.7842319032523868</v>
      </c>
      <c r="V45" s="13">
        <f t="shared" si="35"/>
        <v>2.9563718490362323</v>
      </c>
      <c r="W45" s="11">
        <f>+((F45*DEFLATOR!F45))</f>
        <v>1112.5853552918513</v>
      </c>
      <c r="X45" s="13">
        <f t="shared" si="36"/>
        <v>5.184780831085489</v>
      </c>
      <c r="Y45" s="13">
        <f t="shared" si="37"/>
        <v>1.263204591716116</v>
      </c>
      <c r="Z45" s="11">
        <f>+((G45*DEFLATOR!G45))</f>
        <v>1305.455546912822</v>
      </c>
      <c r="AA45" s="13">
        <f t="shared" si="38"/>
        <v>2.115259033157302</v>
      </c>
      <c r="AB45" s="13">
        <f t="shared" si="39"/>
        <v>1.626945629245058</v>
      </c>
      <c r="AC45" s="11">
        <f>+((H45*DEFLATOR!H45))</f>
        <v>1113.7746434115993</v>
      </c>
      <c r="AD45" s="13">
        <f t="shared" si="40"/>
        <v>1.9140806016542777</v>
      </c>
      <c r="AE45" s="13">
        <f t="shared" si="41"/>
        <v>2.6621804191213405</v>
      </c>
    </row>
    <row r="46" spans="1:31" ht="11.25">
      <c r="A46" s="29">
        <v>38565</v>
      </c>
      <c r="B46" s="38" t="s">
        <v>930</v>
      </c>
      <c r="C46" s="38" t="s">
        <v>931</v>
      </c>
      <c r="D46" s="38" t="s">
        <v>932</v>
      </c>
      <c r="E46" s="38" t="s">
        <v>933</v>
      </c>
      <c r="F46" s="38" t="s">
        <v>934</v>
      </c>
      <c r="G46" s="38" t="s">
        <v>935</v>
      </c>
      <c r="H46" s="38" t="s">
        <v>936</v>
      </c>
      <c r="I46" s="13"/>
      <c r="J46" s="24">
        <v>38565</v>
      </c>
      <c r="K46" s="11">
        <f>+((B46*DEFLATOR!B46))</f>
        <v>1166.831582246037</v>
      </c>
      <c r="L46" s="13">
        <f t="shared" si="28"/>
        <v>1.1587760949222092</v>
      </c>
      <c r="M46" s="13">
        <f t="shared" si="29"/>
        <v>4.255584418592084</v>
      </c>
      <c r="N46" s="11">
        <f>+((C46*DEFLATOR!C46))</f>
        <v>873.9306685846973</v>
      </c>
      <c r="O46" s="13">
        <f t="shared" si="30"/>
        <v>-2.738890710983133</v>
      </c>
      <c r="P46" s="13">
        <f t="shared" si="31"/>
        <v>0.18986004423569014</v>
      </c>
      <c r="Q46" s="11">
        <f>+((D46*DEFLATOR!D46))</f>
        <v>962.1095181177068</v>
      </c>
      <c r="R46" s="13">
        <f t="shared" si="32"/>
        <v>6.834342674890692</v>
      </c>
      <c r="S46" s="13">
        <f t="shared" si="33"/>
        <v>7.9201163606611225</v>
      </c>
      <c r="T46" s="11">
        <f>+((E46*DEFLATOR!E46))</f>
        <v>960.5476459725984</v>
      </c>
      <c r="U46" s="13">
        <f t="shared" si="34"/>
        <v>-1.9796478517480343</v>
      </c>
      <c r="V46" s="13">
        <f t="shared" si="35"/>
        <v>0.7403108933254687</v>
      </c>
      <c r="W46" s="11">
        <f>+((F46*DEFLATOR!F46))</f>
        <v>1162.3384335151206</v>
      </c>
      <c r="X46" s="13">
        <f t="shared" si="36"/>
        <v>4.471843709484946</v>
      </c>
      <c r="Y46" s="13">
        <f t="shared" si="37"/>
        <v>9.417223894744442</v>
      </c>
      <c r="Z46" s="11">
        <f>+((G46*DEFLATOR!G46))</f>
        <v>1295.8115718018792</v>
      </c>
      <c r="AA46" s="13">
        <f t="shared" si="38"/>
        <v>-0.7387440448469618</v>
      </c>
      <c r="AB46" s="13">
        <f t="shared" si="39"/>
        <v>1.755832215984121</v>
      </c>
      <c r="AC46" s="11">
        <f>+((H46*DEFLATOR!H46))</f>
        <v>1169.802407989927</v>
      </c>
      <c r="AD46" s="13">
        <f t="shared" si="40"/>
        <v>5.030439946694165</v>
      </c>
      <c r="AE46" s="13">
        <f t="shared" si="41"/>
        <v>6.335061420109245</v>
      </c>
    </row>
    <row r="47" spans="1:31" ht="11.25">
      <c r="A47" s="29">
        <v>38596</v>
      </c>
      <c r="B47" s="38" t="s">
        <v>937</v>
      </c>
      <c r="C47" s="38" t="s">
        <v>938</v>
      </c>
      <c r="D47" s="38" t="s">
        <v>764</v>
      </c>
      <c r="E47" s="38" t="s">
        <v>939</v>
      </c>
      <c r="F47" s="38" t="s">
        <v>940</v>
      </c>
      <c r="G47" s="38" t="s">
        <v>452</v>
      </c>
      <c r="H47" s="38" t="s">
        <v>941</v>
      </c>
      <c r="I47" s="13"/>
      <c r="J47" s="24">
        <v>38596</v>
      </c>
      <c r="K47" s="11">
        <f>+((B47*DEFLATOR!B47))</f>
        <v>1157.9098745572753</v>
      </c>
      <c r="L47" s="13">
        <f t="shared" si="28"/>
        <v>-0.7646097195610935</v>
      </c>
      <c r="M47" s="13">
        <f t="shared" si="29"/>
        <v>3.050712937123645</v>
      </c>
      <c r="N47" s="11">
        <f>+((C47*DEFLATOR!C47))</f>
        <v>897.6814806875982</v>
      </c>
      <c r="O47" s="13">
        <f t="shared" si="30"/>
        <v>2.717699808082563</v>
      </c>
      <c r="P47" s="13">
        <f t="shared" si="31"/>
        <v>4.848409392010322</v>
      </c>
      <c r="Q47" s="11">
        <f>+((D47*DEFLATOR!D47))</f>
        <v>959.6633859471262</v>
      </c>
      <c r="R47" s="13">
        <f t="shared" si="32"/>
        <v>-0.2542467488905187</v>
      </c>
      <c r="S47" s="13">
        <f t="shared" si="33"/>
        <v>7.771871931841057</v>
      </c>
      <c r="T47" s="11">
        <f>+((E47*DEFLATOR!E47))</f>
        <v>999.0345558960134</v>
      </c>
      <c r="U47" s="13">
        <f t="shared" si="34"/>
        <v>4.006767398242417</v>
      </c>
      <c r="V47" s="13">
        <f t="shared" si="35"/>
        <v>5.461479969054217</v>
      </c>
      <c r="W47" s="11">
        <f>+((F47*DEFLATOR!F47))</f>
        <v>1145.681118497399</v>
      </c>
      <c r="X47" s="13">
        <f t="shared" si="36"/>
        <v>-1.433086486467361</v>
      </c>
      <c r="Y47" s="13">
        <f t="shared" si="37"/>
        <v>3.3686706767179775</v>
      </c>
      <c r="Z47" s="11">
        <f>+((G47*DEFLATOR!G47))</f>
        <v>1272.4952617452354</v>
      </c>
      <c r="AA47" s="13">
        <f t="shared" si="38"/>
        <v>-1.7993596109210142</v>
      </c>
      <c r="AB47" s="13">
        <f t="shared" si="39"/>
        <v>0.9070655176068643</v>
      </c>
      <c r="AC47" s="11">
        <f>+((H47*DEFLATOR!H47))</f>
        <v>1164.9116224784893</v>
      </c>
      <c r="AD47" s="13">
        <f t="shared" si="40"/>
        <v>-0.418086462981504</v>
      </c>
      <c r="AE47" s="13">
        <f t="shared" si="41"/>
        <v>6.497546610372296</v>
      </c>
    </row>
    <row r="48" spans="1:31" ht="11.25">
      <c r="A48" s="29">
        <v>38626</v>
      </c>
      <c r="B48" s="38" t="s">
        <v>930</v>
      </c>
      <c r="C48" s="38" t="s">
        <v>942</v>
      </c>
      <c r="D48" s="38" t="s">
        <v>943</v>
      </c>
      <c r="E48" s="38" t="s">
        <v>944</v>
      </c>
      <c r="F48" s="38" t="s">
        <v>945</v>
      </c>
      <c r="G48" s="38" t="s">
        <v>946</v>
      </c>
      <c r="H48" s="38" t="s">
        <v>947</v>
      </c>
      <c r="I48" s="13"/>
      <c r="J48" s="24">
        <v>38626</v>
      </c>
      <c r="K48" s="11">
        <f>+((B48*DEFLATOR!B48))</f>
        <v>1158.8031149259227</v>
      </c>
      <c r="L48" s="13">
        <f t="shared" si="28"/>
        <v>0.07714247786243522</v>
      </c>
      <c r="M48" s="13">
        <f t="shared" si="29"/>
        <v>3.7563175495682666</v>
      </c>
      <c r="N48" s="11">
        <f>+((C48*DEFLATOR!C48))</f>
        <v>851.4905715710344</v>
      </c>
      <c r="O48" s="13">
        <f t="shared" si="30"/>
        <v>-5.145578928639916</v>
      </c>
      <c r="P48" s="13">
        <f t="shared" si="31"/>
        <v>-0.36305096503747025</v>
      </c>
      <c r="Q48" s="11">
        <f>+((D48*DEFLATOR!D48))</f>
        <v>947.1952288136193</v>
      </c>
      <c r="R48" s="13">
        <f t="shared" si="32"/>
        <v>-1.2992219267802585</v>
      </c>
      <c r="S48" s="13">
        <f t="shared" si="33"/>
        <v>10.768755600935176</v>
      </c>
      <c r="T48" s="11">
        <f>+((E48*DEFLATOR!E48))</f>
        <v>965.1035312728009</v>
      </c>
      <c r="U48" s="13">
        <f t="shared" si="34"/>
        <v>-3.396381478794852</v>
      </c>
      <c r="V48" s="13">
        <f t="shared" si="35"/>
        <v>4.164017108287799</v>
      </c>
      <c r="W48" s="11">
        <f>+((F48*DEFLATOR!F48))</f>
        <v>1185.5500192902778</v>
      </c>
      <c r="X48" s="13">
        <f t="shared" si="36"/>
        <v>3.4799299865540423</v>
      </c>
      <c r="Y48" s="13">
        <f t="shared" si="37"/>
        <v>6.8765782920722</v>
      </c>
      <c r="Z48" s="11">
        <f>+((G48*DEFLATOR!G48))</f>
        <v>1268.8668799374557</v>
      </c>
      <c r="AA48" s="13">
        <f t="shared" si="38"/>
        <v>-0.2851391212886245</v>
      </c>
      <c r="AB48" s="13">
        <f t="shared" si="39"/>
        <v>0.7794295700295217</v>
      </c>
      <c r="AC48" s="11">
        <f>+((H48*DEFLATOR!H48))</f>
        <v>1169.3632501197985</v>
      </c>
      <c r="AD48" s="13">
        <f t="shared" si="40"/>
        <v>0.3821429501954743</v>
      </c>
      <c r="AE48" s="13">
        <f t="shared" si="41"/>
        <v>7.532749114606552</v>
      </c>
    </row>
    <row r="49" spans="1:31" ht="11.25">
      <c r="A49" s="29">
        <v>38657</v>
      </c>
      <c r="B49" s="38" t="s">
        <v>948</v>
      </c>
      <c r="C49" s="38" t="s">
        <v>949</v>
      </c>
      <c r="D49" s="38" t="s">
        <v>950</v>
      </c>
      <c r="E49" s="38" t="s">
        <v>951</v>
      </c>
      <c r="F49" s="38" t="s">
        <v>952</v>
      </c>
      <c r="G49" s="38" t="s">
        <v>90</v>
      </c>
      <c r="H49" s="38" t="s">
        <v>953</v>
      </c>
      <c r="I49" s="13"/>
      <c r="J49" s="24">
        <v>38657</v>
      </c>
      <c r="K49" s="11">
        <f>+((B49*DEFLATOR!B49))</f>
        <v>1161.2586120397661</v>
      </c>
      <c r="L49" s="13">
        <f t="shared" si="28"/>
        <v>0.2118994229662885</v>
      </c>
      <c r="M49" s="13">
        <f aca="true" t="shared" si="42" ref="M49:M54">+((K49/K37)-1)*100</f>
        <v>2.999239788773389</v>
      </c>
      <c r="N49" s="11">
        <f>+((C49*DEFLATOR!C49))</f>
        <v>853.6874025224109</v>
      </c>
      <c r="O49" s="13">
        <f t="shared" si="30"/>
        <v>0.25799827088199834</v>
      </c>
      <c r="P49" s="13">
        <f aca="true" t="shared" si="43" ref="P49:P54">+((N49/N37)-1)*100</f>
        <v>3.986259599262487</v>
      </c>
      <c r="Q49" s="11">
        <f>+((D49*DEFLATOR!D49))</f>
        <v>964.7816360957279</v>
      </c>
      <c r="R49" s="13">
        <f t="shared" si="32"/>
        <v>1.856682418484712</v>
      </c>
      <c r="S49" s="13">
        <f aca="true" t="shared" si="44" ref="S49:S54">+((Q49/Q37)-1)*100</f>
        <v>15.657097819135867</v>
      </c>
      <c r="T49" s="11">
        <f>+((E49*DEFLATOR!E49))</f>
        <v>992.6060386468464</v>
      </c>
      <c r="U49" s="13">
        <f t="shared" si="34"/>
        <v>2.8496950309335745</v>
      </c>
      <c r="V49" s="13">
        <f aca="true" t="shared" si="45" ref="V49:V54">+((T49/T37)-1)*100</f>
        <v>6.5083936987647695</v>
      </c>
      <c r="W49" s="11">
        <f>+((F49*DEFLATOR!F49))</f>
        <v>1190.370486584818</v>
      </c>
      <c r="X49" s="13">
        <f t="shared" si="36"/>
        <v>0.4066017642533559</v>
      </c>
      <c r="Y49" s="13">
        <f aca="true" t="shared" si="46" ref="Y49:Y54">+((W49/W37)-1)*100</f>
        <v>5.35152001230621</v>
      </c>
      <c r="Z49" s="11">
        <f>+((G49*DEFLATOR!G49))</f>
        <v>1277.162927463174</v>
      </c>
      <c r="AA49" s="13">
        <f t="shared" si="38"/>
        <v>0.6538154361887871</v>
      </c>
      <c r="AB49" s="13">
        <f aca="true" t="shared" si="47" ref="AB49:AB54">+((Z49/Z37)-1)*100</f>
        <v>0.2818610070140837</v>
      </c>
      <c r="AC49" s="11">
        <f>+((H49*DEFLATOR!H49))</f>
        <v>1117.8627128627372</v>
      </c>
      <c r="AD49" s="13">
        <f t="shared" si="40"/>
        <v>-4.404152195802736</v>
      </c>
      <c r="AE49" s="13">
        <f aca="true" t="shared" si="48" ref="AE49:AE54">+((AC49/AC37)-1)*100</f>
        <v>2.291891789691114</v>
      </c>
    </row>
    <row r="50" spans="1:31" ht="11.25">
      <c r="A50" s="29">
        <v>38687</v>
      </c>
      <c r="B50" s="38" t="s">
        <v>954</v>
      </c>
      <c r="C50" s="38" t="s">
        <v>955</v>
      </c>
      <c r="D50" s="38" t="s">
        <v>38</v>
      </c>
      <c r="E50" s="38" t="s">
        <v>758</v>
      </c>
      <c r="F50" s="38" t="s">
        <v>956</v>
      </c>
      <c r="G50" s="38" t="s">
        <v>957</v>
      </c>
      <c r="H50" s="38" t="s">
        <v>958</v>
      </c>
      <c r="I50" s="13"/>
      <c r="J50" s="24">
        <v>38687</v>
      </c>
      <c r="K50" s="11">
        <f>+((B50*DEFLATOR!B50))</f>
        <v>1177.6359765116442</v>
      </c>
      <c r="L50" s="13">
        <f aca="true" t="shared" si="49" ref="L50:L55">+((K50/K49)-1)*100</f>
        <v>1.410311562134381</v>
      </c>
      <c r="M50" s="13">
        <f t="shared" si="42"/>
        <v>6.90924552868748</v>
      </c>
      <c r="N50" s="11">
        <f>+((C50*DEFLATOR!C50))</f>
        <v>877.3555203545882</v>
      </c>
      <c r="O50" s="13">
        <f aca="true" t="shared" si="50" ref="O50:O55">+((N50/N49)-1)*100</f>
        <v>2.772457197124445</v>
      </c>
      <c r="P50" s="13">
        <f t="shared" si="43"/>
        <v>12.333109862880299</v>
      </c>
      <c r="Q50" s="11">
        <f>+((D50*DEFLATOR!D50))</f>
        <v>971.3648618715024</v>
      </c>
      <c r="R50" s="13">
        <f aca="true" t="shared" si="51" ref="R50:R55">+((Q50/Q49)-1)*100</f>
        <v>0.6823539679315926</v>
      </c>
      <c r="S50" s="13">
        <f t="shared" si="44"/>
        <v>11.003588675903142</v>
      </c>
      <c r="T50" s="11">
        <f>+((E50*DEFLATOR!E50))</f>
        <v>1005.7135080382354</v>
      </c>
      <c r="U50" s="13">
        <f aca="true" t="shared" si="52" ref="U50:U55">+((T50/T49)-1)*100</f>
        <v>1.3205107445505293</v>
      </c>
      <c r="V50" s="13">
        <f t="shared" si="45"/>
        <v>5.843210827481093</v>
      </c>
      <c r="W50" s="11">
        <f>+((F50*DEFLATOR!F50))</f>
        <v>1196.98861804191</v>
      </c>
      <c r="X50" s="13">
        <f aca="true" t="shared" si="53" ref="X50:X55">+((W50/W49)-1)*100</f>
        <v>0.5559724078912032</v>
      </c>
      <c r="Y50" s="13">
        <f t="shared" si="46"/>
        <v>8.678216304561603</v>
      </c>
      <c r="Z50" s="11">
        <f>+((G50*DEFLATOR!G50))</f>
        <v>1308.3203075709112</v>
      </c>
      <c r="AA50" s="13">
        <f aca="true" t="shared" si="54" ref="AA50:AA55">+((Z50/Z49)-1)*100</f>
        <v>2.439577554104644</v>
      </c>
      <c r="AB50" s="13">
        <f t="shared" si="47"/>
        <v>6.5196748620710565</v>
      </c>
      <c r="AC50" s="11">
        <f>+((H50*DEFLATOR!H50))</f>
        <v>1105.341030630542</v>
      </c>
      <c r="AD50" s="13">
        <f aca="true" t="shared" si="55" ref="AD50:AD55">+((AC50/AC49)-1)*100</f>
        <v>-1.1201449058201751</v>
      </c>
      <c r="AE50" s="13">
        <f t="shared" si="48"/>
        <v>2.5671664336654576</v>
      </c>
    </row>
    <row r="51" spans="1:31" ht="11.25">
      <c r="A51" s="35">
        <v>38718</v>
      </c>
      <c r="B51" s="38" t="s">
        <v>959</v>
      </c>
      <c r="C51" s="38" t="s">
        <v>960</v>
      </c>
      <c r="D51" s="38" t="s">
        <v>961</v>
      </c>
      <c r="E51" s="38" t="s">
        <v>962</v>
      </c>
      <c r="F51" s="38" t="s">
        <v>963</v>
      </c>
      <c r="G51" s="38" t="s">
        <v>964</v>
      </c>
      <c r="H51" s="38" t="s">
        <v>945</v>
      </c>
      <c r="I51" s="11"/>
      <c r="J51" s="23">
        <v>38718</v>
      </c>
      <c r="K51" s="11">
        <f>+((B51*DEFLATOR!B51))</f>
        <v>1158.9759474471443</v>
      </c>
      <c r="L51" s="13">
        <f t="shared" si="49"/>
        <v>-1.5845328638629086</v>
      </c>
      <c r="M51" s="13">
        <f t="shared" si="42"/>
        <v>1.4215662471835033</v>
      </c>
      <c r="N51" s="11">
        <f>+((C51*DEFLATOR!C51))</f>
        <v>858.5373944395697</v>
      </c>
      <c r="O51" s="13">
        <f t="shared" si="50"/>
        <v>-2.144868924676402</v>
      </c>
      <c r="P51" s="13">
        <f t="shared" si="43"/>
        <v>9.691638264742085</v>
      </c>
      <c r="Q51" s="11">
        <f>+((D51*DEFLATOR!D51))</f>
        <v>954.8520945613487</v>
      </c>
      <c r="R51" s="13">
        <f t="shared" si="51"/>
        <v>-1.6999551824778747</v>
      </c>
      <c r="S51" s="13">
        <f t="shared" si="44"/>
        <v>8.00383236454081</v>
      </c>
      <c r="T51" s="11">
        <f>+((E51*DEFLATOR!E51))</f>
        <v>1042.522747787061</v>
      </c>
      <c r="U51" s="13">
        <f t="shared" si="52"/>
        <v>3.6600124642480303</v>
      </c>
      <c r="V51" s="13">
        <f t="shared" si="45"/>
        <v>3.5631495062903085</v>
      </c>
      <c r="W51" s="11">
        <f>+((F51*DEFLATOR!F51))</f>
        <v>1169.2429444189484</v>
      </c>
      <c r="X51" s="13">
        <f t="shared" si="53"/>
        <v>-2.3179563451780627</v>
      </c>
      <c r="Y51" s="13">
        <f t="shared" si="46"/>
        <v>-0.9615705305295985</v>
      </c>
      <c r="Z51" s="11">
        <f>+((G51*DEFLATOR!G51))</f>
        <v>1275.7466499107902</v>
      </c>
      <c r="AA51" s="13">
        <f t="shared" si="54"/>
        <v>-2.4897311057258342</v>
      </c>
      <c r="AB51" s="13">
        <f t="shared" si="47"/>
        <v>0.24294441440633197</v>
      </c>
      <c r="AC51" s="11">
        <f>+((H51*DEFLATOR!H51))</f>
        <v>1112.3087338220175</v>
      </c>
      <c r="AD51" s="13">
        <f t="shared" si="55"/>
        <v>0.6303668278287544</v>
      </c>
      <c r="AE51" s="13">
        <f t="shared" si="48"/>
        <v>7.202761187509887</v>
      </c>
    </row>
    <row r="52" spans="1:31" ht="11.25">
      <c r="A52" s="34">
        <v>38749</v>
      </c>
      <c r="B52" s="38" t="s">
        <v>965</v>
      </c>
      <c r="C52" s="38" t="s">
        <v>966</v>
      </c>
      <c r="D52" s="38" t="s">
        <v>967</v>
      </c>
      <c r="E52" s="38" t="s">
        <v>209</v>
      </c>
      <c r="F52" s="38" t="s">
        <v>968</v>
      </c>
      <c r="G52" s="38" t="s">
        <v>969</v>
      </c>
      <c r="H52" s="38" t="s">
        <v>970</v>
      </c>
      <c r="I52" s="11"/>
      <c r="J52" s="24">
        <v>38749</v>
      </c>
      <c r="K52" s="11">
        <f>+((B52*DEFLATOR!B52))</f>
        <v>1178.4936737433677</v>
      </c>
      <c r="L52" s="13">
        <f t="shared" si="49"/>
        <v>1.6840492970725318</v>
      </c>
      <c r="M52" s="13">
        <f t="shared" si="42"/>
        <v>0.9571429928942221</v>
      </c>
      <c r="N52" s="11">
        <f>+((C52*DEFLATOR!C52))</f>
        <v>833.0823643086809</v>
      </c>
      <c r="O52" s="13">
        <f t="shared" si="50"/>
        <v>-2.964929692725282</v>
      </c>
      <c r="P52" s="13">
        <f t="shared" si="43"/>
        <v>1.1663718281574198</v>
      </c>
      <c r="Q52" s="11">
        <f>+((D52*DEFLATOR!D52))</f>
        <v>937.6812363351904</v>
      </c>
      <c r="R52" s="13">
        <f t="shared" si="51"/>
        <v>-1.7982741331312169</v>
      </c>
      <c r="S52" s="13">
        <f t="shared" si="44"/>
        <v>7.287671720678479</v>
      </c>
      <c r="T52" s="11">
        <f>+((E52*DEFLATOR!E52))</f>
        <v>1037.3138189751826</v>
      </c>
      <c r="U52" s="13">
        <f t="shared" si="52"/>
        <v>-0.4996465374914161</v>
      </c>
      <c r="V52" s="13">
        <f t="shared" si="45"/>
        <v>2.4031301884336553</v>
      </c>
      <c r="W52" s="11">
        <f>+((F52*DEFLATOR!F52))</f>
        <v>1184.164465636408</v>
      </c>
      <c r="X52" s="13">
        <f t="shared" si="53"/>
        <v>1.2761694469642482</v>
      </c>
      <c r="Y52" s="13">
        <f t="shared" si="46"/>
        <v>1.4661776061730691</v>
      </c>
      <c r="Z52" s="11">
        <f>+((G52*DEFLATOR!G52))</f>
        <v>1321.020251282516</v>
      </c>
      <c r="AA52" s="13">
        <f t="shared" si="54"/>
        <v>3.548792495350983</v>
      </c>
      <c r="AB52" s="13">
        <f t="shared" si="47"/>
        <v>0.42507504497177884</v>
      </c>
      <c r="AC52" s="11">
        <f>+((H52*DEFLATOR!H52))</f>
        <v>1115.5854433690592</v>
      </c>
      <c r="AD52" s="13">
        <f t="shared" si="55"/>
        <v>0.2945863362757706</v>
      </c>
      <c r="AE52" s="13">
        <f t="shared" si="48"/>
        <v>-0.6468191847754268</v>
      </c>
    </row>
    <row r="53" spans="1:31" ht="11.25">
      <c r="A53" s="34">
        <v>38777</v>
      </c>
      <c r="B53" s="38" t="s">
        <v>971</v>
      </c>
      <c r="C53" s="38" t="s">
        <v>972</v>
      </c>
      <c r="D53" s="38" t="s">
        <v>973</v>
      </c>
      <c r="E53" s="38" t="s">
        <v>974</v>
      </c>
      <c r="F53" s="38" t="s">
        <v>975</v>
      </c>
      <c r="G53" s="38" t="s">
        <v>976</v>
      </c>
      <c r="H53" s="38" t="s">
        <v>977</v>
      </c>
      <c r="I53" s="11"/>
      <c r="J53" s="24">
        <v>38777</v>
      </c>
      <c r="K53" s="11">
        <f>+((B53*DEFLATOR!B53))</f>
        <v>1172.1347374865838</v>
      </c>
      <c r="L53" s="13">
        <f t="shared" si="49"/>
        <v>-0.5395817048881812</v>
      </c>
      <c r="M53" s="13">
        <f t="shared" si="42"/>
        <v>1.952807106924337</v>
      </c>
      <c r="N53" s="11">
        <f>+((C53*DEFLATOR!C53))</f>
        <v>814.4344944776543</v>
      </c>
      <c r="O53" s="13">
        <f t="shared" si="50"/>
        <v>-2.2384185081748997</v>
      </c>
      <c r="P53" s="13">
        <f t="shared" si="43"/>
        <v>2.5819974354788</v>
      </c>
      <c r="Q53" s="11">
        <f>+((D53*DEFLATOR!D53))</f>
        <v>949.7068926555851</v>
      </c>
      <c r="R53" s="13">
        <f t="shared" si="51"/>
        <v>1.2824887450446854</v>
      </c>
      <c r="S53" s="13">
        <f t="shared" si="44"/>
        <v>5.543036421662206</v>
      </c>
      <c r="T53" s="11">
        <f>+((E53*DEFLATOR!E53))</f>
        <v>1019.609915830596</v>
      </c>
      <c r="U53" s="13">
        <f t="shared" si="52"/>
        <v>-1.7067065743014198</v>
      </c>
      <c r="V53" s="13">
        <f t="shared" si="45"/>
        <v>0.18096315591449308</v>
      </c>
      <c r="W53" s="11">
        <f>+((F53*DEFLATOR!F53))</f>
        <v>1129.7469041899676</v>
      </c>
      <c r="X53" s="13">
        <f t="shared" si="53"/>
        <v>-4.595439487131947</v>
      </c>
      <c r="Y53" s="13">
        <f t="shared" si="46"/>
        <v>1.8551203034012032</v>
      </c>
      <c r="Z53" s="11">
        <f>+((G53*DEFLATOR!G53))</f>
        <v>1345.1586128457086</v>
      </c>
      <c r="AA53" s="13">
        <f t="shared" si="54"/>
        <v>1.8272514399198414</v>
      </c>
      <c r="AB53" s="13">
        <f t="shared" si="47"/>
        <v>2.7142212492369033</v>
      </c>
      <c r="AC53" s="11">
        <f>+((H53*DEFLATOR!H53))</f>
        <v>1118.572959008501</v>
      </c>
      <c r="AD53" s="13">
        <f t="shared" si="55"/>
        <v>0.26779801199443565</v>
      </c>
      <c r="AE53" s="13">
        <f t="shared" si="48"/>
        <v>4.958520459069216</v>
      </c>
    </row>
    <row r="54" spans="1:31" ht="11.25">
      <c r="A54" s="34">
        <v>38808</v>
      </c>
      <c r="B54" s="38" t="s">
        <v>978</v>
      </c>
      <c r="C54" s="38" t="s">
        <v>979</v>
      </c>
      <c r="D54" s="38" t="s">
        <v>980</v>
      </c>
      <c r="E54" s="38" t="s">
        <v>879</v>
      </c>
      <c r="F54" s="38" t="s">
        <v>981</v>
      </c>
      <c r="G54" s="38" t="s">
        <v>982</v>
      </c>
      <c r="H54" s="38" t="s">
        <v>288</v>
      </c>
      <c r="I54" s="11"/>
      <c r="J54" s="24">
        <v>38808</v>
      </c>
      <c r="K54" s="11">
        <f>+((B54*DEFLATOR!B54))</f>
        <v>1175.3554481605618</v>
      </c>
      <c r="L54" s="13">
        <f t="shared" si="49"/>
        <v>0.274773076078616</v>
      </c>
      <c r="M54" s="13">
        <f t="shared" si="42"/>
        <v>3.7483400909635645</v>
      </c>
      <c r="N54" s="11">
        <f>+((C54*DEFLATOR!C54))</f>
        <v>899.2586770413249</v>
      </c>
      <c r="O54" s="13">
        <f t="shared" si="50"/>
        <v>10.415101906762114</v>
      </c>
      <c r="P54" s="13">
        <f t="shared" si="43"/>
        <v>6.455221360040708</v>
      </c>
      <c r="Q54" s="11">
        <f>+((D54*DEFLATOR!D54))</f>
        <v>928.8524072280323</v>
      </c>
      <c r="R54" s="13">
        <f t="shared" si="51"/>
        <v>-2.1958864981214465</v>
      </c>
      <c r="S54" s="13">
        <f t="shared" si="44"/>
        <v>7.228577384386403</v>
      </c>
      <c r="T54" s="11">
        <f>+((E54*DEFLATOR!E54))</f>
        <v>1050.4968886837826</v>
      </c>
      <c r="U54" s="13">
        <f t="shared" si="52"/>
        <v>3.0292931025514225</v>
      </c>
      <c r="V54" s="13">
        <f t="shared" si="45"/>
        <v>7.244168229897219</v>
      </c>
      <c r="W54" s="11">
        <f>+((F54*DEFLATOR!F54))</f>
        <v>1153.464507602347</v>
      </c>
      <c r="X54" s="13">
        <f t="shared" si="53"/>
        <v>2.0993731714967767</v>
      </c>
      <c r="Y54" s="13">
        <f t="shared" si="46"/>
        <v>5.857306066688994</v>
      </c>
      <c r="Z54" s="11">
        <f>+((G54*DEFLATOR!G54))</f>
        <v>1325.7058593469105</v>
      </c>
      <c r="AA54" s="13">
        <f t="shared" si="54"/>
        <v>-1.4461308363959646</v>
      </c>
      <c r="AB54" s="13">
        <f t="shared" si="47"/>
        <v>2.97688536768983</v>
      </c>
      <c r="AC54" s="11">
        <f>+((H54*DEFLATOR!H54))</f>
        <v>1103.623143868586</v>
      </c>
      <c r="AD54" s="13">
        <f t="shared" si="55"/>
        <v>-1.336507826290223</v>
      </c>
      <c r="AE54" s="13">
        <f t="shared" si="48"/>
        <v>3.3171090427386307</v>
      </c>
    </row>
    <row r="55" spans="1:31" ht="11.25">
      <c r="A55" s="34">
        <v>38838</v>
      </c>
      <c r="B55" s="38" t="s">
        <v>983</v>
      </c>
      <c r="C55" s="38" t="s">
        <v>984</v>
      </c>
      <c r="D55" s="38" t="s">
        <v>985</v>
      </c>
      <c r="E55" s="38" t="s">
        <v>156</v>
      </c>
      <c r="F55" s="38" t="s">
        <v>288</v>
      </c>
      <c r="G55" s="38" t="s">
        <v>986</v>
      </c>
      <c r="H55" s="38" t="s">
        <v>987</v>
      </c>
      <c r="I55" s="11"/>
      <c r="J55" s="24">
        <v>38838</v>
      </c>
      <c r="K55" s="11">
        <f>+((B55*DEFLATOR!B55))</f>
        <v>1192.8857418296348</v>
      </c>
      <c r="L55" s="13">
        <f t="shared" si="49"/>
        <v>1.4914886978665054</v>
      </c>
      <c r="M55" s="13">
        <f aca="true" t="shared" si="56" ref="M55:M60">+((K55/K43)-1)*100</f>
        <v>7.862430665653042</v>
      </c>
      <c r="N55" s="11">
        <f>+((C55*DEFLATOR!C55))</f>
        <v>888.3920834773552</v>
      </c>
      <c r="O55" s="13">
        <f t="shared" si="50"/>
        <v>-1.2083946300882165</v>
      </c>
      <c r="P55" s="13">
        <f aca="true" t="shared" si="57" ref="P55:P60">+((N55/N43)-1)*100</f>
        <v>11.075310169776454</v>
      </c>
      <c r="Q55" s="11">
        <f>+((D55*DEFLATOR!D55))</f>
        <v>934.5862168665702</v>
      </c>
      <c r="R55" s="13">
        <f t="shared" si="51"/>
        <v>0.6173004014329075</v>
      </c>
      <c r="S55" s="13">
        <f aca="true" t="shared" si="58" ref="S55:S60">+((Q55/Q43)-1)*100</f>
        <v>11.117214975677324</v>
      </c>
      <c r="T55" s="11">
        <f>+((E55*DEFLATOR!E55))</f>
        <v>1038.897800255769</v>
      </c>
      <c r="U55" s="13">
        <f t="shared" si="52"/>
        <v>-1.104152573221484</v>
      </c>
      <c r="V55" s="13">
        <f aca="true" t="shared" si="59" ref="V55:V60">+((T55/T43)-1)*100</f>
        <v>8.347589682540391</v>
      </c>
      <c r="W55" s="11">
        <f>+((F55*DEFLATOR!F55))</f>
        <v>1149.871587521407</v>
      </c>
      <c r="X55" s="13">
        <f t="shared" si="53"/>
        <v>-0.3114894352847064</v>
      </c>
      <c r="Y55" s="13">
        <f aca="true" t="shared" si="60" ref="Y55:Y60">+((W55/W43)-1)*100</f>
        <v>9.537265150470532</v>
      </c>
      <c r="Z55" s="11">
        <f>+((G55*DEFLATOR!G55))</f>
        <v>1367.4143024280427</v>
      </c>
      <c r="AA55" s="13">
        <f t="shared" si="54"/>
        <v>3.1461310053860103</v>
      </c>
      <c r="AB55" s="13">
        <f aca="true" t="shared" si="61" ref="AB55:AB60">+((Z55/Z43)-1)*100</f>
        <v>8.430398778932213</v>
      </c>
      <c r="AC55" s="11">
        <f>+((H55*DEFLATOR!H55))</f>
        <v>1140.0154459420223</v>
      </c>
      <c r="AD55" s="13">
        <f t="shared" si="55"/>
        <v>3.2975298022356103</v>
      </c>
      <c r="AE55" s="13">
        <f aca="true" t="shared" si="62" ref="AE55:AE60">+((AC55/AC43)-1)*100</f>
        <v>3.8221223164749407</v>
      </c>
    </row>
    <row r="56" spans="1:31" ht="11.25">
      <c r="A56" s="34">
        <v>38869</v>
      </c>
      <c r="B56" s="38" t="s">
        <v>988</v>
      </c>
      <c r="C56" s="38" t="s">
        <v>989</v>
      </c>
      <c r="D56" s="38" t="s">
        <v>990</v>
      </c>
      <c r="E56" s="38" t="s">
        <v>867</v>
      </c>
      <c r="F56" s="38" t="s">
        <v>991</v>
      </c>
      <c r="G56" s="38" t="s">
        <v>992</v>
      </c>
      <c r="H56" s="38" t="s">
        <v>977</v>
      </c>
      <c r="I56" s="11"/>
      <c r="J56" s="24">
        <v>38869</v>
      </c>
      <c r="K56" s="11">
        <f>+((B56*DEFLATOR!B56))</f>
        <v>1197.3541815286</v>
      </c>
      <c r="L56" s="13">
        <f aca="true" t="shared" si="63" ref="L56:L61">+((K56/K55)-1)*100</f>
        <v>0.37459075435939404</v>
      </c>
      <c r="M56" s="13">
        <f t="shared" si="56"/>
        <v>6.442759154192124</v>
      </c>
      <c r="N56" s="11">
        <f>+((C56*DEFLATOR!C56))</f>
        <v>907.1680219938614</v>
      </c>
      <c r="O56" s="13">
        <f aca="true" t="shared" si="64" ref="O56:O61">+((N56/N55)-1)*100</f>
        <v>2.1134743167693815</v>
      </c>
      <c r="P56" s="13">
        <f t="shared" si="57"/>
        <v>5.895462550485386</v>
      </c>
      <c r="Q56" s="11">
        <f>+((D56*DEFLATOR!D56))</f>
        <v>949.2446752288896</v>
      </c>
      <c r="R56" s="13">
        <f aca="true" t="shared" si="65" ref="R56:R61">+((Q56/Q55)-1)*100</f>
        <v>1.5684436703405913</v>
      </c>
      <c r="S56" s="13">
        <f t="shared" si="58"/>
        <v>6.845290705777907</v>
      </c>
      <c r="T56" s="11">
        <f>+((E56*DEFLATOR!E56))</f>
        <v>1036.5792515219441</v>
      </c>
      <c r="U56" s="13">
        <f aca="true" t="shared" si="66" ref="U56:U61">+((T56/T55)-1)*100</f>
        <v>-0.22317389961303835</v>
      </c>
      <c r="V56" s="13">
        <f t="shared" si="59"/>
        <v>3.891753266211584</v>
      </c>
      <c r="W56" s="11">
        <f>+((F56*DEFLATOR!F56))</f>
        <v>1151.9262835489067</v>
      </c>
      <c r="X56" s="13">
        <f aca="true" t="shared" si="67" ref="X56:X61">+((W56/W55)-1)*100</f>
        <v>0.17868917275611906</v>
      </c>
      <c r="Y56" s="13">
        <f t="shared" si="60"/>
        <v>8.904106181475635</v>
      </c>
      <c r="Z56" s="11">
        <f>+((G56*DEFLATOR!G56))</f>
        <v>1378.1182163422777</v>
      </c>
      <c r="AA56" s="13">
        <f aca="true" t="shared" si="68" ref="AA56:AA61">+((Z56/Z55)-1)*100</f>
        <v>0.7827849902716899</v>
      </c>
      <c r="AB56" s="13">
        <f t="shared" si="61"/>
        <v>7.799073643602306</v>
      </c>
      <c r="AC56" s="11">
        <f>+((H56*DEFLATOR!H56))</f>
        <v>1110.5586660923746</v>
      </c>
      <c r="AD56" s="13">
        <f aca="true" t="shared" si="69" ref="AD56:AD61">+((AC56/AC55)-1)*100</f>
        <v>-2.583893047633834</v>
      </c>
      <c r="AE56" s="13">
        <f t="shared" si="62"/>
        <v>1.619807991244837</v>
      </c>
    </row>
    <row r="57" spans="1:31" ht="11.25">
      <c r="A57" s="34">
        <v>38899</v>
      </c>
      <c r="B57" s="38" t="s">
        <v>993</v>
      </c>
      <c r="C57" s="38" t="s">
        <v>979</v>
      </c>
      <c r="D57" s="38" t="s">
        <v>994</v>
      </c>
      <c r="E57" s="38" t="s">
        <v>995</v>
      </c>
      <c r="F57" s="38" t="s">
        <v>996</v>
      </c>
      <c r="G57" s="38" t="s">
        <v>997</v>
      </c>
      <c r="H57" s="38" t="s">
        <v>998</v>
      </c>
      <c r="I57" s="11"/>
      <c r="J57" s="24">
        <v>38899</v>
      </c>
      <c r="K57" s="11">
        <f>+((B57*DEFLATOR!B57))</f>
        <v>1190.5974358945407</v>
      </c>
      <c r="L57" s="13">
        <f t="shared" si="63"/>
        <v>-0.564306346300425</v>
      </c>
      <c r="M57" s="13">
        <f t="shared" si="56"/>
        <v>3.219163133217817</v>
      </c>
      <c r="N57" s="11">
        <f>+((C57*DEFLATOR!C57))</f>
        <v>896.7473635797609</v>
      </c>
      <c r="O57" s="13">
        <f t="shared" si="64"/>
        <v>-1.1487021325109148</v>
      </c>
      <c r="P57" s="13">
        <f t="shared" si="57"/>
        <v>-0.19958508262827301</v>
      </c>
      <c r="Q57" s="11">
        <f>+((D57*DEFLATOR!D57))</f>
        <v>950.0436800626259</v>
      </c>
      <c r="R57" s="13">
        <f t="shared" si="65"/>
        <v>0.08417269589040544</v>
      </c>
      <c r="S57" s="13">
        <f t="shared" si="58"/>
        <v>5.494530675152687</v>
      </c>
      <c r="T57" s="11">
        <f>+((E57*DEFLATOR!E57))</f>
        <v>1041.8130066765848</v>
      </c>
      <c r="U57" s="13">
        <f t="shared" si="66"/>
        <v>0.5049064166542383</v>
      </c>
      <c r="V57" s="13">
        <f t="shared" si="59"/>
        <v>6.313183125515853</v>
      </c>
      <c r="W57" s="11">
        <f>+((F57*DEFLATOR!F57))</f>
        <v>1177.1451470715988</v>
      </c>
      <c r="X57" s="13">
        <f t="shared" si="67"/>
        <v>2.18927755038254</v>
      </c>
      <c r="Y57" s="13">
        <f t="shared" si="60"/>
        <v>5.802682146828397</v>
      </c>
      <c r="Z57" s="11">
        <f>+((G57*DEFLATOR!G57))</f>
        <v>1337.6807913221708</v>
      </c>
      <c r="AA57" s="13">
        <f t="shared" si="68"/>
        <v>-2.934249365590247</v>
      </c>
      <c r="AB57" s="13">
        <f t="shared" si="61"/>
        <v>2.468505686429223</v>
      </c>
      <c r="AC57" s="11">
        <f>+((H57*DEFLATOR!H57))</f>
        <v>1136.1710658972306</v>
      </c>
      <c r="AD57" s="13">
        <f t="shared" si="69"/>
        <v>2.306262657422331</v>
      </c>
      <c r="AE57" s="13">
        <f t="shared" si="62"/>
        <v>2.0108576378637055</v>
      </c>
    </row>
    <row r="58" spans="1:31" ht="11.25">
      <c r="A58" s="34">
        <v>38930</v>
      </c>
      <c r="B58" s="38" t="s">
        <v>999</v>
      </c>
      <c r="C58" s="38" t="s">
        <v>1000</v>
      </c>
      <c r="D58" s="38" t="s">
        <v>775</v>
      </c>
      <c r="E58" s="38" t="s">
        <v>1001</v>
      </c>
      <c r="F58" s="38" t="s">
        <v>991</v>
      </c>
      <c r="G58" s="38" t="s">
        <v>158</v>
      </c>
      <c r="H58" s="38" t="s">
        <v>1002</v>
      </c>
      <c r="I58" s="11"/>
      <c r="J58" s="24">
        <v>38930</v>
      </c>
      <c r="K58" s="11">
        <f>+((B58*DEFLATOR!B58))</f>
        <v>1182.8494231115428</v>
      </c>
      <c r="L58" s="13">
        <f t="shared" si="63"/>
        <v>-0.6507667956782148</v>
      </c>
      <c r="M58" s="13">
        <f t="shared" si="56"/>
        <v>1.3727637397912273</v>
      </c>
      <c r="N58" s="11">
        <f>+((C58*DEFLATOR!C58))</f>
        <v>860.2301057738737</v>
      </c>
      <c r="O58" s="13">
        <f t="shared" si="64"/>
        <v>-4.072190149532473</v>
      </c>
      <c r="P58" s="13">
        <f t="shared" si="57"/>
        <v>-1.5676944754680844</v>
      </c>
      <c r="Q58" s="11">
        <f>+((D58*DEFLATOR!D58))</f>
        <v>968.3425949864592</v>
      </c>
      <c r="R58" s="13">
        <f t="shared" si="65"/>
        <v>1.926113010154129</v>
      </c>
      <c r="S58" s="13">
        <f t="shared" si="58"/>
        <v>0.647855233876804</v>
      </c>
      <c r="T58" s="11">
        <f>+((E58*DEFLATOR!E58))</f>
        <v>1010.3907838837789</v>
      </c>
      <c r="U58" s="13">
        <f t="shared" si="66"/>
        <v>-3.016109665691713</v>
      </c>
      <c r="V58" s="13">
        <f t="shared" si="59"/>
        <v>5.189033372801832</v>
      </c>
      <c r="W58" s="11">
        <f>+((F58*DEFLATOR!F58))</f>
        <v>1142.5408134840895</v>
      </c>
      <c r="X58" s="13">
        <f t="shared" si="67"/>
        <v>-2.939682814272726</v>
      </c>
      <c r="Y58" s="13">
        <f t="shared" si="60"/>
        <v>-1.7032577999816723</v>
      </c>
      <c r="Z58" s="11">
        <f>+((G58*DEFLATOR!G58))</f>
        <v>1340.2438130173875</v>
      </c>
      <c r="AA58" s="13">
        <f t="shared" si="68"/>
        <v>0.19160189126161686</v>
      </c>
      <c r="AB58" s="13">
        <f t="shared" si="61"/>
        <v>3.42891221087982</v>
      </c>
      <c r="AC58" s="11">
        <f>+((H58*DEFLATOR!H58))</f>
        <v>1174.3608861391647</v>
      </c>
      <c r="AD58" s="13">
        <f t="shared" si="69"/>
        <v>3.3612737895041933</v>
      </c>
      <c r="AE58" s="13">
        <f t="shared" si="62"/>
        <v>0.38967932687627993</v>
      </c>
    </row>
    <row r="59" spans="1:31" ht="11.25">
      <c r="A59" s="34">
        <v>38961</v>
      </c>
      <c r="B59" s="38" t="s">
        <v>1003</v>
      </c>
      <c r="C59" s="38" t="s">
        <v>1004</v>
      </c>
      <c r="D59" s="38" t="s">
        <v>1005</v>
      </c>
      <c r="E59" s="38" t="s">
        <v>1006</v>
      </c>
      <c r="F59" s="38" t="s">
        <v>1007</v>
      </c>
      <c r="G59" s="38" t="s">
        <v>1008</v>
      </c>
      <c r="H59" s="38" t="s">
        <v>1009</v>
      </c>
      <c r="I59" s="11"/>
      <c r="J59" s="24">
        <v>38961</v>
      </c>
      <c r="K59" s="11">
        <f>+((B59*DEFLATOR!B59))</f>
        <v>1191.4215167388454</v>
      </c>
      <c r="L59" s="13">
        <f t="shared" si="63"/>
        <v>0.7246986353303786</v>
      </c>
      <c r="M59" s="13">
        <f t="shared" si="56"/>
        <v>2.8941494427088488</v>
      </c>
      <c r="N59" s="11">
        <f>+((C59*DEFLATOR!C59))</f>
        <v>810.0134795600205</v>
      </c>
      <c r="O59" s="13">
        <f t="shared" si="64"/>
        <v>-5.837580651595264</v>
      </c>
      <c r="P59" s="13">
        <f t="shared" si="57"/>
        <v>-9.766047647593945</v>
      </c>
      <c r="Q59" s="11">
        <f>+((D59*DEFLATOR!D59))</f>
        <v>1000.6187273770666</v>
      </c>
      <c r="R59" s="13">
        <f t="shared" si="65"/>
        <v>3.333131533995859</v>
      </c>
      <c r="S59" s="13">
        <f t="shared" si="58"/>
        <v>4.2676778159583595</v>
      </c>
      <c r="T59" s="11">
        <f>+((E59*DEFLATOR!E59))</f>
        <v>1028.0098627895543</v>
      </c>
      <c r="U59" s="13">
        <f t="shared" si="66"/>
        <v>1.7437885605063208</v>
      </c>
      <c r="V59" s="13">
        <f t="shared" si="59"/>
        <v>2.9003307966212866</v>
      </c>
      <c r="W59" s="11">
        <f>+((F59*DEFLATOR!F59))</f>
        <v>1180.4540689998848</v>
      </c>
      <c r="X59" s="13">
        <f t="shared" si="67"/>
        <v>3.3183283317627543</v>
      </c>
      <c r="Y59" s="13">
        <f t="shared" si="60"/>
        <v>3.0351334189824053</v>
      </c>
      <c r="Z59" s="11">
        <f>+((G59*DEFLATOR!G59))</f>
        <v>1336.7133810684306</v>
      </c>
      <c r="AA59" s="13">
        <f t="shared" si="68"/>
        <v>-0.2634171420652587</v>
      </c>
      <c r="AB59" s="13">
        <f t="shared" si="61"/>
        <v>5.046629347375298</v>
      </c>
      <c r="AC59" s="11">
        <f>+((H59*DEFLATOR!H59))</f>
        <v>1182.640391927975</v>
      </c>
      <c r="AD59" s="13">
        <f t="shared" si="69"/>
        <v>0.705022270967337</v>
      </c>
      <c r="AE59" s="13">
        <f t="shared" si="62"/>
        <v>1.521898237375785</v>
      </c>
    </row>
    <row r="60" spans="1:31" ht="11.25">
      <c r="A60" s="37">
        <v>38991</v>
      </c>
      <c r="B60" s="38" t="s">
        <v>1010</v>
      </c>
      <c r="C60" s="38" t="s">
        <v>1011</v>
      </c>
      <c r="D60" s="38" t="s">
        <v>1012</v>
      </c>
      <c r="E60" s="38" t="s">
        <v>128</v>
      </c>
      <c r="F60" s="38" t="s">
        <v>1013</v>
      </c>
      <c r="G60" s="38" t="s">
        <v>1014</v>
      </c>
      <c r="H60" s="38" t="s">
        <v>1015</v>
      </c>
      <c r="I60" s="11"/>
      <c r="J60" s="24">
        <v>38991</v>
      </c>
      <c r="K60" s="11">
        <f>+((B60*DEFLATOR!B60))</f>
        <v>1200.977519324968</v>
      </c>
      <c r="L60" s="13">
        <f t="shared" si="63"/>
        <v>0.8020673163834813</v>
      </c>
      <c r="M60" s="13">
        <f t="shared" si="56"/>
        <v>3.6394797231573905</v>
      </c>
      <c r="N60" s="11">
        <f>+((C60*DEFLATOR!C60))</f>
        <v>870.536351613267</v>
      </c>
      <c r="O60" s="13">
        <f t="shared" si="64"/>
        <v>7.471835170708641</v>
      </c>
      <c r="P60" s="13">
        <f t="shared" si="57"/>
        <v>2.236757596398564</v>
      </c>
      <c r="Q60" s="11">
        <f>+((D60*DEFLATOR!D60))</f>
        <v>1054.723457088602</v>
      </c>
      <c r="R60" s="13">
        <f t="shared" si="65"/>
        <v>5.407127433379211</v>
      </c>
      <c r="S60" s="13">
        <f t="shared" si="58"/>
        <v>11.35227722902108</v>
      </c>
      <c r="T60" s="11">
        <f>+((E60*DEFLATOR!E60))</f>
        <v>1043.3006466452523</v>
      </c>
      <c r="U60" s="13">
        <f t="shared" si="66"/>
        <v>1.4874160656596969</v>
      </c>
      <c r="V60" s="13">
        <f t="shared" si="59"/>
        <v>8.102458735108264</v>
      </c>
      <c r="W60" s="11">
        <f>+((F60*DEFLATOR!F60))</f>
        <v>1229.2199456548685</v>
      </c>
      <c r="X60" s="13">
        <f t="shared" si="67"/>
        <v>4.131111742136606</v>
      </c>
      <c r="Y60" s="13">
        <f t="shared" si="60"/>
        <v>3.683516144745491</v>
      </c>
      <c r="Z60" s="11">
        <f>+((G60*DEFLATOR!G60))</f>
        <v>1308.4443280900418</v>
      </c>
      <c r="AA60" s="13">
        <f t="shared" si="68"/>
        <v>-2.11481783445554</v>
      </c>
      <c r="AB60" s="13">
        <f t="shared" si="61"/>
        <v>3.1191174407938727</v>
      </c>
      <c r="AC60" s="11">
        <f>+((H60*DEFLATOR!H60))</f>
        <v>1180.5831649886927</v>
      </c>
      <c r="AD60" s="13">
        <f t="shared" si="69"/>
        <v>-0.17395202745684735</v>
      </c>
      <c r="AE60" s="13">
        <f t="shared" si="62"/>
        <v>0.9594892662946997</v>
      </c>
    </row>
    <row r="61" spans="1:31" ht="11.25">
      <c r="A61" s="37">
        <v>39022</v>
      </c>
      <c r="B61" s="38" t="s">
        <v>1016</v>
      </c>
      <c r="C61" s="38" t="s">
        <v>1017</v>
      </c>
      <c r="D61" s="38" t="s">
        <v>727</v>
      </c>
      <c r="E61" s="38" t="s">
        <v>1018</v>
      </c>
      <c r="F61" s="38" t="s">
        <v>878</v>
      </c>
      <c r="G61" s="38" t="s">
        <v>1019</v>
      </c>
      <c r="H61" s="38" t="s">
        <v>1020</v>
      </c>
      <c r="I61" s="11"/>
      <c r="J61" s="24">
        <v>39022</v>
      </c>
      <c r="K61" s="11">
        <f>+((B61*DEFLATOR!B61))</f>
        <v>1219.636820136729</v>
      </c>
      <c r="L61" s="13">
        <f t="shared" si="63"/>
        <v>1.5536761106276886</v>
      </c>
      <c r="M61" s="13">
        <f aca="true" t="shared" si="70" ref="M61:M66">+((K61/K49)-1)*100</f>
        <v>5.0271496367567</v>
      </c>
      <c r="N61" s="11">
        <f>+((C61*DEFLATOR!C61))</f>
        <v>891.8817348987045</v>
      </c>
      <c r="O61" s="13">
        <f t="shared" si="64"/>
        <v>2.4519806951060152</v>
      </c>
      <c r="P61" s="13">
        <f aca="true" t="shared" si="71" ref="P61:P66">+((N61/N49)-1)*100</f>
        <v>4.47404193425367</v>
      </c>
      <c r="Q61" s="11">
        <f>+((D61*DEFLATOR!D61))</f>
        <v>1005.1259039750877</v>
      </c>
      <c r="R61" s="13">
        <f t="shared" si="65"/>
        <v>-4.7024224956957354</v>
      </c>
      <c r="S61" s="13">
        <f aca="true" t="shared" si="72" ref="S61:S66">+((Q61/Q49)-1)*100</f>
        <v>4.181699399112193</v>
      </c>
      <c r="T61" s="11">
        <f>+((E61*DEFLATOR!E61))</f>
        <v>1047.116107408654</v>
      </c>
      <c r="U61" s="13">
        <f t="shared" si="66"/>
        <v>0.36571057208392155</v>
      </c>
      <c r="V61" s="13">
        <f aca="true" t="shared" si="73" ref="V61:V66">+((T61/T49)-1)*100</f>
        <v>5.491611640416516</v>
      </c>
      <c r="W61" s="11">
        <f>+((F61*DEFLATOR!F61))</f>
        <v>1206.0874393376344</v>
      </c>
      <c r="X61" s="13">
        <f t="shared" si="67"/>
        <v>-1.8818850441700508</v>
      </c>
      <c r="Y61" s="13">
        <f aca="true" t="shared" si="74" ref="Y61:Y66">+((W61/W49)-1)*100</f>
        <v>1.32034126601277</v>
      </c>
      <c r="Z61" s="11">
        <f>+((G61*DEFLATOR!G61))</f>
        <v>1374.152585978235</v>
      </c>
      <c r="AA61" s="13">
        <f t="shared" si="68"/>
        <v>5.021861188707111</v>
      </c>
      <c r="AB61" s="13">
        <f aca="true" t="shared" si="75" ref="AB61:AB66">+((Z61/Z49)-1)*100</f>
        <v>7.594149221643276</v>
      </c>
      <c r="AC61" s="11">
        <f>+((H61*DEFLATOR!H61))</f>
        <v>1170.9402479338341</v>
      </c>
      <c r="AD61" s="13">
        <f t="shared" si="69"/>
        <v>-0.8167926954092186</v>
      </c>
      <c r="AE61" s="13">
        <f aca="true" t="shared" si="76" ref="AE61:AE66">+((AC61/AC49)-1)*100</f>
        <v>4.748126443467338</v>
      </c>
    </row>
    <row r="62" spans="1:31" ht="11.25">
      <c r="A62" s="37">
        <v>39052</v>
      </c>
      <c r="B62" s="38" t="s">
        <v>204</v>
      </c>
      <c r="C62" s="38" t="s">
        <v>1021</v>
      </c>
      <c r="D62" s="38" t="s">
        <v>1022</v>
      </c>
      <c r="E62" s="38" t="s">
        <v>1023</v>
      </c>
      <c r="F62" s="38" t="s">
        <v>1024</v>
      </c>
      <c r="G62" s="38" t="s">
        <v>1025</v>
      </c>
      <c r="H62" s="38" t="s">
        <v>1026</v>
      </c>
      <c r="I62" s="11"/>
      <c r="J62" s="24">
        <v>39052</v>
      </c>
      <c r="K62" s="11">
        <f>+((B62*DEFLATOR!B62))</f>
        <v>1222.7137352532527</v>
      </c>
      <c r="L62" s="13">
        <f aca="true" t="shared" si="77" ref="L62:L67">+((K62/K61)-1)*100</f>
        <v>0.25228125829939163</v>
      </c>
      <c r="M62" s="13">
        <f t="shared" si="70"/>
        <v>3.827817733212968</v>
      </c>
      <c r="N62" s="11">
        <f>+((C62*DEFLATOR!C62))</f>
        <v>866.0108548180629</v>
      </c>
      <c r="O62" s="13">
        <f aca="true" t="shared" si="78" ref="O62:O67">+((N62/N61)-1)*100</f>
        <v>-2.9007074669580413</v>
      </c>
      <c r="P62" s="13">
        <f t="shared" si="71"/>
        <v>-1.2930522773641817</v>
      </c>
      <c r="Q62" s="11">
        <f>+((D62*DEFLATOR!D62))</f>
        <v>1012.0763471671148</v>
      </c>
      <c r="R62" s="13">
        <f aca="true" t="shared" si="79" ref="R62:R67">+((Q62/Q61)-1)*100</f>
        <v>0.6914997578451931</v>
      </c>
      <c r="S62" s="13">
        <f t="shared" si="72"/>
        <v>4.191163062783088</v>
      </c>
      <c r="T62" s="11">
        <f>+((E62*DEFLATOR!E62))</f>
        <v>1041.273837301187</v>
      </c>
      <c r="U62" s="13">
        <f aca="true" t="shared" si="80" ref="U62:U67">+((T62/T61)-1)*100</f>
        <v>-0.5579390925353089</v>
      </c>
      <c r="V62" s="13">
        <f t="shared" si="73"/>
        <v>3.5358309278669564</v>
      </c>
      <c r="W62" s="11">
        <f>+((F62*DEFLATOR!F62))</f>
        <v>1224.4967869860136</v>
      </c>
      <c r="X62" s="13">
        <f aca="true" t="shared" si="81" ref="X62:X67">+((W62/W61)-1)*100</f>
        <v>1.5263692372494475</v>
      </c>
      <c r="Y62" s="13">
        <f t="shared" si="74"/>
        <v>2.2981144957838096</v>
      </c>
      <c r="Z62" s="11">
        <f>+((G62*DEFLATOR!G62))</f>
        <v>1371.6473895239799</v>
      </c>
      <c r="AA62" s="13">
        <f aca="true" t="shared" si="82" ref="AA62:AA67">+((Z62/Z61)-1)*100</f>
        <v>-0.18230846267132117</v>
      </c>
      <c r="AB62" s="13">
        <f t="shared" si="75"/>
        <v>4.840334709062555</v>
      </c>
      <c r="AC62" s="11">
        <f>+((H62*DEFLATOR!H62))</f>
        <v>1190.5782375665822</v>
      </c>
      <c r="AD62" s="13">
        <f aca="true" t="shared" si="83" ref="AD62:AD67">+((AC62/AC61)-1)*100</f>
        <v>1.6771128729582863</v>
      </c>
      <c r="AE62" s="13">
        <f t="shared" si="76"/>
        <v>7.711394454199949</v>
      </c>
    </row>
    <row r="63" spans="1:31" ht="11.25">
      <c r="A63" s="36">
        <v>39083</v>
      </c>
      <c r="B63" s="38" t="s">
        <v>1013</v>
      </c>
      <c r="C63" s="38" t="s">
        <v>1027</v>
      </c>
      <c r="D63" s="38" t="s">
        <v>1028</v>
      </c>
      <c r="E63" s="38" t="s">
        <v>1029</v>
      </c>
      <c r="F63" s="38" t="s">
        <v>1030</v>
      </c>
      <c r="G63" s="38" t="s">
        <v>1031</v>
      </c>
      <c r="H63" s="38" t="s">
        <v>1032</v>
      </c>
      <c r="I63" s="11"/>
      <c r="J63" s="23">
        <v>39083</v>
      </c>
      <c r="K63" s="11">
        <f>+((B63*DEFLATOR!B63))</f>
        <v>1204.9672467089895</v>
      </c>
      <c r="L63" s="13">
        <f t="shared" si="77"/>
        <v>-1.4514017494526188</v>
      </c>
      <c r="M63" s="13">
        <f t="shared" si="70"/>
        <v>3.96827038241383</v>
      </c>
      <c r="N63" s="11">
        <f>+((C63*DEFLATOR!C63))</f>
        <v>892.260742237744</v>
      </c>
      <c r="O63" s="13">
        <f t="shared" si="78"/>
        <v>3.0311268356094656</v>
      </c>
      <c r="P63" s="13">
        <f t="shared" si="71"/>
        <v>3.927999877068622</v>
      </c>
      <c r="Q63" s="11">
        <f>+((D63*DEFLATOR!D63))</f>
        <v>983.0797896795797</v>
      </c>
      <c r="R63" s="13">
        <f t="shared" si="79"/>
        <v>-2.865056333813043</v>
      </c>
      <c r="S63" s="13">
        <f t="shared" si="72"/>
        <v>2.9562374402287483</v>
      </c>
      <c r="T63" s="11">
        <f>+((E63*DEFLATOR!E63))</f>
        <v>1077.4353649668728</v>
      </c>
      <c r="U63" s="13">
        <f t="shared" si="80"/>
        <v>3.4728163111646504</v>
      </c>
      <c r="V63" s="13">
        <f t="shared" si="73"/>
        <v>3.3488590300710497</v>
      </c>
      <c r="W63" s="11">
        <f>+((F63*DEFLATOR!F63))</f>
        <v>1224.0384900344106</v>
      </c>
      <c r="X63" s="13">
        <f t="shared" si="81"/>
        <v>-0.037427370694131934</v>
      </c>
      <c r="Y63" s="13">
        <f t="shared" si="74"/>
        <v>4.686412338600232</v>
      </c>
      <c r="Z63" s="11">
        <f>+((G63*DEFLATOR!G63))</f>
        <v>1322.7244627731923</v>
      </c>
      <c r="AA63" s="13">
        <f t="shared" si="82"/>
        <v>-3.5667276535091053</v>
      </c>
      <c r="AB63" s="13">
        <f t="shared" si="75"/>
        <v>3.6823779130195744</v>
      </c>
      <c r="AC63" s="11">
        <f>+((H63*DEFLATOR!H63))</f>
        <v>1177.4649394397525</v>
      </c>
      <c r="AD63" s="13">
        <f t="shared" si="83"/>
        <v>-1.1014226291950258</v>
      </c>
      <c r="AE63" s="13">
        <f t="shared" si="76"/>
        <v>5.857744674345122</v>
      </c>
    </row>
    <row r="64" spans="1:31" ht="11.25">
      <c r="A64" s="37">
        <v>39114</v>
      </c>
      <c r="B64" s="38" t="s">
        <v>1033</v>
      </c>
      <c r="C64" s="38" t="s">
        <v>65</v>
      </c>
      <c r="D64" s="38" t="s">
        <v>1034</v>
      </c>
      <c r="E64" s="38" t="s">
        <v>1035</v>
      </c>
      <c r="F64" s="38" t="s">
        <v>1036</v>
      </c>
      <c r="G64" s="38" t="s">
        <v>388</v>
      </c>
      <c r="H64" s="38" t="s">
        <v>1037</v>
      </c>
      <c r="I64" s="11"/>
      <c r="J64" s="24">
        <v>39114</v>
      </c>
      <c r="K64" s="11">
        <f>+((B64*DEFLATOR!B64))</f>
        <v>1211.930137478506</v>
      </c>
      <c r="L64" s="13">
        <f t="shared" si="77"/>
        <v>0.5778489654829633</v>
      </c>
      <c r="M64" s="13">
        <f t="shared" si="70"/>
        <v>2.837220468815138</v>
      </c>
      <c r="N64" s="11">
        <f>+((C64*DEFLATOR!C64))</f>
        <v>913.632425811504</v>
      </c>
      <c r="O64" s="13">
        <f t="shared" si="78"/>
        <v>2.3952284979120497</v>
      </c>
      <c r="P64" s="13">
        <f t="shared" si="71"/>
        <v>9.668919299434009</v>
      </c>
      <c r="Q64" s="11">
        <f>+((D64*DEFLATOR!D64))</f>
        <v>945.0957771652247</v>
      </c>
      <c r="R64" s="13">
        <f t="shared" si="79"/>
        <v>-3.8637771738482485</v>
      </c>
      <c r="S64" s="13">
        <f t="shared" si="72"/>
        <v>0.7907314919740838</v>
      </c>
      <c r="T64" s="11">
        <f>+((E64*DEFLATOR!E64))</f>
        <v>1041.4415756434912</v>
      </c>
      <c r="U64" s="13">
        <f t="shared" si="80"/>
        <v>-3.3406912835544755</v>
      </c>
      <c r="V64" s="13">
        <f t="shared" si="73"/>
        <v>0.3979274731331195</v>
      </c>
      <c r="W64" s="11">
        <f>+((F64*DEFLATOR!F64))</f>
        <v>1217.8227926393572</v>
      </c>
      <c r="X64" s="13">
        <f t="shared" si="81"/>
        <v>-0.5078024462187192</v>
      </c>
      <c r="Y64" s="13">
        <f t="shared" si="74"/>
        <v>2.8423692805931378</v>
      </c>
      <c r="Z64" s="11">
        <f>+((G64*DEFLATOR!G64))</f>
        <v>1358.2537702196073</v>
      </c>
      <c r="AA64" s="13">
        <f t="shared" si="82"/>
        <v>2.6860701866755488</v>
      </c>
      <c r="AB64" s="13">
        <f t="shared" si="75"/>
        <v>2.8185426302846706</v>
      </c>
      <c r="AC64" s="11">
        <f>+((H64*DEFLATOR!H64))</f>
        <v>1170.8270284198172</v>
      </c>
      <c r="AD64" s="13">
        <f t="shared" si="83"/>
        <v>-0.563745959441786</v>
      </c>
      <c r="AE64" s="13">
        <f t="shared" si="76"/>
        <v>4.9518022468928</v>
      </c>
    </row>
    <row r="65" spans="1:31" ht="11.25">
      <c r="A65" s="37">
        <v>39142</v>
      </c>
      <c r="B65" s="38" t="s">
        <v>1038</v>
      </c>
      <c r="C65" s="38" t="s">
        <v>1039</v>
      </c>
      <c r="D65" s="38" t="s">
        <v>740</v>
      </c>
      <c r="E65" s="38" t="s">
        <v>826</v>
      </c>
      <c r="F65" s="38" t="s">
        <v>1040</v>
      </c>
      <c r="G65" s="38" t="s">
        <v>1041</v>
      </c>
      <c r="H65" s="38" t="s">
        <v>1042</v>
      </c>
      <c r="I65" s="11"/>
      <c r="J65" s="24">
        <v>39142</v>
      </c>
      <c r="K65" s="11">
        <f>+((B65*DEFLATOR!B65))</f>
        <v>1235.7308239735103</v>
      </c>
      <c r="L65" s="13">
        <f t="shared" si="77"/>
        <v>1.9638662129917162</v>
      </c>
      <c r="M65" s="13">
        <f t="shared" si="70"/>
        <v>5.425663488422483</v>
      </c>
      <c r="N65" s="11">
        <f>+((C65*DEFLATOR!C65))</f>
        <v>841.575780003104</v>
      </c>
      <c r="O65" s="13">
        <f t="shared" si="78"/>
        <v>-7.886831046347565</v>
      </c>
      <c r="P65" s="13">
        <f t="shared" si="71"/>
        <v>3.3325314324827326</v>
      </c>
      <c r="Q65" s="11">
        <f>+((D65*DEFLATOR!D65))</f>
        <v>970.8198663515378</v>
      </c>
      <c r="R65" s="13">
        <f t="shared" si="79"/>
        <v>2.721849976250179</v>
      </c>
      <c r="S65" s="13">
        <f t="shared" si="72"/>
        <v>2.22310418711571</v>
      </c>
      <c r="T65" s="11">
        <f>+((E65*DEFLATOR!E65))</f>
        <v>1010.6916800730537</v>
      </c>
      <c r="U65" s="13">
        <f t="shared" si="80"/>
        <v>-2.9526280004173677</v>
      </c>
      <c r="V65" s="13">
        <f t="shared" si="73"/>
        <v>-0.8746713443128273</v>
      </c>
      <c r="W65" s="11">
        <f>+((F65*DEFLATOR!F65))</f>
        <v>1264.0889633467389</v>
      </c>
      <c r="X65" s="13">
        <f t="shared" si="81"/>
        <v>3.7990889140044892</v>
      </c>
      <c r="Y65" s="13">
        <f t="shared" si="74"/>
        <v>11.891341207356088</v>
      </c>
      <c r="Z65" s="11">
        <f>+((G65*DEFLATOR!G65))</f>
        <v>1403.6913056441917</v>
      </c>
      <c r="AA65" s="13">
        <f t="shared" si="82"/>
        <v>3.345290579774196</v>
      </c>
      <c r="AB65" s="13">
        <f t="shared" si="75"/>
        <v>4.351359924362841</v>
      </c>
      <c r="AC65" s="11">
        <f>+((H65*DEFLATOR!H65))</f>
        <v>1183.1315699216666</v>
      </c>
      <c r="AD65" s="13">
        <f t="shared" si="83"/>
        <v>1.0509273533304109</v>
      </c>
      <c r="AE65" s="13">
        <f t="shared" si="76"/>
        <v>5.771515428943519</v>
      </c>
    </row>
    <row r="66" spans="1:31" ht="11.25">
      <c r="A66" s="37">
        <v>39173</v>
      </c>
      <c r="B66" s="38" t="s">
        <v>1043</v>
      </c>
      <c r="C66" s="38" t="s">
        <v>1044</v>
      </c>
      <c r="D66" s="38" t="s">
        <v>803</v>
      </c>
      <c r="E66" s="38" t="s">
        <v>1045</v>
      </c>
      <c r="F66" s="38" t="s">
        <v>1046</v>
      </c>
      <c r="G66" s="38" t="s">
        <v>480</v>
      </c>
      <c r="H66" s="38" t="s">
        <v>1047</v>
      </c>
      <c r="I66" s="11"/>
      <c r="J66" s="24">
        <v>39173</v>
      </c>
      <c r="K66" s="11">
        <f>+((B66*DEFLATOR!B66))</f>
        <v>1248.7371932529709</v>
      </c>
      <c r="L66" s="13">
        <f t="shared" si="77"/>
        <v>1.0525244678803558</v>
      </c>
      <c r="M66" s="13">
        <f t="shared" si="70"/>
        <v>6.243366226553171</v>
      </c>
      <c r="N66" s="11">
        <f>+((C66*DEFLATOR!C66))</f>
        <v>867.8879018335936</v>
      </c>
      <c r="O66" s="13">
        <f t="shared" si="78"/>
        <v>3.126530308464015</v>
      </c>
      <c r="P66" s="13">
        <f t="shared" si="71"/>
        <v>-3.4885151523858626</v>
      </c>
      <c r="Q66" s="11">
        <f>+((D66*DEFLATOR!D66))</f>
        <v>964.3499635410265</v>
      </c>
      <c r="R66" s="13">
        <f t="shared" si="79"/>
        <v>-0.666437001832898</v>
      </c>
      <c r="S66" s="13">
        <f t="shared" si="72"/>
        <v>3.821657352315988</v>
      </c>
      <c r="T66" s="11">
        <f>+((E66*DEFLATOR!E66))</f>
        <v>1054.2319206594439</v>
      </c>
      <c r="U66" s="13">
        <f t="shared" si="80"/>
        <v>4.307964678530163</v>
      </c>
      <c r="V66" s="13">
        <f t="shared" si="73"/>
        <v>0.3555490754799884</v>
      </c>
      <c r="W66" s="11">
        <f>+((F66*DEFLATOR!F66))</f>
        <v>1274.2292512820936</v>
      </c>
      <c r="X66" s="13">
        <f t="shared" si="81"/>
        <v>0.802181510113642</v>
      </c>
      <c r="Y66" s="13">
        <f t="shared" si="74"/>
        <v>10.46974075784739</v>
      </c>
      <c r="Z66" s="11">
        <f>+((G66*DEFLATOR!G66))</f>
        <v>1414.6449841363858</v>
      </c>
      <c r="AA66" s="13">
        <f t="shared" si="82"/>
        <v>0.7803481041842808</v>
      </c>
      <c r="AB66" s="13">
        <f t="shared" si="75"/>
        <v>6.708812830720223</v>
      </c>
      <c r="AC66" s="11">
        <f>+((H66*DEFLATOR!H66))</f>
        <v>1175.811970145135</v>
      </c>
      <c r="AD66" s="13">
        <f t="shared" si="83"/>
        <v>-0.618663212326942</v>
      </c>
      <c r="AE66" s="13">
        <f t="shared" si="76"/>
        <v>6.5410757900112415</v>
      </c>
    </row>
    <row r="67" spans="1:31" ht="11.25">
      <c r="A67" s="37">
        <v>39203</v>
      </c>
      <c r="B67" s="38" t="s">
        <v>1048</v>
      </c>
      <c r="C67" s="38" t="s">
        <v>65</v>
      </c>
      <c r="D67" s="38" t="s">
        <v>1049</v>
      </c>
      <c r="E67" s="38" t="s">
        <v>1050</v>
      </c>
      <c r="F67" s="38" t="s">
        <v>1051</v>
      </c>
      <c r="G67" s="38" t="s">
        <v>1052</v>
      </c>
      <c r="H67" s="38" t="s">
        <v>1053</v>
      </c>
      <c r="I67" s="11"/>
      <c r="J67" s="24">
        <v>39203</v>
      </c>
      <c r="K67" s="11">
        <f>+((B67*DEFLATOR!B67))</f>
        <v>1254.947658674519</v>
      </c>
      <c r="L67" s="13">
        <f t="shared" si="77"/>
        <v>0.4973396688353615</v>
      </c>
      <c r="M67" s="13">
        <f aca="true" t="shared" si="84" ref="M67:M72">+((K67/K55)-1)*100</f>
        <v>5.202670689121858</v>
      </c>
      <c r="N67" s="11">
        <f>+((C67*DEFLATOR!C67))</f>
        <v>907.8115776469951</v>
      </c>
      <c r="O67" s="13">
        <f t="shared" si="78"/>
        <v>4.600095902829682</v>
      </c>
      <c r="P67" s="13">
        <f aca="true" t="shared" si="85" ref="P67:P72">+((N67/N55)-1)*100</f>
        <v>2.185914815182488</v>
      </c>
      <c r="Q67" s="11">
        <f>+((D67*DEFLATOR!D67))</f>
        <v>980.3329471880234</v>
      </c>
      <c r="R67" s="13">
        <f t="shared" si="79"/>
        <v>1.657384170815801</v>
      </c>
      <c r="S67" s="13">
        <f aca="true" t="shared" si="86" ref="S67:S72">+((Q67/Q55)-1)*100</f>
        <v>4.89486464660589</v>
      </c>
      <c r="T67" s="11">
        <f>+((E67*DEFLATOR!E67))</f>
        <v>1050.0384505192012</v>
      </c>
      <c r="U67" s="13">
        <f t="shared" si="80"/>
        <v>-0.39777491632198014</v>
      </c>
      <c r="V67" s="13">
        <f aca="true" t="shared" si="87" ref="V67:V72">+((T67/T55)-1)*100</f>
        <v>1.0723528590290021</v>
      </c>
      <c r="W67" s="11">
        <f>+((F67*DEFLATOR!F67))</f>
        <v>1287.68980556213</v>
      </c>
      <c r="X67" s="13">
        <f t="shared" si="81"/>
        <v>1.056368331404478</v>
      </c>
      <c r="Y67" s="13">
        <f aca="true" t="shared" si="88" ref="Y67:Y72">+((W67/W55)-1)*100</f>
        <v>11.98553121377628</v>
      </c>
      <c r="Z67" s="11">
        <f>+((G67*DEFLATOR!G67))</f>
        <v>1417.3701874660155</v>
      </c>
      <c r="AA67" s="13">
        <f t="shared" si="82"/>
        <v>0.1926422077757728</v>
      </c>
      <c r="AB67" s="13">
        <f aca="true" t="shared" si="89" ref="AB67:AB72">+((Z67/Z55)-1)*100</f>
        <v>3.653310115980868</v>
      </c>
      <c r="AC67" s="11">
        <f>+((H67*DEFLATOR!H67))</f>
        <v>1180.4533889201011</v>
      </c>
      <c r="AD67" s="13">
        <f t="shared" si="83"/>
        <v>0.3947415822270539</v>
      </c>
      <c r="AE67" s="13">
        <f aca="true" t="shared" si="90" ref="AE67:AE72">+((AC67/AC55)-1)*100</f>
        <v>3.5471399200792453</v>
      </c>
    </row>
    <row r="68" spans="1:31" ht="11.25">
      <c r="A68" s="37">
        <v>39234</v>
      </c>
      <c r="B68" s="38" t="s">
        <v>1054</v>
      </c>
      <c r="C68" s="38" t="s">
        <v>1055</v>
      </c>
      <c r="D68" s="38" t="s">
        <v>1056</v>
      </c>
      <c r="E68" s="38" t="s">
        <v>1057</v>
      </c>
      <c r="F68" s="38" t="s">
        <v>1058</v>
      </c>
      <c r="G68" s="38" t="s">
        <v>1059</v>
      </c>
      <c r="H68" s="38" t="s">
        <v>500</v>
      </c>
      <c r="I68" s="11"/>
      <c r="J68" s="24">
        <v>39234</v>
      </c>
      <c r="K68" s="11">
        <f>+((B68*DEFLATOR!B68))</f>
        <v>1246.9455729465546</v>
      </c>
      <c r="L68" s="13">
        <f aca="true" t="shared" si="91" ref="L68:L73">+((K68/K67)-1)*100</f>
        <v>-0.6376429863550026</v>
      </c>
      <c r="M68" s="13">
        <f t="shared" si="84"/>
        <v>4.14174787903141</v>
      </c>
      <c r="N68" s="11">
        <f>+((C68*DEFLATOR!C68))</f>
        <v>944.92046139484</v>
      </c>
      <c r="O68" s="13">
        <f aca="true" t="shared" si="92" ref="O68:O73">+((N68/N67)-1)*100</f>
        <v>4.08772972955791</v>
      </c>
      <c r="P68" s="13">
        <f t="shared" si="85"/>
        <v>4.161570787956426</v>
      </c>
      <c r="Q68" s="11">
        <f>+((D68*DEFLATOR!D68))</f>
        <v>944.3202883237884</v>
      </c>
      <c r="R68" s="13">
        <f aca="true" t="shared" si="93" ref="R68:R73">+((Q68/Q67)-1)*100</f>
        <v>-3.673513061815714</v>
      </c>
      <c r="S68" s="13">
        <f t="shared" si="86"/>
        <v>-0.5187689784947991</v>
      </c>
      <c r="T68" s="11">
        <f>+((E68*DEFLATOR!E68))</f>
        <v>1065.346091654596</v>
      </c>
      <c r="U68" s="13">
        <f aca="true" t="shared" si="94" ref="U68:U73">+((T68/T67)-1)*100</f>
        <v>1.4578171997249978</v>
      </c>
      <c r="V68" s="13">
        <f t="shared" si="87"/>
        <v>2.7751703586981202</v>
      </c>
      <c r="W68" s="11">
        <f>+((F68*DEFLATOR!F68))</f>
        <v>1282.18422415048</v>
      </c>
      <c r="X68" s="13">
        <f aca="true" t="shared" si="95" ref="X68:X73">+((W68/W67)-1)*100</f>
        <v>-0.4275549428028991</v>
      </c>
      <c r="Y68" s="13">
        <f t="shared" si="88"/>
        <v>11.30783648761524</v>
      </c>
      <c r="Z68" s="11">
        <f>+((G68*DEFLATOR!G68))</f>
        <v>1390.959033068811</v>
      </c>
      <c r="AA68" s="13">
        <f aca="true" t="shared" si="96" ref="AA68:AA73">+((Z68/Z67)-1)*100</f>
        <v>-1.8633914153664</v>
      </c>
      <c r="AB68" s="13">
        <f t="shared" si="89"/>
        <v>0.9317645303764</v>
      </c>
      <c r="AC68" s="11">
        <f>+((H68*DEFLATOR!H68))</f>
        <v>1198.9707196507209</v>
      </c>
      <c r="AD68" s="13">
        <f aca="true" t="shared" si="97" ref="AD68:AD73">+((AC68/AC67)-1)*100</f>
        <v>1.5686625922231245</v>
      </c>
      <c r="AE68" s="13">
        <f t="shared" si="90"/>
        <v>7.961043054972872</v>
      </c>
    </row>
    <row r="69" spans="1:31" ht="11.25">
      <c r="A69" s="37">
        <v>39264</v>
      </c>
      <c r="B69" s="38" t="s">
        <v>1060</v>
      </c>
      <c r="C69" s="38" t="s">
        <v>1061</v>
      </c>
      <c r="D69" s="38" t="s">
        <v>1062</v>
      </c>
      <c r="E69" s="38" t="s">
        <v>1063</v>
      </c>
      <c r="F69" s="38" t="s">
        <v>1064</v>
      </c>
      <c r="G69" s="38" t="s">
        <v>1065</v>
      </c>
      <c r="H69" s="38" t="s">
        <v>1066</v>
      </c>
      <c r="I69" s="11"/>
      <c r="J69" s="24">
        <v>39264</v>
      </c>
      <c r="K69" s="11">
        <f>+((B69*DEFLATOR!B69))</f>
        <v>1217.340272108418</v>
      </c>
      <c r="L69" s="13">
        <f t="shared" si="91"/>
        <v>-2.3742255861399553</v>
      </c>
      <c r="M69" s="13">
        <f t="shared" si="84"/>
        <v>2.246169478248916</v>
      </c>
      <c r="N69" s="11">
        <f>+((C69*DEFLATOR!C69))</f>
        <v>922.9441913620633</v>
      </c>
      <c r="O69" s="13">
        <f t="shared" si="92"/>
        <v>-2.325726971806341</v>
      </c>
      <c r="P69" s="13">
        <f t="shared" si="85"/>
        <v>2.9213163981576917</v>
      </c>
      <c r="Q69" s="11">
        <f>+((D69*DEFLATOR!D69))</f>
        <v>936.7062920370822</v>
      </c>
      <c r="R69" s="13">
        <f t="shared" si="93"/>
        <v>-0.8062938370435035</v>
      </c>
      <c r="S69" s="13">
        <f t="shared" si="86"/>
        <v>-1.4038710330312898</v>
      </c>
      <c r="T69" s="11">
        <f>+((E69*DEFLATOR!E69))</f>
        <v>1071.363893617888</v>
      </c>
      <c r="U69" s="13">
        <f t="shared" si="94"/>
        <v>0.5648682630398305</v>
      </c>
      <c r="V69" s="13">
        <f t="shared" si="87"/>
        <v>2.836486658538795</v>
      </c>
      <c r="W69" s="11">
        <f>+((F69*DEFLATOR!F69))</f>
        <v>1265.391203947817</v>
      </c>
      <c r="X69" s="13">
        <f t="shared" si="95"/>
        <v>-1.3097197646297132</v>
      </c>
      <c r="Y69" s="13">
        <f t="shared" si="88"/>
        <v>7.496616461933292</v>
      </c>
      <c r="Z69" s="11">
        <f>+((G69*DEFLATOR!G69))</f>
        <v>1333.4005229261563</v>
      </c>
      <c r="AA69" s="13">
        <f t="shared" si="96"/>
        <v>-4.138044958496446</v>
      </c>
      <c r="AB69" s="13">
        <f t="shared" si="89"/>
        <v>-0.3199768153793858</v>
      </c>
      <c r="AC69" s="11">
        <f>+((H69*DEFLATOR!H69))</f>
        <v>1202.1861932662753</v>
      </c>
      <c r="AD69" s="13">
        <f t="shared" si="97"/>
        <v>0.26818616692250163</v>
      </c>
      <c r="AE69" s="13">
        <f t="shared" si="90"/>
        <v>5.810315836278823</v>
      </c>
    </row>
    <row r="70" spans="1:31" ht="11.25">
      <c r="A70" s="37">
        <v>39295</v>
      </c>
      <c r="B70" s="38" t="s">
        <v>1067</v>
      </c>
      <c r="C70" s="38" t="s">
        <v>1068</v>
      </c>
      <c r="D70" s="38" t="s">
        <v>1069</v>
      </c>
      <c r="E70" s="38" t="s">
        <v>1070</v>
      </c>
      <c r="F70" s="38" t="s">
        <v>1071</v>
      </c>
      <c r="G70" s="38" t="s">
        <v>193</v>
      </c>
      <c r="H70" s="38" t="s">
        <v>1048</v>
      </c>
      <c r="I70" s="11"/>
      <c r="J70" s="24">
        <v>39295</v>
      </c>
      <c r="K70" s="11">
        <f>+((B70*DEFLATOR!B70))</f>
        <v>1211.2216363480757</v>
      </c>
      <c r="L70" s="13">
        <f t="shared" si="91"/>
        <v>-0.5026232928074359</v>
      </c>
      <c r="M70" s="13">
        <f t="shared" si="84"/>
        <v>2.3986327153880938</v>
      </c>
      <c r="N70" s="11">
        <f>+((C70*DEFLATOR!C70))</f>
        <v>986.2488035773848</v>
      </c>
      <c r="O70" s="13">
        <f t="shared" si="92"/>
        <v>6.858985928704731</v>
      </c>
      <c r="P70" s="13">
        <f t="shared" si="85"/>
        <v>14.64941728470932</v>
      </c>
      <c r="Q70" s="11">
        <f>+((D70*DEFLATOR!D70))</f>
        <v>918.9928172592986</v>
      </c>
      <c r="R70" s="13">
        <f t="shared" si="93"/>
        <v>-1.891038303934267</v>
      </c>
      <c r="S70" s="13">
        <f t="shared" si="86"/>
        <v>-5.096313844156642</v>
      </c>
      <c r="T70" s="11">
        <f>+((E70*DEFLATOR!E70))</f>
        <v>1054.9557085576787</v>
      </c>
      <c r="U70" s="13">
        <f t="shared" si="94"/>
        <v>-1.5315230574740046</v>
      </c>
      <c r="V70" s="13">
        <f t="shared" si="87"/>
        <v>4.410662229380136</v>
      </c>
      <c r="W70" s="11">
        <f>+((F70*DEFLATOR!F70))</f>
        <v>1232.1858543083179</v>
      </c>
      <c r="X70" s="13">
        <f t="shared" si="95"/>
        <v>-2.624117311381957</v>
      </c>
      <c r="Y70" s="13">
        <f t="shared" si="88"/>
        <v>7.846112783565484</v>
      </c>
      <c r="Z70" s="11">
        <f>+((G70*DEFLATOR!G70))</f>
        <v>1335.538274524245</v>
      </c>
      <c r="AA70" s="13">
        <f t="shared" si="96"/>
        <v>0.1603232908141905</v>
      </c>
      <c r="AB70" s="13">
        <f t="shared" si="89"/>
        <v>-0.3510957071720111</v>
      </c>
      <c r="AC70" s="11">
        <f>+((H70*DEFLATOR!H70))</f>
        <v>1200.6681822674364</v>
      </c>
      <c r="AD70" s="13">
        <f t="shared" si="97"/>
        <v>-0.1262708727933881</v>
      </c>
      <c r="AE70" s="13">
        <f t="shared" si="90"/>
        <v>2.240137289888766</v>
      </c>
    </row>
    <row r="71" spans="1:31" ht="11.25">
      <c r="A71" s="37">
        <v>39326</v>
      </c>
      <c r="B71" s="38" t="s">
        <v>1072</v>
      </c>
      <c r="C71" s="38" t="s">
        <v>1073</v>
      </c>
      <c r="D71" s="38" t="s">
        <v>1074</v>
      </c>
      <c r="E71" s="38" t="s">
        <v>1050</v>
      </c>
      <c r="F71" s="38" t="s">
        <v>69</v>
      </c>
      <c r="G71" s="38" t="s">
        <v>1075</v>
      </c>
      <c r="H71" s="38" t="s">
        <v>1076</v>
      </c>
      <c r="I71" s="11"/>
      <c r="J71" s="24">
        <v>39326</v>
      </c>
      <c r="K71" s="11">
        <f>+((B71*DEFLATOR!B71))</f>
        <v>1209.1862982788912</v>
      </c>
      <c r="L71" s="13">
        <f t="shared" si="91"/>
        <v>-0.16804010167132954</v>
      </c>
      <c r="M71" s="13">
        <f t="shared" si="84"/>
        <v>1.4910576391696795</v>
      </c>
      <c r="N71" s="11">
        <f>+((C71*DEFLATOR!C71))</f>
        <v>912.4669947593543</v>
      </c>
      <c r="O71" s="13">
        <f t="shared" si="92"/>
        <v>-7.481054329333981</v>
      </c>
      <c r="P71" s="13">
        <f t="shared" si="85"/>
        <v>12.648371636356481</v>
      </c>
      <c r="Q71" s="11">
        <f>+((D71*DEFLATOR!D71))</f>
        <v>957.9071101636815</v>
      </c>
      <c r="R71" s="13">
        <f t="shared" si="93"/>
        <v>4.234450169092341</v>
      </c>
      <c r="S71" s="13">
        <f t="shared" si="86"/>
        <v>-4.26852067073995</v>
      </c>
      <c r="T71" s="11">
        <f>+((E71*DEFLATOR!E71))</f>
        <v>1031.979400587126</v>
      </c>
      <c r="U71" s="13">
        <f t="shared" si="94"/>
        <v>-2.1779405319267364</v>
      </c>
      <c r="V71" s="13">
        <f t="shared" si="87"/>
        <v>0.38613810443415275</v>
      </c>
      <c r="W71" s="11">
        <f>+((F71*DEFLATOR!F71))</f>
        <v>1236.7948972118884</v>
      </c>
      <c r="X71" s="13">
        <f t="shared" si="95"/>
        <v>0.3740541970559841</v>
      </c>
      <c r="Y71" s="13">
        <f t="shared" si="88"/>
        <v>4.772809861186489</v>
      </c>
      <c r="Z71" s="11">
        <f>+((G71*DEFLATOR!G71))</f>
        <v>1338.1308525988104</v>
      </c>
      <c r="AA71" s="13">
        <f t="shared" si="96"/>
        <v>0.19412233434410453</v>
      </c>
      <c r="AB71" s="13">
        <f t="shared" si="89"/>
        <v>0.1060415456638042</v>
      </c>
      <c r="AC71" s="11">
        <f>+((H71*DEFLATOR!H71))</f>
        <v>1184.3666100051353</v>
      </c>
      <c r="AD71" s="13">
        <f t="shared" si="97"/>
        <v>-1.357708357984122</v>
      </c>
      <c r="AE71" s="13">
        <f t="shared" si="90"/>
        <v>0.14596305765830486</v>
      </c>
    </row>
    <row r="72" spans="1:31" ht="11.25">
      <c r="A72" s="37">
        <v>39356</v>
      </c>
      <c r="B72" s="38" t="s">
        <v>1077</v>
      </c>
      <c r="C72" s="38" t="s">
        <v>1078</v>
      </c>
      <c r="D72" s="38" t="s">
        <v>1079</v>
      </c>
      <c r="E72" s="38" t="s">
        <v>1080</v>
      </c>
      <c r="F72" s="38" t="s">
        <v>1081</v>
      </c>
      <c r="G72" s="38" t="s">
        <v>1082</v>
      </c>
      <c r="H72" s="38" t="s">
        <v>1083</v>
      </c>
      <c r="I72" s="11"/>
      <c r="J72" s="24">
        <v>39356</v>
      </c>
      <c r="K72" s="11">
        <f>+((B72*DEFLATOR!B72))</f>
        <v>1224.9899464625757</v>
      </c>
      <c r="L72" s="13">
        <f t="shared" si="91"/>
        <v>1.3069655359293053</v>
      </c>
      <c r="M72" s="13">
        <f t="shared" si="84"/>
        <v>1.9994068790816666</v>
      </c>
      <c r="N72" s="11">
        <f>+((C72*DEFLATOR!C72))</f>
        <v>939.8106408629366</v>
      </c>
      <c r="O72" s="13">
        <f t="shared" si="92"/>
        <v>2.996672346575524</v>
      </c>
      <c r="P72" s="13">
        <f t="shared" si="85"/>
        <v>7.957656118700984</v>
      </c>
      <c r="Q72" s="11">
        <f>+((D72*DEFLATOR!D72))</f>
        <v>996.5798840447068</v>
      </c>
      <c r="R72" s="13">
        <f t="shared" si="93"/>
        <v>4.03721545342921</v>
      </c>
      <c r="S72" s="13">
        <f t="shared" si="86"/>
        <v>-5.512684168833348</v>
      </c>
      <c r="T72" s="11">
        <f>+((E72*DEFLATOR!E72))</f>
        <v>1064.659441188013</v>
      </c>
      <c r="U72" s="13">
        <f t="shared" si="94"/>
        <v>3.1667338109941268</v>
      </c>
      <c r="V72" s="13">
        <f t="shared" si="87"/>
        <v>2.0472329439687575</v>
      </c>
      <c r="W72" s="11">
        <f>+((F72*DEFLATOR!F72))</f>
        <v>1240.7486219505995</v>
      </c>
      <c r="X72" s="13">
        <f t="shared" si="95"/>
        <v>0.3196750526400116</v>
      </c>
      <c r="Y72" s="13">
        <f t="shared" si="88"/>
        <v>0.937885553881812</v>
      </c>
      <c r="Z72" s="11">
        <f>+((G72*DEFLATOR!G72))</f>
        <v>1355.336017240896</v>
      </c>
      <c r="AA72" s="13">
        <f t="shared" si="96"/>
        <v>1.2857610007773967</v>
      </c>
      <c r="AB72" s="13">
        <f t="shared" si="89"/>
        <v>3.583774115884819</v>
      </c>
      <c r="AC72" s="11">
        <f>+((H72*DEFLATOR!H72))</f>
        <v>1167.2387159846437</v>
      </c>
      <c r="AD72" s="13">
        <f t="shared" si="97"/>
        <v>-1.446164884740997</v>
      </c>
      <c r="AE72" s="13">
        <f t="shared" si="90"/>
        <v>-1.130326892657052</v>
      </c>
    </row>
    <row r="73" spans="1:31" ht="11.25">
      <c r="A73" s="37">
        <v>39387</v>
      </c>
      <c r="B73" s="38" t="s">
        <v>1084</v>
      </c>
      <c r="C73" s="38" t="s">
        <v>1085</v>
      </c>
      <c r="D73" s="38" t="s">
        <v>1086</v>
      </c>
      <c r="E73" s="38" t="s">
        <v>1087</v>
      </c>
      <c r="F73" s="38" t="s">
        <v>1088</v>
      </c>
      <c r="G73" s="38" t="s">
        <v>1089</v>
      </c>
      <c r="H73" s="38" t="s">
        <v>1090</v>
      </c>
      <c r="I73" s="11"/>
      <c r="J73" s="24">
        <v>39387</v>
      </c>
      <c r="K73" s="11">
        <f>+((B73*DEFLATOR!B73))</f>
        <v>1236.5535479115817</v>
      </c>
      <c r="L73" s="13">
        <f t="shared" si="91"/>
        <v>0.943975212400594</v>
      </c>
      <c r="M73" s="13">
        <f aca="true" t="shared" si="98" ref="M73:M78">+((K73/K61)-1)*100</f>
        <v>1.3870299334646452</v>
      </c>
      <c r="N73" s="11">
        <f>+((C73*DEFLATOR!C73))</f>
        <v>935.4049631357132</v>
      </c>
      <c r="O73" s="13">
        <f t="shared" si="92"/>
        <v>-0.46878355443795705</v>
      </c>
      <c r="P73" s="13">
        <f aca="true" t="shared" si="99" ref="P73:P78">+((N73/N61)-1)*100</f>
        <v>4.879932678737031</v>
      </c>
      <c r="Q73" s="11">
        <f>+((D73*DEFLATOR!D73))</f>
        <v>1054.5854005956821</v>
      </c>
      <c r="R73" s="13">
        <f t="shared" si="93"/>
        <v>5.820458297387554</v>
      </c>
      <c r="S73" s="13">
        <f aca="true" t="shared" si="100" ref="S73:S78">+((Q73/Q61)-1)*100</f>
        <v>4.920726490581062</v>
      </c>
      <c r="T73" s="11">
        <f>+((E73*DEFLATOR!E73))</f>
        <v>1080.2032635354872</v>
      </c>
      <c r="U73" s="13">
        <f t="shared" si="94"/>
        <v>1.4599806986287822</v>
      </c>
      <c r="V73" s="13">
        <f aca="true" t="shared" si="101" ref="V73:V78">+((T73/T61)-1)*100</f>
        <v>3.1598364205012164</v>
      </c>
      <c r="W73" s="11">
        <f>+((F73*DEFLATOR!F73))</f>
        <v>1240.4203114281395</v>
      </c>
      <c r="X73" s="13">
        <f t="shared" si="95"/>
        <v>-0.026460680000106596</v>
      </c>
      <c r="Y73" s="13">
        <f aca="true" t="shared" si="102" ref="Y73:Y78">+((W73/W61)-1)*100</f>
        <v>2.84663209073468</v>
      </c>
      <c r="Z73" s="11">
        <f>+((G73*DEFLATOR!G73))</f>
        <v>1372.820171443108</v>
      </c>
      <c r="AA73" s="13">
        <f t="shared" si="96"/>
        <v>1.29002357937813</v>
      </c>
      <c r="AB73" s="13">
        <f aca="true" t="shared" si="103" ref="AB73:AB78">+((Z73/Z61)-1)*100</f>
        <v>-0.09696263346028466</v>
      </c>
      <c r="AC73" s="11">
        <f>+((H73*DEFLATOR!H73))</f>
        <v>1159.118536321925</v>
      </c>
      <c r="AD73" s="13">
        <f t="shared" si="97"/>
        <v>-0.6956742910869673</v>
      </c>
      <c r="AE73" s="13">
        <f aca="true" t="shared" si="104" ref="AE73:AE78">+((AC73/AC61)-1)*100</f>
        <v>-1.0095913632458209</v>
      </c>
    </row>
    <row r="74" spans="1:31" ht="11.25">
      <c r="A74" s="37">
        <v>39417</v>
      </c>
      <c r="B74" s="38" t="s">
        <v>1091</v>
      </c>
      <c r="C74" s="38" t="s">
        <v>1092</v>
      </c>
      <c r="D74" s="38" t="s">
        <v>1093</v>
      </c>
      <c r="E74" s="38" t="s">
        <v>1094</v>
      </c>
      <c r="F74" s="38" t="s">
        <v>1095</v>
      </c>
      <c r="G74" s="38" t="s">
        <v>1096</v>
      </c>
      <c r="H74" s="38" t="s">
        <v>1040</v>
      </c>
      <c r="I74" s="11"/>
      <c r="J74" s="24">
        <v>39417</v>
      </c>
      <c r="K74" s="11">
        <f>+((B74*DEFLATOR!B74))</f>
        <v>1242.0370685079656</v>
      </c>
      <c r="L74" s="13">
        <f aca="true" t="shared" si="105" ref="L74:L80">+((K74/K73)-1)*100</f>
        <v>0.4434519318346597</v>
      </c>
      <c r="M74" s="13">
        <f t="shared" si="98"/>
        <v>1.5803644547029316</v>
      </c>
      <c r="N74" s="11">
        <f>+((C74*DEFLATOR!C74))</f>
        <v>920.9844837857319</v>
      </c>
      <c r="O74" s="13">
        <f aca="true" t="shared" si="106" ref="O74:O80">+((N74/N73)-1)*100</f>
        <v>-1.54162955279179</v>
      </c>
      <c r="P74" s="13">
        <f t="shared" si="99"/>
        <v>6.34791453961836</v>
      </c>
      <c r="Q74" s="11">
        <f>+((D74*DEFLATOR!D74))</f>
        <v>1024.6257391410513</v>
      </c>
      <c r="R74" s="13">
        <f aca="true" t="shared" si="107" ref="R74:R80">+((Q74/Q73)-1)*100</f>
        <v>-2.840894766579183</v>
      </c>
      <c r="S74" s="13">
        <f t="shared" si="100"/>
        <v>1.2399649501802168</v>
      </c>
      <c r="T74" s="11">
        <f>+((E74*DEFLATOR!E74))</f>
        <v>1054.1333547666477</v>
      </c>
      <c r="U74" s="13">
        <f aca="true" t="shared" si="108" ref="U74:U80">+((T74/T73)-1)*100</f>
        <v>-2.4134262179057897</v>
      </c>
      <c r="V74" s="13">
        <f t="shared" si="101"/>
        <v>1.2349794074141274</v>
      </c>
      <c r="W74" s="11">
        <f>+((F74*DEFLATOR!F74))</f>
        <v>1250.9512463450321</v>
      </c>
      <c r="X74" s="13">
        <f aca="true" t="shared" si="109" ref="X74:X80">+((W74/W73)-1)*100</f>
        <v>0.8489811735481911</v>
      </c>
      <c r="Y74" s="13">
        <f t="shared" si="102"/>
        <v>2.160435179591924</v>
      </c>
      <c r="Z74" s="11">
        <f>+((G74*DEFLATOR!G74))</f>
        <v>1391.0346482744126</v>
      </c>
      <c r="AA74" s="13">
        <f aca="true" t="shared" si="110" ref="AA74:AA80">+((Z74/Z73)-1)*100</f>
        <v>1.3267926280655873</v>
      </c>
      <c r="AB74" s="13">
        <f t="shared" si="103"/>
        <v>1.4134287644553378</v>
      </c>
      <c r="AC74" s="11">
        <f>+((H74*DEFLATOR!H74))</f>
        <v>1177.1255522859</v>
      </c>
      <c r="AD74" s="13">
        <f aca="true" t="shared" si="111" ref="AD74:AD80">+((AC74/AC73)-1)*100</f>
        <v>1.553509447024659</v>
      </c>
      <c r="AE74" s="13">
        <f t="shared" si="104"/>
        <v>-1.129928706590333</v>
      </c>
    </row>
    <row r="75" spans="1:31" ht="11.25">
      <c r="A75" s="36">
        <v>39448</v>
      </c>
      <c r="B75" s="38" t="s">
        <v>1097</v>
      </c>
      <c r="C75" s="38" t="s">
        <v>1098</v>
      </c>
      <c r="D75" s="38" t="s">
        <v>1099</v>
      </c>
      <c r="E75" s="38" t="s">
        <v>1100</v>
      </c>
      <c r="F75" s="38" t="s">
        <v>1101</v>
      </c>
      <c r="G75" s="38" t="s">
        <v>1102</v>
      </c>
      <c r="H75" s="38" t="s">
        <v>1103</v>
      </c>
      <c r="I75" s="11"/>
      <c r="J75" s="23">
        <v>39448</v>
      </c>
      <c r="K75" s="11">
        <f>+((B75*DEFLATOR!B75))</f>
        <v>1259.0358101239628</v>
      </c>
      <c r="L75" s="13">
        <f t="shared" si="105"/>
        <v>1.3686178977264651</v>
      </c>
      <c r="M75" s="13">
        <f t="shared" si="98"/>
        <v>4.48713967642238</v>
      </c>
      <c r="N75" s="11">
        <f>+((C75*DEFLATOR!C75))</f>
        <v>930.1581186132989</v>
      </c>
      <c r="O75" s="13">
        <f t="shared" si="106"/>
        <v>0.9960683365542344</v>
      </c>
      <c r="P75" s="13">
        <f t="shared" si="99"/>
        <v>4.247343246382251</v>
      </c>
      <c r="Q75" s="11">
        <f>+((D75*DEFLATOR!D75))</f>
        <v>1044.6934998904676</v>
      </c>
      <c r="R75" s="13">
        <f t="shared" si="107"/>
        <v>1.958545445699933</v>
      </c>
      <c r="S75" s="13">
        <f t="shared" si="100"/>
        <v>6.26741703549516</v>
      </c>
      <c r="T75" s="11">
        <f>+((E75*DEFLATOR!E75))</f>
        <v>1049.68734171327</v>
      </c>
      <c r="U75" s="13">
        <f t="shared" si="108"/>
        <v>-0.42176950698633586</v>
      </c>
      <c r="V75" s="13">
        <f t="shared" si="101"/>
        <v>-2.575377062591233</v>
      </c>
      <c r="W75" s="11">
        <f>+((F75*DEFLATOR!F75))</f>
        <v>1274.1352939529877</v>
      </c>
      <c r="X75" s="13">
        <f t="shared" si="109"/>
        <v>1.853313442525728</v>
      </c>
      <c r="Y75" s="13">
        <f t="shared" si="102"/>
        <v>4.092747436166699</v>
      </c>
      <c r="Z75" s="11">
        <f>+((G75*DEFLATOR!G75))</f>
        <v>1420.86510662064</v>
      </c>
      <c r="AA75" s="13">
        <f t="shared" si="110"/>
        <v>2.1444798936699705</v>
      </c>
      <c r="AB75" s="13">
        <f t="shared" si="103"/>
        <v>7.419583337990776</v>
      </c>
      <c r="AC75" s="11">
        <f>+((H75*DEFLATOR!H75))</f>
        <v>1160.9396825785395</v>
      </c>
      <c r="AD75" s="13">
        <f t="shared" si="111"/>
        <v>-1.3750334172874523</v>
      </c>
      <c r="AE75" s="13">
        <f t="shared" si="104"/>
        <v>-1.4034606303501285</v>
      </c>
    </row>
    <row r="76" spans="1:31" ht="11.25">
      <c r="A76" s="37">
        <v>39479</v>
      </c>
      <c r="B76" s="38" t="s">
        <v>1104</v>
      </c>
      <c r="C76" s="38" t="s">
        <v>1105</v>
      </c>
      <c r="D76" s="38" t="s">
        <v>1106</v>
      </c>
      <c r="E76" s="38" t="s">
        <v>1107</v>
      </c>
      <c r="F76" s="38" t="s">
        <v>1108</v>
      </c>
      <c r="G76" s="38" t="s">
        <v>332</v>
      </c>
      <c r="H76" s="38" t="s">
        <v>1109</v>
      </c>
      <c r="I76" s="9"/>
      <c r="J76" s="24">
        <v>39479</v>
      </c>
      <c r="K76" s="11">
        <f>+((B76*DEFLATOR!B76))</f>
        <v>1276.5853126771299</v>
      </c>
      <c r="L76" s="13">
        <f t="shared" si="105"/>
        <v>1.393884305120685</v>
      </c>
      <c r="M76" s="13">
        <f t="shared" si="98"/>
        <v>5.3348929281635815</v>
      </c>
      <c r="N76" s="11">
        <f>+((C76*DEFLATOR!C76))</f>
        <v>974.5091292977273</v>
      </c>
      <c r="O76" s="13">
        <f t="shared" si="106"/>
        <v>4.76811520503071</v>
      </c>
      <c r="P76" s="13">
        <f t="shared" si="99"/>
        <v>6.663150493170322</v>
      </c>
      <c r="Q76" s="11">
        <f>+((D76*DEFLATOR!D76))</f>
        <v>1076.5625954272496</v>
      </c>
      <c r="R76" s="13">
        <f t="shared" si="107"/>
        <v>3.0505689506178824</v>
      </c>
      <c r="S76" s="13">
        <f t="shared" si="100"/>
        <v>13.910422778139386</v>
      </c>
      <c r="T76" s="11">
        <f>+((E76*DEFLATOR!E76))</f>
        <v>1078.4916495593184</v>
      </c>
      <c r="U76" s="13">
        <f t="shared" si="108"/>
        <v>2.744084519399359</v>
      </c>
      <c r="V76" s="13">
        <f t="shared" si="101"/>
        <v>3.557575843170513</v>
      </c>
      <c r="W76" s="11">
        <f>+((F76*DEFLATOR!F76))</f>
        <v>1266.6969105241783</v>
      </c>
      <c r="X76" s="13">
        <f t="shared" si="109"/>
        <v>-0.5837985545264934</v>
      </c>
      <c r="Y76" s="13">
        <f t="shared" si="102"/>
        <v>4.013237244385737</v>
      </c>
      <c r="Z76" s="11">
        <f>+((G76*DEFLATOR!G76))</f>
        <v>1431.4885860900592</v>
      </c>
      <c r="AA76" s="13">
        <f t="shared" si="110"/>
        <v>0.7476768498232644</v>
      </c>
      <c r="AB76" s="13">
        <f t="shared" si="103"/>
        <v>5.391836008569384</v>
      </c>
      <c r="AC76" s="11">
        <f>+((H76*DEFLATOR!H76))</f>
        <v>1225.6388492240687</v>
      </c>
      <c r="AD76" s="13">
        <f t="shared" si="111"/>
        <v>5.57299983939108</v>
      </c>
      <c r="AE76" s="13">
        <f t="shared" si="104"/>
        <v>4.681461861896641</v>
      </c>
    </row>
    <row r="77" spans="1:31" ht="11.25">
      <c r="A77" s="37">
        <v>39508</v>
      </c>
      <c r="B77" s="38" t="s">
        <v>514</v>
      </c>
      <c r="C77" s="38" t="s">
        <v>1110</v>
      </c>
      <c r="D77" s="38" t="s">
        <v>1111</v>
      </c>
      <c r="E77" s="38" t="s">
        <v>1112</v>
      </c>
      <c r="F77" s="38" t="s">
        <v>1113</v>
      </c>
      <c r="G77" s="38" t="s">
        <v>1114</v>
      </c>
      <c r="H77" s="38" t="s">
        <v>1109</v>
      </c>
      <c r="I77" s="9"/>
      <c r="J77" s="24">
        <v>39508</v>
      </c>
      <c r="K77" s="11">
        <f>+((B77*DEFLATOR!B77))</f>
        <v>1261.4533982483285</v>
      </c>
      <c r="L77" s="13">
        <f t="shared" si="105"/>
        <v>-1.1853429832329954</v>
      </c>
      <c r="M77" s="13">
        <f t="shared" si="98"/>
        <v>2.081567747262869</v>
      </c>
      <c r="N77" s="11">
        <f>+((C77*DEFLATOR!C77))</f>
        <v>874.1087691048679</v>
      </c>
      <c r="O77" s="13">
        <f t="shared" si="106"/>
        <v>-10.30265978782695</v>
      </c>
      <c r="P77" s="13">
        <f t="shared" si="99"/>
        <v>3.8657230726915515</v>
      </c>
      <c r="Q77" s="11">
        <f>+((D77*DEFLATOR!D77))</f>
        <v>1042.129659280833</v>
      </c>
      <c r="R77" s="13">
        <f t="shared" si="107"/>
        <v>-3.198414685097928</v>
      </c>
      <c r="S77" s="13">
        <f t="shared" si="100"/>
        <v>7.345316613398767</v>
      </c>
      <c r="T77" s="11">
        <f>+((E77*DEFLATOR!E77))</f>
        <v>1107.1337620250301</v>
      </c>
      <c r="U77" s="13">
        <f t="shared" si="108"/>
        <v>2.655756535288445</v>
      </c>
      <c r="V77" s="13">
        <f t="shared" si="101"/>
        <v>9.542186193222202</v>
      </c>
      <c r="W77" s="11">
        <f>+((F77*DEFLATOR!F77))</f>
        <v>1281.6701912439771</v>
      </c>
      <c r="X77" s="13">
        <f t="shared" si="109"/>
        <v>1.1820728854231355</v>
      </c>
      <c r="Y77" s="13">
        <f t="shared" si="102"/>
        <v>1.390822039193429</v>
      </c>
      <c r="Z77" s="11">
        <f>+((G77*DEFLATOR!G77))</f>
        <v>1399.3656158121228</v>
      </c>
      <c r="AA77" s="13">
        <f t="shared" si="110"/>
        <v>-2.2440255961576727</v>
      </c>
      <c r="AB77" s="13">
        <f t="shared" si="103"/>
        <v>-0.3081653220103009</v>
      </c>
      <c r="AC77" s="11">
        <f>+((H77*DEFLATOR!H77))</f>
        <v>1216.6357447131954</v>
      </c>
      <c r="AD77" s="13">
        <f t="shared" si="111"/>
        <v>-0.7345642247365891</v>
      </c>
      <c r="AE77" s="13">
        <f t="shared" si="104"/>
        <v>2.8318215525046986</v>
      </c>
    </row>
    <row r="78" spans="1:31" ht="11.25">
      <c r="A78" s="37">
        <v>39539</v>
      </c>
      <c r="B78" s="38" t="s">
        <v>1115</v>
      </c>
      <c r="C78" s="38" t="s">
        <v>1116</v>
      </c>
      <c r="D78" s="38" t="s">
        <v>981</v>
      </c>
      <c r="E78" s="38" t="s">
        <v>1117</v>
      </c>
      <c r="F78" s="38" t="s">
        <v>1118</v>
      </c>
      <c r="G78" s="38" t="s">
        <v>1119</v>
      </c>
      <c r="H78" s="38" t="s">
        <v>1120</v>
      </c>
      <c r="I78" s="9"/>
      <c r="J78" s="24">
        <v>39539</v>
      </c>
      <c r="K78" s="11">
        <f>+((B78*DEFLATOR!B78))</f>
        <v>1280.7324900800895</v>
      </c>
      <c r="L78" s="13">
        <f t="shared" si="105"/>
        <v>1.528323746127458</v>
      </c>
      <c r="M78" s="13">
        <f t="shared" si="98"/>
        <v>2.5622122092616273</v>
      </c>
      <c r="N78" s="11">
        <f>+((C78*DEFLATOR!C78))</f>
        <v>961.4282935508706</v>
      </c>
      <c r="O78" s="13">
        <f t="shared" si="106"/>
        <v>9.989549073557802</v>
      </c>
      <c r="P78" s="13">
        <f t="shared" si="99"/>
        <v>10.777934744758344</v>
      </c>
      <c r="Q78" s="11">
        <f>+((D78*DEFLATOR!D78))</f>
        <v>1041.0576634892416</v>
      </c>
      <c r="R78" s="13">
        <f t="shared" si="107"/>
        <v>-0.10286587489806154</v>
      </c>
      <c r="S78" s="13">
        <f t="shared" si="100"/>
        <v>7.954342598463926</v>
      </c>
      <c r="T78" s="11">
        <f>+((E78*DEFLATOR!E78))</f>
        <v>1095.2114337654486</v>
      </c>
      <c r="U78" s="13">
        <f t="shared" si="108"/>
        <v>-1.0768643020852897</v>
      </c>
      <c r="V78" s="13">
        <f t="shared" si="101"/>
        <v>3.887144024283695</v>
      </c>
      <c r="W78" s="11">
        <f>+((F78*DEFLATOR!F78))</f>
        <v>1295.0175865719114</v>
      </c>
      <c r="X78" s="13">
        <f t="shared" si="109"/>
        <v>1.0414063944936824</v>
      </c>
      <c r="Y78" s="13">
        <f t="shared" si="102"/>
        <v>1.6314438919763585</v>
      </c>
      <c r="Z78" s="11">
        <f>+((G78*DEFLATOR!G78))</f>
        <v>1428.3811141164217</v>
      </c>
      <c r="AA78" s="13">
        <f t="shared" si="110"/>
        <v>2.0734751501993776</v>
      </c>
      <c r="AB78" s="13">
        <f t="shared" si="103"/>
        <v>0.9709948527065748</v>
      </c>
      <c r="AC78" s="11">
        <f>+((H78*DEFLATOR!H78))</f>
        <v>1218.0793446279374</v>
      </c>
      <c r="AD78" s="13">
        <f t="shared" si="111"/>
        <v>0.11865506344155285</v>
      </c>
      <c r="AE78" s="13">
        <f t="shared" si="104"/>
        <v>3.5947392572968084</v>
      </c>
    </row>
    <row r="79" spans="1:31" ht="11.25">
      <c r="A79" s="37">
        <v>39569</v>
      </c>
      <c r="B79" s="38" t="s">
        <v>1121</v>
      </c>
      <c r="C79" s="38" t="s">
        <v>1122</v>
      </c>
      <c r="D79" s="38" t="s">
        <v>1123</v>
      </c>
      <c r="E79" s="38" t="s">
        <v>1124</v>
      </c>
      <c r="F79" s="38" t="s">
        <v>1125</v>
      </c>
      <c r="G79" s="38" t="s">
        <v>1126</v>
      </c>
      <c r="H79" s="38" t="s">
        <v>1127</v>
      </c>
      <c r="I79" s="9"/>
      <c r="J79" s="24">
        <v>39569</v>
      </c>
      <c r="K79" s="11">
        <f>+((B79*DEFLATOR!B79))</f>
        <v>1254.9648159261008</v>
      </c>
      <c r="L79" s="13">
        <f t="shared" si="105"/>
        <v>-2.011948190084367</v>
      </c>
      <c r="M79" s="13">
        <f aca="true" t="shared" si="112" ref="M79:M85">+((K79/K67)-1)*100</f>
        <v>0.0013671686992733356</v>
      </c>
      <c r="N79" s="11">
        <f>+((C79*DEFLATOR!C79))</f>
        <v>905.6239640890543</v>
      </c>
      <c r="O79" s="13">
        <f t="shared" si="106"/>
        <v>-5.804315291753337</v>
      </c>
      <c r="P79" s="13">
        <f aca="true" t="shared" si="113" ref="P79:P85">+((N79/N67)-1)*100</f>
        <v>-0.24097660922226538</v>
      </c>
      <c r="Q79" s="11">
        <f>+((D79*DEFLATOR!D79))</f>
        <v>1041.9234246756332</v>
      </c>
      <c r="R79" s="13">
        <f t="shared" si="107"/>
        <v>0.08316169379993799</v>
      </c>
      <c r="S79" s="13">
        <f aca="true" t="shared" si="114" ref="S79:S85">+((Q79/Q67)-1)*100</f>
        <v>6.28260813474395</v>
      </c>
      <c r="T79" s="11">
        <f>+((E79*DEFLATOR!E79))</f>
        <v>1092.6857444979755</v>
      </c>
      <c r="U79" s="13">
        <f t="shared" si="108"/>
        <v>-0.2306120251858168</v>
      </c>
      <c r="V79" s="13">
        <f aca="true" t="shared" si="115" ref="V79:V85">+((T79/T67)-1)*100</f>
        <v>4.061498315389023</v>
      </c>
      <c r="W79" s="11">
        <f>+((F79*DEFLATOR!F79))</f>
        <v>1296.0909118582967</v>
      </c>
      <c r="X79" s="13">
        <f t="shared" si="109"/>
        <v>0.0828811359409043</v>
      </c>
      <c r="Y79" s="13">
        <f aca="true" t="shared" si="116" ref="Y79:Y85">+((W79/W67)-1)*100</f>
        <v>0.652416929906452</v>
      </c>
      <c r="Z79" s="11">
        <f>+((G79*DEFLATOR!G79))</f>
        <v>1371.7820548156508</v>
      </c>
      <c r="AA79" s="13">
        <f t="shared" si="110"/>
        <v>-3.9624620307152636</v>
      </c>
      <c r="AB79" s="13">
        <f aca="true" t="shared" si="117" ref="AB79:AB85">+((Z79/Z67)-1)*100</f>
        <v>-3.2163885661986136</v>
      </c>
      <c r="AC79" s="11">
        <f>+((H79*DEFLATOR!H79))</f>
        <v>1213.0767114133419</v>
      </c>
      <c r="AD79" s="13">
        <f t="shared" si="111"/>
        <v>-0.4106984685897985</v>
      </c>
      <c r="AE79" s="13">
        <f aca="true" t="shared" si="118" ref="AE79:AE85">+((AC79/AC67)-1)*100</f>
        <v>2.763626484488735</v>
      </c>
    </row>
    <row r="80" spans="1:31" ht="11.25">
      <c r="A80" s="37">
        <v>39600</v>
      </c>
      <c r="B80" s="38" t="s">
        <v>1128</v>
      </c>
      <c r="C80" s="38" t="s">
        <v>1129</v>
      </c>
      <c r="D80" s="38" t="s">
        <v>314</v>
      </c>
      <c r="E80" s="38" t="s">
        <v>1130</v>
      </c>
      <c r="F80" s="38" t="s">
        <v>1131</v>
      </c>
      <c r="G80" s="38" t="s">
        <v>1132</v>
      </c>
      <c r="H80" s="38" t="s">
        <v>1133</v>
      </c>
      <c r="I80" s="9"/>
      <c r="J80" s="24">
        <v>39600</v>
      </c>
      <c r="K80" s="11">
        <f>+((B80*DEFLATOR!B80))</f>
        <v>1266.578841246701</v>
      </c>
      <c r="L80" s="13">
        <f t="shared" si="105"/>
        <v>0.9254462892674509</v>
      </c>
      <c r="M80" s="13">
        <f t="shared" si="112"/>
        <v>1.5745088419338638</v>
      </c>
      <c r="N80" s="11">
        <f>+((C80*DEFLATOR!C80))</f>
        <v>916.4369349123228</v>
      </c>
      <c r="O80" s="13">
        <f t="shared" si="106"/>
        <v>1.1939802006172728</v>
      </c>
      <c r="P80" s="13">
        <f t="shared" si="113"/>
        <v>-3.0143835006463227</v>
      </c>
      <c r="Q80" s="11">
        <f>+((D80*DEFLATOR!D80))</f>
        <v>1046.8727867813523</v>
      </c>
      <c r="R80" s="13">
        <f t="shared" si="107"/>
        <v>0.4750216751542746</v>
      </c>
      <c r="S80" s="13">
        <f t="shared" si="114"/>
        <v>10.859927476470844</v>
      </c>
      <c r="T80" s="11">
        <f>+((E80*DEFLATOR!E80))</f>
        <v>1077.7056856458548</v>
      </c>
      <c r="U80" s="13">
        <f t="shared" si="108"/>
        <v>-1.3709393508197665</v>
      </c>
      <c r="V80" s="13">
        <f t="shared" si="115"/>
        <v>1.160148245539916</v>
      </c>
      <c r="W80" s="11">
        <f>+((F80*DEFLATOR!F80))</f>
        <v>1302.7821149318172</v>
      </c>
      <c r="X80" s="13">
        <f t="shared" si="109"/>
        <v>0.5162603188017645</v>
      </c>
      <c r="Y80" s="13">
        <f t="shared" si="116"/>
        <v>1.6064688984131381</v>
      </c>
      <c r="Z80" s="11">
        <f>+((G80*DEFLATOR!G80))</f>
        <v>1389.278890445243</v>
      </c>
      <c r="AA80" s="13">
        <f t="shared" si="110"/>
        <v>1.2754821779574543</v>
      </c>
      <c r="AB80" s="13">
        <f t="shared" si="117"/>
        <v>-0.12079023059804461</v>
      </c>
      <c r="AC80" s="11">
        <f>+((H80*DEFLATOR!H80))</f>
        <v>1247.3017599841016</v>
      </c>
      <c r="AD80" s="13">
        <f t="shared" si="111"/>
        <v>2.8213424797253417</v>
      </c>
      <c r="AE80" s="13">
        <f t="shared" si="118"/>
        <v>4.031044256648775</v>
      </c>
    </row>
    <row r="81" spans="1:31" ht="11.25">
      <c r="A81" s="37">
        <v>39630</v>
      </c>
      <c r="B81" s="38" t="s">
        <v>1134</v>
      </c>
      <c r="C81" s="38" t="s">
        <v>1135</v>
      </c>
      <c r="D81" s="38" t="s">
        <v>1136</v>
      </c>
      <c r="E81" s="38" t="s">
        <v>1137</v>
      </c>
      <c r="F81" s="38" t="s">
        <v>303</v>
      </c>
      <c r="G81" s="38" t="s">
        <v>1138</v>
      </c>
      <c r="H81" s="38" t="s">
        <v>84</v>
      </c>
      <c r="I81" s="9"/>
      <c r="J81" s="24">
        <v>39630</v>
      </c>
      <c r="K81" s="11">
        <f>+((B81*DEFLATOR!B81))</f>
        <v>1270.2579548168117</v>
      </c>
      <c r="L81" s="13">
        <f aca="true" t="shared" si="119" ref="L81:L86">+((K81/K80)-1)*100</f>
        <v>0.290476474918</v>
      </c>
      <c r="M81" s="13">
        <f t="shared" si="112"/>
        <v>4.346991874074857</v>
      </c>
      <c r="N81" s="11">
        <f>+((C81*DEFLATOR!C81))</f>
        <v>924.0908861639106</v>
      </c>
      <c r="O81" s="13">
        <f aca="true" t="shared" si="120" ref="O81:O86">+((N81/N80)-1)*100</f>
        <v>0.8351858114841182</v>
      </c>
      <c r="P81" s="13">
        <f t="shared" si="113"/>
        <v>0.12424313545491561</v>
      </c>
      <c r="Q81" s="11">
        <f>+((D81*DEFLATOR!D81))</f>
        <v>1057.1329477332822</v>
      </c>
      <c r="R81" s="13">
        <f aca="true" t="shared" si="121" ref="R81:R86">+((Q81/Q80)-1)*100</f>
        <v>0.9800771480052761</v>
      </c>
      <c r="S81" s="13">
        <f t="shared" si="114"/>
        <v>12.856394445083176</v>
      </c>
      <c r="T81" s="11">
        <f>+((E81*DEFLATOR!E81))</f>
        <v>1127.67653275652</v>
      </c>
      <c r="U81" s="13">
        <f aca="true" t="shared" si="122" ref="U81:U86">+((T81/T80)-1)*100</f>
        <v>4.636780502899374</v>
      </c>
      <c r="V81" s="13">
        <f t="shared" si="115"/>
        <v>5.256163612950404</v>
      </c>
      <c r="W81" s="11">
        <f>+((F81*DEFLATOR!F81))</f>
        <v>1319.2780605720702</v>
      </c>
      <c r="X81" s="13">
        <f aca="true" t="shared" si="123" ref="X81:X86">+((W81/W80)-1)*100</f>
        <v>1.266209095994264</v>
      </c>
      <c r="Y81" s="13">
        <f t="shared" si="116"/>
        <v>4.25851360876659</v>
      </c>
      <c r="Z81" s="11">
        <f>+((G81*DEFLATOR!G81))</f>
        <v>1378.7547717385519</v>
      </c>
      <c r="AA81" s="13">
        <f aca="true" t="shared" si="124" ref="AA81:AA86">+((Z81/Z80)-1)*100</f>
        <v>-0.7575238333404899</v>
      </c>
      <c r="AB81" s="13">
        <f t="shared" si="117"/>
        <v>3.401397257057126</v>
      </c>
      <c r="AC81" s="11">
        <f>+((H81*DEFLATOR!H81))</f>
        <v>1229.0217249957338</v>
      </c>
      <c r="AD81" s="13">
        <f aca="true" t="shared" si="125" ref="AD81:AD86">+((AC81/AC80)-1)*100</f>
        <v>-1.4655663589058676</v>
      </c>
      <c r="AE81" s="13">
        <f t="shared" si="118"/>
        <v>2.2322275767073796</v>
      </c>
    </row>
    <row r="82" spans="1:31" ht="11.25">
      <c r="A82" s="37">
        <v>39661</v>
      </c>
      <c r="B82" s="38" t="s">
        <v>1139</v>
      </c>
      <c r="C82" s="38" t="s">
        <v>1140</v>
      </c>
      <c r="D82" s="38" t="s">
        <v>1141</v>
      </c>
      <c r="E82" s="38" t="s">
        <v>1142</v>
      </c>
      <c r="F82" s="38" t="s">
        <v>1143</v>
      </c>
      <c r="G82" s="38" t="s">
        <v>1144</v>
      </c>
      <c r="H82" s="38" t="s">
        <v>1145</v>
      </c>
      <c r="I82" s="9"/>
      <c r="J82" s="24">
        <v>39661</v>
      </c>
      <c r="K82" s="11">
        <f>+((B82*DEFLATOR!B82))</f>
        <v>1284.67060507436</v>
      </c>
      <c r="L82" s="13">
        <f t="shared" si="119"/>
        <v>1.1346238929577757</v>
      </c>
      <c r="M82" s="13">
        <f t="shared" si="112"/>
        <v>6.064040347540245</v>
      </c>
      <c r="N82" s="11">
        <f>+((C82*DEFLATOR!C82))</f>
        <v>930.1820325908112</v>
      </c>
      <c r="O82" s="13">
        <f t="shared" si="120"/>
        <v>0.6591501461708171</v>
      </c>
      <c r="P82" s="13">
        <f t="shared" si="113"/>
        <v>-5.68485059583389</v>
      </c>
      <c r="Q82" s="11">
        <f>+((D82*DEFLATOR!D82))</f>
        <v>1052.280548425122</v>
      </c>
      <c r="R82" s="13">
        <f t="shared" si="121"/>
        <v>-0.4590150480660582</v>
      </c>
      <c r="S82" s="13">
        <f t="shared" si="114"/>
        <v>14.503674964873614</v>
      </c>
      <c r="T82" s="11">
        <f>+((E82*DEFLATOR!E82))</f>
        <v>1114.4556481679215</v>
      </c>
      <c r="U82" s="13">
        <f t="shared" si="122"/>
        <v>-1.1724004361677198</v>
      </c>
      <c r="V82" s="13">
        <f t="shared" si="115"/>
        <v>5.640041484925495</v>
      </c>
      <c r="W82" s="11">
        <f>+((F82*DEFLATOR!F82))</f>
        <v>1344.344036297429</v>
      </c>
      <c r="X82" s="13">
        <f t="shared" si="123"/>
        <v>1.8999766974438836</v>
      </c>
      <c r="Y82" s="13">
        <f t="shared" si="116"/>
        <v>9.102375392230954</v>
      </c>
      <c r="Z82" s="11">
        <f>+((G82*DEFLATOR!G82))</f>
        <v>1402.9178701726275</v>
      </c>
      <c r="AA82" s="13">
        <f t="shared" si="124"/>
        <v>1.7525305391042911</v>
      </c>
      <c r="AB82" s="13">
        <f t="shared" si="117"/>
        <v>5.045126518173726</v>
      </c>
      <c r="AC82" s="11">
        <f>+((H82*DEFLATOR!H82))</f>
        <v>1236.160508884166</v>
      </c>
      <c r="AD82" s="13">
        <f t="shared" si="125"/>
        <v>0.580850911195796</v>
      </c>
      <c r="AE82" s="13">
        <f t="shared" si="118"/>
        <v>2.9560479024024033</v>
      </c>
    </row>
    <row r="83" spans="1:31" ht="11.25">
      <c r="A83" s="37">
        <v>39692</v>
      </c>
      <c r="B83" s="38" t="s">
        <v>279</v>
      </c>
      <c r="C83" s="38" t="s">
        <v>1146</v>
      </c>
      <c r="D83" s="38" t="s">
        <v>1147</v>
      </c>
      <c r="E83" s="38" t="s">
        <v>603</v>
      </c>
      <c r="F83" s="38" t="s">
        <v>1148</v>
      </c>
      <c r="G83" s="38" t="s">
        <v>1149</v>
      </c>
      <c r="H83" s="38" t="s">
        <v>1150</v>
      </c>
      <c r="I83" s="9"/>
      <c r="J83" s="24">
        <v>39692</v>
      </c>
      <c r="K83" s="11">
        <f>+((B83*DEFLATOR!B83))</f>
        <v>1302.4607858447152</v>
      </c>
      <c r="L83" s="13">
        <f t="shared" si="119"/>
        <v>1.3848048441433392</v>
      </c>
      <c r="M83" s="13">
        <f t="shared" si="112"/>
        <v>7.713822733402398</v>
      </c>
      <c r="N83" s="11">
        <f>+((C83*DEFLATOR!C83))</f>
        <v>938.3879253132584</v>
      </c>
      <c r="O83" s="13">
        <f t="shared" si="120"/>
        <v>0.8821813833139291</v>
      </c>
      <c r="P83" s="13">
        <f t="shared" si="113"/>
        <v>2.8407526740997557</v>
      </c>
      <c r="Q83" s="11">
        <f>+((D83*DEFLATOR!D83))</f>
        <v>1077.9116710312805</v>
      </c>
      <c r="R83" s="13">
        <f t="shared" si="121"/>
        <v>2.4357689253611037</v>
      </c>
      <c r="S83" s="13">
        <f t="shared" si="114"/>
        <v>12.5277868380258</v>
      </c>
      <c r="T83" s="11">
        <f>+((E83*DEFLATOR!E83))</f>
        <v>1148.2317401896883</v>
      </c>
      <c r="U83" s="13">
        <f t="shared" si="122"/>
        <v>3.030725545452806</v>
      </c>
      <c r="V83" s="13">
        <f t="shared" si="115"/>
        <v>11.264986446088221</v>
      </c>
      <c r="W83" s="11">
        <f>+((F83*DEFLATOR!F83))</f>
        <v>1314.5385713659143</v>
      </c>
      <c r="X83" s="13">
        <f t="shared" si="123"/>
        <v>-2.217100989535725</v>
      </c>
      <c r="Y83" s="13">
        <f t="shared" si="116"/>
        <v>6.28589868290077</v>
      </c>
      <c r="Z83" s="11">
        <f>+((G83*DEFLATOR!G83))</f>
        <v>1444.751407881346</v>
      </c>
      <c r="AA83" s="13">
        <f t="shared" si="124"/>
        <v>2.9818949917268522</v>
      </c>
      <c r="AB83" s="13">
        <f t="shared" si="117"/>
        <v>7.967872131149645</v>
      </c>
      <c r="AC83" s="11">
        <f>+((H83*DEFLATOR!H83))</f>
        <v>1237.358189316824</v>
      </c>
      <c r="AD83" s="13">
        <f t="shared" si="125"/>
        <v>0.09688712946664957</v>
      </c>
      <c r="AE83" s="13">
        <f t="shared" si="118"/>
        <v>4.4742547505167485</v>
      </c>
    </row>
    <row r="84" spans="1:31" ht="11.25">
      <c r="A84" s="37">
        <v>39722</v>
      </c>
      <c r="B84" s="38" t="s">
        <v>1151</v>
      </c>
      <c r="C84" s="38" t="s">
        <v>1152</v>
      </c>
      <c r="D84" s="38" t="s">
        <v>1153</v>
      </c>
      <c r="E84" s="38" t="s">
        <v>1154</v>
      </c>
      <c r="F84" s="38" t="s">
        <v>1155</v>
      </c>
      <c r="G84" s="38" t="s">
        <v>1156</v>
      </c>
      <c r="H84" s="38" t="s">
        <v>1157</v>
      </c>
      <c r="I84" s="9"/>
      <c r="J84" s="24">
        <v>39722</v>
      </c>
      <c r="K84" s="11">
        <f>+((B84*DEFLATOR!B84))</f>
        <v>1280.4082921692723</v>
      </c>
      <c r="L84" s="13">
        <f t="shared" si="119"/>
        <v>-1.693140700673057</v>
      </c>
      <c r="M84" s="13">
        <f t="shared" si="112"/>
        <v>4.5239837164973595</v>
      </c>
      <c r="N84" s="11">
        <f>+((C84*DEFLATOR!C84))</f>
        <v>903.8256234414948</v>
      </c>
      <c r="O84" s="13">
        <f t="shared" si="120"/>
        <v>-3.683157139967008</v>
      </c>
      <c r="P84" s="13">
        <f t="shared" si="113"/>
        <v>-3.8289646719045667</v>
      </c>
      <c r="Q84" s="11">
        <f>+((D84*DEFLATOR!D84))</f>
        <v>1042.763148757414</v>
      </c>
      <c r="R84" s="13">
        <f t="shared" si="121"/>
        <v>-3.2607980058550257</v>
      </c>
      <c r="S84" s="13">
        <f t="shared" si="114"/>
        <v>4.634175890172343</v>
      </c>
      <c r="T84" s="11">
        <f>+((E84*DEFLATOR!E84))</f>
        <v>1136.895840196465</v>
      </c>
      <c r="U84" s="13">
        <f t="shared" si="122"/>
        <v>-0.9872484444081397</v>
      </c>
      <c r="V84" s="13">
        <f t="shared" si="115"/>
        <v>6.784930111345866</v>
      </c>
      <c r="W84" s="11">
        <f>+((F84*DEFLATOR!F84))</f>
        <v>1326.476064169923</v>
      </c>
      <c r="X84" s="13">
        <f t="shared" si="123"/>
        <v>0.9081127829976499</v>
      </c>
      <c r="Y84" s="13">
        <f t="shared" si="116"/>
        <v>6.90933205185027</v>
      </c>
      <c r="Z84" s="11">
        <f>+((G84*DEFLATOR!G84))</f>
        <v>1398.2329554852531</v>
      </c>
      <c r="AA84" s="13">
        <f t="shared" si="124"/>
        <v>-3.2198239878727497</v>
      </c>
      <c r="AB84" s="13">
        <f t="shared" si="117"/>
        <v>3.1650408237275274</v>
      </c>
      <c r="AC84" s="11">
        <f>+((H84*DEFLATOR!H84))</f>
        <v>1239.7529625196976</v>
      </c>
      <c r="AD84" s="13">
        <f t="shared" si="125"/>
        <v>0.19353920502160893</v>
      </c>
      <c r="AE84" s="13">
        <f t="shared" si="118"/>
        <v>6.212460702512201</v>
      </c>
    </row>
    <row r="85" spans="1:31" ht="11.25">
      <c r="A85" s="37">
        <v>39753</v>
      </c>
      <c r="B85" s="38" t="s">
        <v>1158</v>
      </c>
      <c r="C85" s="38" t="s">
        <v>1159</v>
      </c>
      <c r="D85" s="38" t="s">
        <v>1160</v>
      </c>
      <c r="E85" s="38" t="s">
        <v>1161</v>
      </c>
      <c r="F85" s="38" t="s">
        <v>1162</v>
      </c>
      <c r="G85" s="38" t="s">
        <v>1163</v>
      </c>
      <c r="H85" s="38" t="s">
        <v>1164</v>
      </c>
      <c r="I85" s="9"/>
      <c r="J85" s="24">
        <v>39753</v>
      </c>
      <c r="K85" s="11">
        <f>+((B85*DEFLATOR!B85))</f>
        <v>1290.6933383016735</v>
      </c>
      <c r="L85" s="13">
        <f t="shared" si="119"/>
        <v>0.8032630056602041</v>
      </c>
      <c r="M85" s="13">
        <f t="shared" si="112"/>
        <v>4.3782811089361</v>
      </c>
      <c r="N85" s="11">
        <f>+((C85*DEFLATOR!C85))</f>
        <v>937.3227478023401</v>
      </c>
      <c r="O85" s="13">
        <f t="shared" si="120"/>
        <v>3.7061490061875313</v>
      </c>
      <c r="P85" s="13">
        <f t="shared" si="113"/>
        <v>0.20502186135489264</v>
      </c>
      <c r="Q85" s="11">
        <f>+((D85*DEFLATOR!D85))</f>
        <v>1047.5712495768478</v>
      </c>
      <c r="R85" s="13">
        <f t="shared" si="121"/>
        <v>0.46109232237092623</v>
      </c>
      <c r="S85" s="13">
        <f t="shared" si="114"/>
        <v>-0.6651098161298608</v>
      </c>
      <c r="T85" s="11">
        <f>+((E85*DEFLATOR!E85))</f>
        <v>1142.909396384726</v>
      </c>
      <c r="U85" s="13">
        <f t="shared" si="122"/>
        <v>0.5289452186949539</v>
      </c>
      <c r="V85" s="13">
        <f t="shared" si="115"/>
        <v>5.805030864654381</v>
      </c>
      <c r="W85" s="11">
        <f>+((F85*DEFLATOR!F85))</f>
        <v>1353.65445011035</v>
      </c>
      <c r="X85" s="13">
        <f t="shared" si="123"/>
        <v>2.0489164240920177</v>
      </c>
      <c r="Y85" s="13">
        <f t="shared" si="116"/>
        <v>9.12869110889034</v>
      </c>
      <c r="Z85" s="11">
        <f>+((G85*DEFLATOR!G85))</f>
        <v>1410.7389494167776</v>
      </c>
      <c r="AA85" s="13">
        <f t="shared" si="124"/>
        <v>0.8944141877405665</v>
      </c>
      <c r="AB85" s="13">
        <f t="shared" si="117"/>
        <v>2.7621081597168917</v>
      </c>
      <c r="AC85" s="11">
        <f>+((H85*DEFLATOR!H85))</f>
        <v>1204.617910410623</v>
      </c>
      <c r="AD85" s="13">
        <f t="shared" si="125"/>
        <v>-2.83403655173895</v>
      </c>
      <c r="AE85" s="13">
        <f t="shared" si="118"/>
        <v>3.925342634332729</v>
      </c>
    </row>
    <row r="86" spans="1:31" ht="11.25">
      <c r="A86" s="37">
        <v>39783</v>
      </c>
      <c r="B86" s="38" t="s">
        <v>1165</v>
      </c>
      <c r="C86" s="38" t="s">
        <v>1166</v>
      </c>
      <c r="D86" s="38" t="s">
        <v>420</v>
      </c>
      <c r="E86" s="38" t="s">
        <v>1167</v>
      </c>
      <c r="F86" s="38" t="s">
        <v>1168</v>
      </c>
      <c r="G86" s="38" t="s">
        <v>1169</v>
      </c>
      <c r="H86" s="38" t="s">
        <v>1170</v>
      </c>
      <c r="I86" s="9"/>
      <c r="J86" s="24">
        <v>39783</v>
      </c>
      <c r="K86" s="11">
        <f>+((B86*DEFLATOR!B86))</f>
        <v>1303.0549059638206</v>
      </c>
      <c r="L86" s="13">
        <f t="shared" si="119"/>
        <v>0.95774629769243</v>
      </c>
      <c r="M86" s="13">
        <f aca="true" t="shared" si="126" ref="M86:M91">+((K86/K74)-1)*100</f>
        <v>4.912722736138186</v>
      </c>
      <c r="N86" s="11">
        <f>+((C86*DEFLATOR!C86))</f>
        <v>947.4740071214418</v>
      </c>
      <c r="O86" s="13">
        <f t="shared" si="120"/>
        <v>1.0830057568646856</v>
      </c>
      <c r="P86" s="13">
        <f aca="true" t="shared" si="127" ref="P86:P91">+((N86/N74)-1)*100</f>
        <v>2.8762181993364333</v>
      </c>
      <c r="Q86" s="11">
        <f>+((D86*DEFLATOR!D86))</f>
        <v>1074.332230380907</v>
      </c>
      <c r="R86" s="13">
        <f t="shared" si="121"/>
        <v>2.554573812031302</v>
      </c>
      <c r="S86" s="13">
        <f aca="true" t="shared" si="128" ref="S86:S91">+((Q86/Q74)-1)*100</f>
        <v>4.851185105063327</v>
      </c>
      <c r="T86" s="11">
        <f>+((E86*DEFLATOR!E86))</f>
        <v>1177.6706853977598</v>
      </c>
      <c r="U86" s="13">
        <f t="shared" si="122"/>
        <v>3.0414737268755765</v>
      </c>
      <c r="V86" s="13">
        <f aca="true" t="shared" si="129" ref="V86:V91">+((T86/T74)-1)*100</f>
        <v>11.719326598716663</v>
      </c>
      <c r="W86" s="11">
        <f>+((F86*DEFLATOR!F86))</f>
        <v>1317.0909199130142</v>
      </c>
      <c r="X86" s="13">
        <f t="shared" si="123"/>
        <v>-2.701097772356531</v>
      </c>
      <c r="Y86" s="13">
        <f aca="true" t="shared" si="130" ref="Y86:Y91">+((W86/W74)-1)*100</f>
        <v>5.287150379459282</v>
      </c>
      <c r="Z86" s="11">
        <f>+((G86*DEFLATOR!G86))</f>
        <v>1441.8323736524894</v>
      </c>
      <c r="AA86" s="13">
        <f t="shared" si="124"/>
        <v>2.204052298163761</v>
      </c>
      <c r="AB86" s="13">
        <f aca="true" t="shared" si="131" ref="AB86:AB91">+((Z86/Z74)-1)*100</f>
        <v>3.651794399304986</v>
      </c>
      <c r="AC86" s="11">
        <f>+((H86*DEFLATOR!H86))</f>
        <v>1224.8265317306284</v>
      </c>
      <c r="AD86" s="13">
        <f t="shared" si="125"/>
        <v>1.6775959534851115</v>
      </c>
      <c r="AE86" s="13">
        <f aca="true" t="shared" si="132" ref="AE86:AE91">+((AC86/AC74)-1)*100</f>
        <v>4.052327243436027</v>
      </c>
    </row>
    <row r="87" spans="1:31" ht="11.25">
      <c r="A87" s="36">
        <v>39814</v>
      </c>
      <c r="B87" s="38" t="s">
        <v>1171</v>
      </c>
      <c r="C87" s="38" t="s">
        <v>1172</v>
      </c>
      <c r="D87" s="38" t="s">
        <v>1173</v>
      </c>
      <c r="E87" s="38" t="s">
        <v>986</v>
      </c>
      <c r="F87" s="38" t="s">
        <v>1174</v>
      </c>
      <c r="G87" s="38" t="s">
        <v>1175</v>
      </c>
      <c r="H87" s="38" t="s">
        <v>1157</v>
      </c>
      <c r="I87" s="9"/>
      <c r="J87" s="26">
        <v>39814</v>
      </c>
      <c r="K87" s="27">
        <f>+((B87*DEFLATOR!B87))</f>
        <v>1336.2589861036474</v>
      </c>
      <c r="L87" s="28">
        <f aca="true" t="shared" si="133" ref="L87:L94">+((K87/K86)-1)*100</f>
        <v>2.5481719909006495</v>
      </c>
      <c r="M87" s="28">
        <f t="shared" si="126"/>
        <v>6.1335170420673935</v>
      </c>
      <c r="N87" s="27">
        <f>+((C87*DEFLATOR!C87))</f>
        <v>957.0118196558465</v>
      </c>
      <c r="O87" s="28">
        <f aca="true" t="shared" si="134" ref="O87:O94">+((N87/N86)-1)*100</f>
        <v>1.006656906966974</v>
      </c>
      <c r="P87" s="28">
        <f t="shared" si="127"/>
        <v>2.887003887315598</v>
      </c>
      <c r="Q87" s="27">
        <f>+((D87*DEFLATOR!D87))</f>
        <v>1065.7015443309995</v>
      </c>
      <c r="R87" s="28">
        <f aca="true" t="shared" si="135" ref="R87:R94">+((Q87/Q86)-1)*100</f>
        <v>-0.8033535442613982</v>
      </c>
      <c r="S87" s="28">
        <f t="shared" si="128"/>
        <v>2.0109289894820304</v>
      </c>
      <c r="T87" s="27">
        <f>+((E87*DEFLATOR!E87))</f>
        <v>1179.8039056660282</v>
      </c>
      <c r="U87" s="28">
        <f aca="true" t="shared" si="136" ref="U87:U94">+((T87/T86)-1)*100</f>
        <v>0.18113894611784254</v>
      </c>
      <c r="V87" s="28">
        <f t="shared" si="129"/>
        <v>12.39574478819434</v>
      </c>
      <c r="W87" s="27">
        <f>+((F87*DEFLATOR!F87))</f>
        <v>1324.969727970505</v>
      </c>
      <c r="X87" s="28">
        <f aca="true" t="shared" si="137" ref="X87:X94">+((W87/W86)-1)*100</f>
        <v>0.5981977355071999</v>
      </c>
      <c r="Y87" s="28">
        <f t="shared" si="130"/>
        <v>3.989720264305996</v>
      </c>
      <c r="Z87" s="27">
        <f>+((G87*DEFLATOR!G87))</f>
        <v>1519.2552344286244</v>
      </c>
      <c r="AA87" s="28">
        <f aca="true" t="shared" si="138" ref="AA87:AA94">+((Z87/Z86)-1)*100</f>
        <v>5.3697546393694395</v>
      </c>
      <c r="AB87" s="28">
        <f t="shared" si="131"/>
        <v>6.924663527137609</v>
      </c>
      <c r="AC87" s="27">
        <f>+((H87*DEFLATOR!H87))</f>
        <v>1226.8483923715921</v>
      </c>
      <c r="AD87" s="28">
        <f aca="true" t="shared" si="139" ref="AD87:AD94">+((AC87/AC86)-1)*100</f>
        <v>0.1650732237247432</v>
      </c>
      <c r="AE87" s="28">
        <f t="shared" si="132"/>
        <v>5.677186401851997</v>
      </c>
    </row>
    <row r="88" spans="1:31" ht="11.25">
      <c r="A88" s="37">
        <v>39845</v>
      </c>
      <c r="B88" s="38" t="s">
        <v>1176</v>
      </c>
      <c r="C88" s="38" t="s">
        <v>1146</v>
      </c>
      <c r="D88" s="38" t="s">
        <v>1177</v>
      </c>
      <c r="E88" s="38" t="s">
        <v>237</v>
      </c>
      <c r="F88" s="38" t="s">
        <v>1178</v>
      </c>
      <c r="G88" s="38" t="s">
        <v>1179</v>
      </c>
      <c r="H88" s="38" t="s">
        <v>214</v>
      </c>
      <c r="I88" s="9"/>
      <c r="J88" s="24">
        <v>39845</v>
      </c>
      <c r="K88" s="11">
        <f>+((B88*DEFLATOR!B88))</f>
        <v>1319.890729963833</v>
      </c>
      <c r="L88" s="13">
        <f t="shared" si="133"/>
        <v>-1.2249314174898052</v>
      </c>
      <c r="M88" s="13">
        <f t="shared" si="126"/>
        <v>3.3922854083200615</v>
      </c>
      <c r="N88" s="11">
        <f>+((C88*DEFLATOR!C88))</f>
        <v>915.1163678116179</v>
      </c>
      <c r="O88" s="13">
        <f t="shared" si="134"/>
        <v>-4.3777360930918</v>
      </c>
      <c r="P88" s="13">
        <f t="shared" si="127"/>
        <v>-6.094633667404469</v>
      </c>
      <c r="Q88" s="11">
        <f>+((D88*DEFLATOR!D88))</f>
        <v>1058.1257613557705</v>
      </c>
      <c r="R88" s="13">
        <f t="shared" si="135"/>
        <v>-0.7108728532419173</v>
      </c>
      <c r="S88" s="13">
        <f t="shared" si="128"/>
        <v>-1.7125649869120907</v>
      </c>
      <c r="T88" s="11">
        <f>+((E88*DEFLATOR!E88))</f>
        <v>1157.450628219705</v>
      </c>
      <c r="U88" s="13">
        <f t="shared" si="136"/>
        <v>-1.8946604040697812</v>
      </c>
      <c r="V88" s="13">
        <f t="shared" si="129"/>
        <v>7.321241540687873</v>
      </c>
      <c r="W88" s="11">
        <f>+((F88*DEFLATOR!F88))</f>
        <v>1364.2189969602373</v>
      </c>
      <c r="X88" s="13">
        <f t="shared" si="137"/>
        <v>2.962276658943108</v>
      </c>
      <c r="Y88" s="13">
        <f t="shared" si="130"/>
        <v>7.698928261828852</v>
      </c>
      <c r="Z88" s="11">
        <f>+((G88*DEFLATOR!G88))</f>
        <v>1473.6781339642257</v>
      </c>
      <c r="AA88" s="13">
        <f t="shared" si="138"/>
        <v>-2.9999633657039726</v>
      </c>
      <c r="AB88" s="13">
        <f t="shared" si="131"/>
        <v>2.947250036369642</v>
      </c>
      <c r="AC88" s="11">
        <f>+((H88*DEFLATOR!H88))</f>
        <v>1215.9402617451717</v>
      </c>
      <c r="AD88" s="13">
        <f t="shared" si="139"/>
        <v>-0.889118060083538</v>
      </c>
      <c r="AE88" s="13">
        <f t="shared" si="132"/>
        <v>-0.7913087517613437</v>
      </c>
    </row>
    <row r="89" spans="1:31" ht="11.25">
      <c r="A89" s="37">
        <v>39873</v>
      </c>
      <c r="B89" s="38" t="s">
        <v>1180</v>
      </c>
      <c r="C89" s="38" t="s">
        <v>1181</v>
      </c>
      <c r="D89" s="38" t="s">
        <v>1182</v>
      </c>
      <c r="E89" s="38" t="s">
        <v>1095</v>
      </c>
      <c r="F89" s="38" t="s">
        <v>1183</v>
      </c>
      <c r="G89" s="38" t="s">
        <v>1184</v>
      </c>
      <c r="H89" s="38" t="s">
        <v>1185</v>
      </c>
      <c r="I89" s="9"/>
      <c r="J89" s="24">
        <v>39873</v>
      </c>
      <c r="K89" s="11">
        <f>+((B89*DEFLATOR!B89))</f>
        <v>1343.0903001700171</v>
      </c>
      <c r="L89" s="13">
        <f t="shared" si="133"/>
        <v>1.7576886994895125</v>
      </c>
      <c r="M89" s="13">
        <f t="shared" si="126"/>
        <v>6.471654207365152</v>
      </c>
      <c r="N89" s="11">
        <f>+((C89*DEFLATOR!C89))</f>
        <v>918.1107808468525</v>
      </c>
      <c r="O89" s="13">
        <f t="shared" si="134"/>
        <v>0.3272166404798771</v>
      </c>
      <c r="P89" s="13">
        <f t="shared" si="127"/>
        <v>5.033928647923869</v>
      </c>
      <c r="Q89" s="11">
        <f>+((D89*DEFLATOR!D89))</f>
        <v>1070.8147683214756</v>
      </c>
      <c r="R89" s="13">
        <f t="shared" si="135"/>
        <v>1.1991964877073658</v>
      </c>
      <c r="S89" s="13">
        <f t="shared" si="128"/>
        <v>2.7525470353120918</v>
      </c>
      <c r="T89" s="11">
        <f>+((E89*DEFLATOR!E89))</f>
        <v>1131.18326953863</v>
      </c>
      <c r="U89" s="13">
        <f t="shared" si="136"/>
        <v>-2.269415043774048</v>
      </c>
      <c r="V89" s="13">
        <f t="shared" si="129"/>
        <v>2.172231426635518</v>
      </c>
      <c r="W89" s="11">
        <f>+((F89*DEFLATOR!F89))</f>
        <v>1400.3338198518388</v>
      </c>
      <c r="X89" s="13">
        <f t="shared" si="137"/>
        <v>2.647289252830576</v>
      </c>
      <c r="Y89" s="13">
        <f t="shared" si="130"/>
        <v>9.25851513271818</v>
      </c>
      <c r="Z89" s="11">
        <f>+((G89*DEFLATOR!G89))</f>
        <v>1507.6679854667125</v>
      </c>
      <c r="AA89" s="13">
        <f t="shared" si="138"/>
        <v>2.3064637195269633</v>
      </c>
      <c r="AB89" s="13">
        <f t="shared" si="131"/>
        <v>7.739390508872579</v>
      </c>
      <c r="AC89" s="11">
        <f>+((H89*DEFLATOR!H89))</f>
        <v>1230.604612152152</v>
      </c>
      <c r="AD89" s="13">
        <f t="shared" si="139"/>
        <v>1.2060091164292297</v>
      </c>
      <c r="AE89" s="13">
        <f t="shared" si="132"/>
        <v>1.148155271588669</v>
      </c>
    </row>
    <row r="90" spans="1:31" ht="11.25">
      <c r="A90" s="37">
        <v>39904</v>
      </c>
      <c r="B90" s="38" t="s">
        <v>1186</v>
      </c>
      <c r="C90" s="38" t="s">
        <v>1187</v>
      </c>
      <c r="D90" s="38" t="s">
        <v>1188</v>
      </c>
      <c r="E90" s="38" t="s">
        <v>1189</v>
      </c>
      <c r="F90" s="38" t="s">
        <v>1190</v>
      </c>
      <c r="G90" s="38" t="s">
        <v>1191</v>
      </c>
      <c r="H90" s="38" t="s">
        <v>1192</v>
      </c>
      <c r="I90" s="9"/>
      <c r="J90" s="24">
        <v>39904</v>
      </c>
      <c r="K90" s="11">
        <f>+((B90*DEFLATOR!B90))</f>
        <v>1336.5034543936538</v>
      </c>
      <c r="L90" s="13">
        <f t="shared" si="133"/>
        <v>-0.49042464051222145</v>
      </c>
      <c r="M90" s="13">
        <f t="shared" si="126"/>
        <v>4.354614624485453</v>
      </c>
      <c r="N90" s="11">
        <f>+((C90*DEFLATOR!C90))</f>
        <v>928.8291211758863</v>
      </c>
      <c r="O90" s="13">
        <f t="shared" si="134"/>
        <v>1.1674343175828161</v>
      </c>
      <c r="P90" s="13">
        <f t="shared" si="127"/>
        <v>-3.3907024157345034</v>
      </c>
      <c r="Q90" s="11">
        <f>+((D90*DEFLATOR!D90))</f>
        <v>1050.9300652448653</v>
      </c>
      <c r="R90" s="13">
        <f t="shared" si="135"/>
        <v>-1.8569694465252806</v>
      </c>
      <c r="S90" s="13">
        <f t="shared" si="128"/>
        <v>0.9483049884609684</v>
      </c>
      <c r="T90" s="11">
        <f>+((E90*DEFLATOR!E90))</f>
        <v>1125.2845640320704</v>
      </c>
      <c r="U90" s="13">
        <f t="shared" si="136"/>
        <v>-0.5214632911752171</v>
      </c>
      <c r="V90" s="13">
        <f t="shared" si="129"/>
        <v>2.7458743891330073</v>
      </c>
      <c r="W90" s="11">
        <f>+((F90*DEFLATOR!F90))</f>
        <v>1411.3354556605138</v>
      </c>
      <c r="X90" s="13">
        <f t="shared" si="137"/>
        <v>0.785643798122293</v>
      </c>
      <c r="Y90" s="13">
        <f t="shared" si="130"/>
        <v>8.981952854903842</v>
      </c>
      <c r="Z90" s="11">
        <f>+((G90*DEFLATOR!G90))</f>
        <v>1484.3555130085724</v>
      </c>
      <c r="AA90" s="13">
        <f t="shared" si="138"/>
        <v>-1.546260362550811</v>
      </c>
      <c r="AB90" s="13">
        <f t="shared" si="131"/>
        <v>3.918729976122348</v>
      </c>
      <c r="AC90" s="11">
        <f>+((H90*DEFLATOR!H90))</f>
        <v>1238.9886893535422</v>
      </c>
      <c r="AD90" s="13">
        <f t="shared" si="139"/>
        <v>0.6812973979292813</v>
      </c>
      <c r="AE90" s="13">
        <f t="shared" si="132"/>
        <v>1.716583145245898</v>
      </c>
    </row>
    <row r="91" spans="1:31" ht="11.25">
      <c r="A91" s="37">
        <v>39934</v>
      </c>
      <c r="B91" s="38" t="s">
        <v>1193</v>
      </c>
      <c r="C91" s="38" t="s">
        <v>1194</v>
      </c>
      <c r="D91" s="38" t="s">
        <v>1195</v>
      </c>
      <c r="E91" s="38" t="s">
        <v>1196</v>
      </c>
      <c r="F91" s="38" t="s">
        <v>1197</v>
      </c>
      <c r="G91" s="38" t="s">
        <v>1198</v>
      </c>
      <c r="H91" s="38" t="s">
        <v>1199</v>
      </c>
      <c r="I91" s="9"/>
      <c r="J91" s="24">
        <v>39934</v>
      </c>
      <c r="K91" s="11">
        <f>+((B91*DEFLATOR!B91))</f>
        <v>1326.888118368737</v>
      </c>
      <c r="L91" s="13">
        <f t="shared" si="133"/>
        <v>-0.7194396687346449</v>
      </c>
      <c r="M91" s="13">
        <f t="shared" si="126"/>
        <v>5.73110110577566</v>
      </c>
      <c r="N91" s="11">
        <f>+((C91*DEFLATOR!C91))</f>
        <v>907.1512677847471</v>
      </c>
      <c r="O91" s="13">
        <f t="shared" si="134"/>
        <v>-2.3338903676593636</v>
      </c>
      <c r="P91" s="13">
        <f t="shared" si="127"/>
        <v>0.16864656372350684</v>
      </c>
      <c r="Q91" s="11">
        <f>+((D91*DEFLATOR!D91))</f>
        <v>1066.6846280297043</v>
      </c>
      <c r="R91" s="13">
        <f t="shared" si="135"/>
        <v>1.49910667758546</v>
      </c>
      <c r="S91" s="13">
        <f t="shared" si="128"/>
        <v>2.3764897465262003</v>
      </c>
      <c r="T91" s="11">
        <f>+((E91*DEFLATOR!E91))</f>
        <v>1152.9119457844672</v>
      </c>
      <c r="U91" s="13">
        <f t="shared" si="136"/>
        <v>2.4551462479324826</v>
      </c>
      <c r="V91" s="13">
        <f t="shared" si="129"/>
        <v>5.511758672587241</v>
      </c>
      <c r="W91" s="11">
        <f>+((F91*DEFLATOR!F91))</f>
        <v>1396.6255538504217</v>
      </c>
      <c r="X91" s="13">
        <f t="shared" si="137"/>
        <v>-1.042268282221237</v>
      </c>
      <c r="Y91" s="13">
        <f t="shared" si="130"/>
        <v>7.756758501452765</v>
      </c>
      <c r="Z91" s="11">
        <f>+((G91*DEFLATOR!G91))</f>
        <v>1469.3906077474085</v>
      </c>
      <c r="AA91" s="13">
        <f t="shared" si="138"/>
        <v>-1.0081752740509042</v>
      </c>
      <c r="AB91" s="13">
        <f t="shared" si="131"/>
        <v>7.11545632114825</v>
      </c>
      <c r="AC91" s="11">
        <f>+((H91*DEFLATOR!H91))</f>
        <v>1213.8063880698103</v>
      </c>
      <c r="AD91" s="13">
        <f t="shared" si="139"/>
        <v>-2.0324883915503023</v>
      </c>
      <c r="AE91" s="13">
        <f t="shared" si="132"/>
        <v>0.060150907984901636</v>
      </c>
    </row>
    <row r="92" spans="1:31" ht="11.25">
      <c r="A92" s="37">
        <v>39965</v>
      </c>
      <c r="B92" s="38" t="s">
        <v>1180</v>
      </c>
      <c r="C92" s="38" t="s">
        <v>1200</v>
      </c>
      <c r="D92" s="38" t="s">
        <v>1201</v>
      </c>
      <c r="E92" s="38" t="s">
        <v>1202</v>
      </c>
      <c r="F92" s="38" t="s">
        <v>1203</v>
      </c>
      <c r="G92" s="38" t="s">
        <v>1204</v>
      </c>
      <c r="H92" s="38" t="s">
        <v>1205</v>
      </c>
      <c r="I92" s="9"/>
      <c r="J92" s="24">
        <v>39965</v>
      </c>
      <c r="K92" s="11">
        <f>+((B92*DEFLATOR!B92))</f>
        <v>1323.6464283639718</v>
      </c>
      <c r="L92" s="13">
        <f t="shared" si="133"/>
        <v>-0.24430771214911662</v>
      </c>
      <c r="M92" s="13">
        <f aca="true" t="shared" si="140" ref="M92:M97">+((K92/K80)-1)*100</f>
        <v>4.505648228032855</v>
      </c>
      <c r="N92" s="11">
        <f>+((C92*DEFLATOR!C92))</f>
        <v>909.4961207526915</v>
      </c>
      <c r="O92" s="13">
        <f t="shared" si="134"/>
        <v>0.2584853321839553</v>
      </c>
      <c r="P92" s="13">
        <f aca="true" t="shared" si="141" ref="P92:P97">+((N92/N80)-1)*100</f>
        <v>-0.7573695357766641</v>
      </c>
      <c r="Q92" s="11">
        <f>+((D92*DEFLATOR!D92))</f>
        <v>1046.9370354572566</v>
      </c>
      <c r="R92" s="13">
        <f t="shared" si="135"/>
        <v>-1.8513056299427455</v>
      </c>
      <c r="S92" s="13">
        <f aca="true" t="shared" si="142" ref="S92:S97">+((Q92/Q80)-1)*100</f>
        <v>0.006137199926836701</v>
      </c>
      <c r="T92" s="11">
        <f>+((E92*DEFLATOR!E92))</f>
        <v>1191.7152678720774</v>
      </c>
      <c r="U92" s="13">
        <f t="shared" si="136"/>
        <v>3.3656795932674344</v>
      </c>
      <c r="V92" s="13">
        <f aca="true" t="shared" si="143" ref="V92:V97">+((T92/T80)-1)*100</f>
        <v>10.578916279716765</v>
      </c>
      <c r="W92" s="11">
        <f>+((F92*DEFLATOR!F92))</f>
        <v>1346.385780446597</v>
      </c>
      <c r="X92" s="13">
        <f t="shared" si="137"/>
        <v>-3.597225703433282</v>
      </c>
      <c r="Y92" s="13">
        <f aca="true" t="shared" si="144" ref="Y92:Y97">+((W92/W80)-1)*100</f>
        <v>3.346965314845596</v>
      </c>
      <c r="Z92" s="11">
        <f>+((G92*DEFLATOR!G92))</f>
        <v>1469.3361743585515</v>
      </c>
      <c r="AA92" s="13">
        <f t="shared" si="138"/>
        <v>-0.003704487327604866</v>
      </c>
      <c r="AB92" s="13">
        <f aca="true" t="shared" si="145" ref="AB92:AB97">+((Z92/Z80)-1)*100</f>
        <v>5.7625063235252405</v>
      </c>
      <c r="AC92" s="11">
        <f>+((H92*DEFLATOR!H92))</f>
        <v>1259.4025146887452</v>
      </c>
      <c r="AD92" s="13">
        <f t="shared" si="139"/>
        <v>3.756457954669501</v>
      </c>
      <c r="AE92" s="13">
        <f aca="true" t="shared" si="146" ref="AE92:AE97">+((AC92/AC80)-1)*100</f>
        <v>0.9701545442217352</v>
      </c>
    </row>
    <row r="93" spans="1:31" ht="11.25">
      <c r="A93" s="37">
        <v>39995</v>
      </c>
      <c r="B93" s="38" t="s">
        <v>1206</v>
      </c>
      <c r="C93" s="38" t="s">
        <v>1207</v>
      </c>
      <c r="D93" s="38" t="s">
        <v>1208</v>
      </c>
      <c r="E93" s="38" t="s">
        <v>1209</v>
      </c>
      <c r="F93" s="38" t="s">
        <v>1210</v>
      </c>
      <c r="G93" s="38" t="s">
        <v>1211</v>
      </c>
      <c r="H93" s="38" t="s">
        <v>1212</v>
      </c>
      <c r="I93" s="9"/>
      <c r="J93" s="24">
        <v>39995</v>
      </c>
      <c r="K93" s="11">
        <f>+((B93*DEFLATOR!B93))</f>
        <v>1328.2837364018344</v>
      </c>
      <c r="L93" s="13">
        <f t="shared" si="133"/>
        <v>0.35034341033157723</v>
      </c>
      <c r="M93" s="13">
        <f t="shared" si="140"/>
        <v>4.568031348671298</v>
      </c>
      <c r="N93" s="11">
        <f>+((C93*DEFLATOR!C93))</f>
        <v>924.4557824460388</v>
      </c>
      <c r="O93" s="13">
        <f t="shared" si="134"/>
        <v>1.6448296317049582</v>
      </c>
      <c r="P93" s="13">
        <f t="shared" si="141"/>
        <v>0.039487055612363875</v>
      </c>
      <c r="Q93" s="11">
        <f>+((D93*DEFLATOR!D93))</f>
        <v>1125.6176612052345</v>
      </c>
      <c r="R93" s="13">
        <f t="shared" si="135"/>
        <v>7.515315924764643</v>
      </c>
      <c r="S93" s="13">
        <f t="shared" si="142"/>
        <v>6.478344433289873</v>
      </c>
      <c r="T93" s="11">
        <f>+((E93*DEFLATOR!E93))</f>
        <v>1205.2181188155132</v>
      </c>
      <c r="U93" s="13">
        <f t="shared" si="136"/>
        <v>1.133060161891386</v>
      </c>
      <c r="V93" s="13">
        <f t="shared" si="143"/>
        <v>6.876225921758672</v>
      </c>
      <c r="W93" s="11">
        <f>+((F93*DEFLATOR!F93))</f>
        <v>1372.6088281626512</v>
      </c>
      <c r="X93" s="13">
        <f t="shared" si="137"/>
        <v>1.947662259724403</v>
      </c>
      <c r="Y93" s="13">
        <f t="shared" si="144"/>
        <v>4.042420562004612</v>
      </c>
      <c r="Z93" s="11">
        <f>+((G93*DEFLATOR!G93))</f>
        <v>1441.2670011272828</v>
      </c>
      <c r="AA93" s="13">
        <f t="shared" si="138"/>
        <v>-1.9103302376341835</v>
      </c>
      <c r="AB93" s="13">
        <f t="shared" si="145"/>
        <v>4.533962867806118</v>
      </c>
      <c r="AC93" s="11">
        <f>+((H93*DEFLATOR!H93))</f>
        <v>1277.942156591859</v>
      </c>
      <c r="AD93" s="13">
        <f t="shared" si="139"/>
        <v>1.472098212198314</v>
      </c>
      <c r="AE93" s="13">
        <f t="shared" si="146"/>
        <v>3.9804366840053174</v>
      </c>
    </row>
    <row r="94" spans="1:31" ht="11.25">
      <c r="A94" s="37">
        <v>40026</v>
      </c>
      <c r="B94" s="38" t="s">
        <v>1213</v>
      </c>
      <c r="C94" s="38" t="s">
        <v>1214</v>
      </c>
      <c r="D94" s="38" t="s">
        <v>1215</v>
      </c>
      <c r="E94" s="38" t="s">
        <v>1216</v>
      </c>
      <c r="F94" s="38" t="s">
        <v>1217</v>
      </c>
      <c r="G94" s="38" t="s">
        <v>1218</v>
      </c>
      <c r="H94" s="38" t="s">
        <v>1219</v>
      </c>
      <c r="I94" s="9"/>
      <c r="J94" s="24">
        <v>40026</v>
      </c>
      <c r="K94" s="11">
        <f>+((B94*DEFLATOR!B94))</f>
        <v>1342.2126882151601</v>
      </c>
      <c r="L94" s="13">
        <f t="shared" si="133"/>
        <v>1.0486428036119433</v>
      </c>
      <c r="M94" s="13">
        <f t="shared" si="140"/>
        <v>4.479131297432426</v>
      </c>
      <c r="N94" s="11">
        <f>+((C94*DEFLATOR!C94))</f>
        <v>937.6005652023359</v>
      </c>
      <c r="O94" s="13">
        <f t="shared" si="134"/>
        <v>1.4218941571782828</v>
      </c>
      <c r="P94" s="13">
        <f t="shared" si="141"/>
        <v>0.7975355738555789</v>
      </c>
      <c r="Q94" s="11">
        <f>+((D94*DEFLATOR!D94))</f>
        <v>1137.275427650953</v>
      </c>
      <c r="R94" s="13">
        <f t="shared" si="135"/>
        <v>1.0356772861253916</v>
      </c>
      <c r="S94" s="13">
        <f t="shared" si="142"/>
        <v>8.077207105370988</v>
      </c>
      <c r="T94" s="11">
        <f>+((E94*DEFLATOR!E94))</f>
        <v>1216.0458235547217</v>
      </c>
      <c r="U94" s="13">
        <f t="shared" si="136"/>
        <v>0.8984020875698384</v>
      </c>
      <c r="V94" s="13">
        <f t="shared" si="143"/>
        <v>9.115676837728493</v>
      </c>
      <c r="W94" s="11">
        <f>+((F94*DEFLATOR!F94))</f>
        <v>1394.9210461198552</v>
      </c>
      <c r="X94" s="13">
        <f t="shared" si="137"/>
        <v>1.6255336188585323</v>
      </c>
      <c r="Y94" s="13">
        <f t="shared" si="144"/>
        <v>3.762207326163658</v>
      </c>
      <c r="Z94" s="11">
        <f>+((G94*DEFLATOR!G94))</f>
        <v>1448.494224944376</v>
      </c>
      <c r="AA94" s="13">
        <f t="shared" si="138"/>
        <v>0.5014493366905848</v>
      </c>
      <c r="AB94" s="13">
        <f t="shared" si="145"/>
        <v>3.2486830299011116</v>
      </c>
      <c r="AC94" s="11">
        <f>+((H94*DEFLATOR!H94))</f>
        <v>1298.6763715702914</v>
      </c>
      <c r="AD94" s="13">
        <f t="shared" si="139"/>
        <v>1.6224689725964136</v>
      </c>
      <c r="AE94" s="13">
        <f t="shared" si="146"/>
        <v>5.057260949272369</v>
      </c>
    </row>
    <row r="95" spans="1:31" ht="11.25">
      <c r="A95" s="37">
        <v>40057</v>
      </c>
      <c r="B95" s="38" t="s">
        <v>1220</v>
      </c>
      <c r="C95" s="38" t="s">
        <v>100</v>
      </c>
      <c r="D95" s="38" t="s">
        <v>146</v>
      </c>
      <c r="E95" s="38" t="s">
        <v>1221</v>
      </c>
      <c r="F95" s="38" t="s">
        <v>501</v>
      </c>
      <c r="G95" s="38" t="s">
        <v>1222</v>
      </c>
      <c r="H95" s="38" t="s">
        <v>1223</v>
      </c>
      <c r="J95" s="24">
        <v>40057</v>
      </c>
      <c r="K95" s="11">
        <f>+((B95*DEFLATOR!B95))</f>
        <v>1347.0451128540901</v>
      </c>
      <c r="L95" s="13">
        <f aca="true" t="shared" si="147" ref="L95:L101">+((K95/K94)-1)*100</f>
        <v>0.3600341943835961</v>
      </c>
      <c r="M95" s="13">
        <f t="shared" si="140"/>
        <v>3.4230840186454836</v>
      </c>
      <c r="N95" s="11">
        <f>+((C95*DEFLATOR!C95))</f>
        <v>973.3471025329354</v>
      </c>
      <c r="O95" s="13">
        <f aca="true" t="shared" si="148" ref="O95:O101">+((N95/N94)-1)*100</f>
        <v>3.812555010873453</v>
      </c>
      <c r="P95" s="13">
        <f t="shared" si="141"/>
        <v>3.7254504535538135</v>
      </c>
      <c r="Q95" s="11">
        <f>+((D95*DEFLATOR!D95))</f>
        <v>1170.2133965712526</v>
      </c>
      <c r="R95" s="13">
        <f aca="true" t="shared" si="149" ref="R95:R101">+((Q95/Q94)-1)*100</f>
        <v>2.8962174086828885</v>
      </c>
      <c r="S95" s="13">
        <f t="shared" si="142"/>
        <v>8.563013836900325</v>
      </c>
      <c r="T95" s="11">
        <f>+((E95*DEFLATOR!E95))</f>
        <v>1182.2596970094373</v>
      </c>
      <c r="U95" s="13">
        <f aca="true" t="shared" si="150" ref="U95:U101">+((T95/T94)-1)*100</f>
        <v>-2.778359654780227</v>
      </c>
      <c r="V95" s="13">
        <f t="shared" si="143"/>
        <v>2.9635095102080733</v>
      </c>
      <c r="W95" s="11">
        <f>+((F95*DEFLATOR!F95))</f>
        <v>1373.889855463093</v>
      </c>
      <c r="X95" s="13">
        <f aca="true" t="shared" si="151" ref="X95:X101">+((W95/W94)-1)*100</f>
        <v>-1.5076975657699832</v>
      </c>
      <c r="Y95" s="13">
        <f t="shared" si="144"/>
        <v>4.514989928025304</v>
      </c>
      <c r="Z95" s="11">
        <f>+((G95*DEFLATOR!G95))</f>
        <v>1468.2515160272883</v>
      </c>
      <c r="AA95" s="13">
        <f aca="true" t="shared" si="152" ref="AA95:AA101">+((Z95/Z94)-1)*100</f>
        <v>1.3639882536411907</v>
      </c>
      <c r="AB95" s="13">
        <f t="shared" si="145"/>
        <v>1.6265848932726756</v>
      </c>
      <c r="AC95" s="11">
        <f>+((H95*DEFLATOR!H95))</f>
        <v>1312.4017297391774</v>
      </c>
      <c r="AD95" s="13">
        <f aca="true" t="shared" si="153" ref="AD95:AD101">+((AC95/AC94)-1)*100</f>
        <v>1.0568728645066638</v>
      </c>
      <c r="AE95" s="13">
        <f t="shared" si="146"/>
        <v>6.064819473477345</v>
      </c>
    </row>
    <row r="96" spans="1:31" ht="11.25">
      <c r="A96" s="37">
        <v>40087</v>
      </c>
      <c r="B96" s="38" t="s">
        <v>1224</v>
      </c>
      <c r="C96" s="38" t="s">
        <v>1225</v>
      </c>
      <c r="D96" s="38" t="s">
        <v>1226</v>
      </c>
      <c r="E96" s="38" t="s">
        <v>1227</v>
      </c>
      <c r="F96" s="38" t="s">
        <v>1228</v>
      </c>
      <c r="G96" s="38" t="s">
        <v>1229</v>
      </c>
      <c r="H96" s="38" t="s">
        <v>1230</v>
      </c>
      <c r="J96" s="24">
        <v>40087</v>
      </c>
      <c r="K96" s="11">
        <f>+((B96*DEFLATOR!B96))</f>
        <v>1337.6962719470796</v>
      </c>
      <c r="L96" s="13">
        <f t="shared" si="147"/>
        <v>-0.6940258212438377</v>
      </c>
      <c r="M96" s="13">
        <f t="shared" si="140"/>
        <v>4.474196248819173</v>
      </c>
      <c r="N96" s="11">
        <f>+((C96*DEFLATOR!C96))</f>
        <v>899.0643405651736</v>
      </c>
      <c r="O96" s="13">
        <f t="shared" si="148"/>
        <v>-7.631682652001148</v>
      </c>
      <c r="P96" s="13">
        <f t="shared" si="141"/>
        <v>-0.5267921989411839</v>
      </c>
      <c r="Q96" s="11">
        <f>+((D96*DEFLATOR!D96))</f>
        <v>1153.9349893088977</v>
      </c>
      <c r="R96" s="13">
        <f t="shared" si="149"/>
        <v>-1.3910631437010545</v>
      </c>
      <c r="S96" s="13">
        <f t="shared" si="142"/>
        <v>10.661274392364085</v>
      </c>
      <c r="T96" s="11">
        <f>+((E96*DEFLATOR!E96))</f>
        <v>1180.2683478692384</v>
      </c>
      <c r="U96" s="13">
        <f t="shared" si="150"/>
        <v>-0.16843584749071105</v>
      </c>
      <c r="V96" s="13">
        <f t="shared" si="143"/>
        <v>3.8149939633236984</v>
      </c>
      <c r="W96" s="11">
        <f>+((F96*DEFLATOR!F96))</f>
        <v>1355.386344520487</v>
      </c>
      <c r="X96" s="13">
        <f t="shared" si="151"/>
        <v>-1.3467972610052503</v>
      </c>
      <c r="Y96" s="13">
        <f t="shared" si="144"/>
        <v>2.179479986972521</v>
      </c>
      <c r="Z96" s="11">
        <f>+((G96*DEFLATOR!G96))</f>
        <v>1484.6364745643916</v>
      </c>
      <c r="AA96" s="13">
        <f t="shared" si="152"/>
        <v>1.115950391213416</v>
      </c>
      <c r="AB96" s="13">
        <f t="shared" si="145"/>
        <v>6.17947951664124</v>
      </c>
      <c r="AC96" s="11">
        <f>+((H96*DEFLATOR!H96))</f>
        <v>1276.3567657395133</v>
      </c>
      <c r="AD96" s="13">
        <f t="shared" si="153"/>
        <v>-2.746488608090114</v>
      </c>
      <c r="AE96" s="13">
        <f t="shared" si="146"/>
        <v>2.952507824254069</v>
      </c>
    </row>
    <row r="97" spans="1:31" ht="11.25">
      <c r="A97" s="37">
        <v>40118</v>
      </c>
      <c r="B97" s="38" t="s">
        <v>1231</v>
      </c>
      <c r="C97" s="38" t="s">
        <v>1232</v>
      </c>
      <c r="D97" s="38" t="s">
        <v>1233</v>
      </c>
      <c r="E97" s="38" t="s">
        <v>1234</v>
      </c>
      <c r="F97" s="38" t="s">
        <v>522</v>
      </c>
      <c r="G97" s="38" t="s">
        <v>1235</v>
      </c>
      <c r="H97" s="38" t="s">
        <v>1236</v>
      </c>
      <c r="J97" s="30">
        <v>40118</v>
      </c>
      <c r="K97" s="31">
        <f>+((B97*DEFLATOR!B97))</f>
        <v>1343.521357694813</v>
      </c>
      <c r="L97" s="32" t="s">
        <v>1330</v>
      </c>
      <c r="M97" s="32">
        <f t="shared" si="140"/>
        <v>4.092995433187241</v>
      </c>
      <c r="N97" s="31">
        <f>+((C97*DEFLATOR!C97))</f>
        <v>910.3328064729789</v>
      </c>
      <c r="O97" s="32">
        <f t="shared" si="148"/>
        <v>1.2533547822307867</v>
      </c>
      <c r="P97" s="32">
        <f t="shared" si="141"/>
        <v>-2.8794714939589627</v>
      </c>
      <c r="Q97" s="31">
        <f>+((D97*DEFLATOR!D97))</f>
        <v>1149.204529843508</v>
      </c>
      <c r="R97" s="32">
        <f t="shared" si="149"/>
        <v>-0.40994159196289237</v>
      </c>
      <c r="S97" s="32">
        <f t="shared" si="142"/>
        <v>9.701801219507855</v>
      </c>
      <c r="T97" s="31">
        <f>+((E97*DEFLATOR!E97))</f>
        <v>1176.7314811752642</v>
      </c>
      <c r="U97" s="32">
        <f t="shared" si="150"/>
        <v>-0.2996663174403835</v>
      </c>
      <c r="V97" s="32">
        <f t="shared" si="143"/>
        <v>2.9592971146728653</v>
      </c>
      <c r="W97" s="31">
        <f>+((F97*DEFLATOR!F97))</f>
        <v>1364.9889749886163</v>
      </c>
      <c r="X97" s="32">
        <f t="shared" si="151"/>
        <v>0.7084792101492265</v>
      </c>
      <c r="Y97" s="32">
        <f t="shared" si="144"/>
        <v>0.8373277890337816</v>
      </c>
      <c r="Z97" s="31">
        <f>+((G97*DEFLATOR!G97))</f>
        <v>1485.5530323044372</v>
      </c>
      <c r="AA97" s="32">
        <f t="shared" si="152"/>
        <v>0.061736172844240045</v>
      </c>
      <c r="AB97" s="32">
        <f t="shared" si="145"/>
        <v>5.3031840453961365</v>
      </c>
      <c r="AC97" s="31">
        <f>+((H97*DEFLATOR!H97))</f>
        <v>1307.6729536623732</v>
      </c>
      <c r="AD97" s="32">
        <f t="shared" si="153"/>
        <v>2.453560694271517</v>
      </c>
      <c r="AE97" s="32">
        <f t="shared" si="146"/>
        <v>8.5549984240747</v>
      </c>
    </row>
    <row r="98" spans="1:31" ht="11.25">
      <c r="A98" s="37">
        <v>40148</v>
      </c>
      <c r="B98" s="38" t="s">
        <v>1237</v>
      </c>
      <c r="C98" s="38" t="s">
        <v>1238</v>
      </c>
      <c r="D98" s="38" t="s">
        <v>1239</v>
      </c>
      <c r="E98" s="38" t="s">
        <v>1240</v>
      </c>
      <c r="F98" s="38" t="s">
        <v>1241</v>
      </c>
      <c r="G98" s="38" t="s">
        <v>1242</v>
      </c>
      <c r="H98" s="38" t="s">
        <v>1243</v>
      </c>
      <c r="J98" s="30">
        <v>40148</v>
      </c>
      <c r="K98" s="31">
        <f>+((B98*DEFLATOR!B98))</f>
        <v>1335.9993604072304</v>
      </c>
      <c r="L98" s="32">
        <f t="shared" si="147"/>
        <v>-0.559871805870571</v>
      </c>
      <c r="M98" s="32">
        <f aca="true" t="shared" si="154" ref="M98:M103">+((K98/K86)-1)*100</f>
        <v>2.528247604351108</v>
      </c>
      <c r="N98" s="31">
        <f>+((C98*DEFLATOR!C98))</f>
        <v>882.5091261981538</v>
      </c>
      <c r="O98" s="32">
        <f t="shared" si="148"/>
        <v>-3.056429481282341</v>
      </c>
      <c r="P98" s="32">
        <f aca="true" t="shared" si="155" ref="P98:P103">+((N98/N86)-1)*100</f>
        <v>-6.856639911490592</v>
      </c>
      <c r="Q98" s="31">
        <f>+((D98*DEFLATOR!D98))</f>
        <v>1155.8656767339814</v>
      </c>
      <c r="R98" s="32">
        <f t="shared" si="149"/>
        <v>0.5796311028621215</v>
      </c>
      <c r="S98" s="32">
        <f aca="true" t="shared" si="156" ref="S98:S103">+((Q98/Q86)-1)*100</f>
        <v>7.589220917645423</v>
      </c>
      <c r="T98" s="31">
        <f>+((E98*DEFLATOR!E98))</f>
        <v>1169.7286230790078</v>
      </c>
      <c r="U98" s="32">
        <f t="shared" si="150"/>
        <v>-0.595110966969481</v>
      </c>
      <c r="V98" s="32">
        <f aca="true" t="shared" si="157" ref="V98:V103">+((T98/T86)-1)*100</f>
        <v>-0.6743873662839461</v>
      </c>
      <c r="W98" s="31">
        <f>+((F98*DEFLATOR!F98))</f>
        <v>1359.625292140979</v>
      </c>
      <c r="X98" s="32">
        <f t="shared" si="151"/>
        <v>-0.39294697216746277</v>
      </c>
      <c r="Y98" s="32">
        <f aca="true" t="shared" si="158" ref="Y98:Y103">+((W98/W86)-1)*100</f>
        <v>3.2294180747046486</v>
      </c>
      <c r="Z98" s="31">
        <f>+((G98*DEFLATOR!G98))</f>
        <v>1488.3875904104923</v>
      </c>
      <c r="AA98" s="32">
        <f t="shared" si="152"/>
        <v>0.19080827438775483</v>
      </c>
      <c r="AB98" s="32">
        <f aca="true" t="shared" si="159" ref="AB98:AB103">+((Z98/Z86)-1)*100</f>
        <v>3.2288924571771016</v>
      </c>
      <c r="AC98" s="31">
        <f>+((H98*DEFLATOR!H98))</f>
        <v>1258.6483483651707</v>
      </c>
      <c r="AD98" s="32">
        <f t="shared" si="153"/>
        <v>-3.748995890746254</v>
      </c>
      <c r="AE98" s="32">
        <f aca="true" t="shared" si="160" ref="AE98:AE103">+((AC98/AC86)-1)*100</f>
        <v>2.761355649828512</v>
      </c>
    </row>
    <row r="99" spans="1:31" ht="11.25">
      <c r="A99" s="36">
        <v>40179</v>
      </c>
      <c r="B99" s="38" t="s">
        <v>1244</v>
      </c>
      <c r="C99" s="38" t="s">
        <v>1245</v>
      </c>
      <c r="D99" s="38" t="s">
        <v>542</v>
      </c>
      <c r="E99" s="38" t="s">
        <v>1246</v>
      </c>
      <c r="F99" s="38" t="s">
        <v>1247</v>
      </c>
      <c r="G99" s="38" t="s">
        <v>1248</v>
      </c>
      <c r="H99" s="38" t="s">
        <v>1249</v>
      </c>
      <c r="J99" s="24">
        <v>40179</v>
      </c>
      <c r="K99" s="11">
        <f>+((B99*DEFLATOR!B99))</f>
        <v>1348.8422497986437</v>
      </c>
      <c r="L99" s="13">
        <f t="shared" si="147"/>
        <v>0.9612945763311398</v>
      </c>
      <c r="M99" s="13">
        <f t="shared" si="154"/>
        <v>0.9416785088710578</v>
      </c>
      <c r="N99" s="11">
        <f>+((C99*DEFLATOR!C99))</f>
        <v>962.4164302898724</v>
      </c>
      <c r="O99" s="13">
        <f t="shared" si="148"/>
        <v>9.054558385810573</v>
      </c>
      <c r="P99" s="13">
        <f t="shared" si="155"/>
        <v>0.5647381278916175</v>
      </c>
      <c r="Q99" s="11">
        <f>+((D99*DEFLATOR!D99))</f>
        <v>1114.1456198877643</v>
      </c>
      <c r="R99" s="13">
        <f t="shared" si="149"/>
        <v>-3.609420859705903</v>
      </c>
      <c r="S99" s="13">
        <f t="shared" si="156"/>
        <v>4.545745083552055</v>
      </c>
      <c r="T99" s="11">
        <f>+((E99*DEFLATOR!E99))</f>
        <v>1252.9893822301149</v>
      </c>
      <c r="U99" s="13">
        <f t="shared" si="150"/>
        <v>7.117955182796565</v>
      </c>
      <c r="V99" s="13">
        <f t="shared" si="157"/>
        <v>6.203189887117011</v>
      </c>
      <c r="W99" s="11">
        <f>+((F99*DEFLATOR!F99))</f>
        <v>1369.69460897041</v>
      </c>
      <c r="X99" s="13">
        <f t="shared" si="151"/>
        <v>0.740594992431709</v>
      </c>
      <c r="Y99" s="13">
        <f t="shared" si="158"/>
        <v>3.3755398373071843</v>
      </c>
      <c r="Z99" s="11">
        <f>+((G99*DEFLATOR!G99))</f>
        <v>1482.940527330281</v>
      </c>
      <c r="AA99" s="13">
        <f t="shared" si="152"/>
        <v>-0.36597074010198405</v>
      </c>
      <c r="AB99" s="13">
        <f t="shared" si="159"/>
        <v>-2.3902966582176055</v>
      </c>
      <c r="AC99" s="11">
        <f>+((H99*DEFLATOR!H99))</f>
        <v>1245.480238208554</v>
      </c>
      <c r="AD99" s="13">
        <f t="shared" si="153"/>
        <v>-1.046210418797311</v>
      </c>
      <c r="AE99" s="13">
        <f t="shared" si="160"/>
        <v>1.5186754902082988</v>
      </c>
    </row>
    <row r="100" spans="1:31" ht="11.25">
      <c r="A100" s="37">
        <v>39845</v>
      </c>
      <c r="B100" s="39" t="s">
        <v>1258</v>
      </c>
      <c r="C100" s="39" t="s">
        <v>1259</v>
      </c>
      <c r="D100" s="39" t="s">
        <v>1260</v>
      </c>
      <c r="E100" s="39" t="s">
        <v>1261</v>
      </c>
      <c r="F100" s="39" t="s">
        <v>1262</v>
      </c>
      <c r="G100" s="39" t="s">
        <v>1263</v>
      </c>
      <c r="H100" s="39" t="s">
        <v>1264</v>
      </c>
      <c r="J100" s="24">
        <v>39845</v>
      </c>
      <c r="K100" s="11">
        <f>+((B100*DEFLATOR!B100))</f>
        <v>1356.9384226398197</v>
      </c>
      <c r="L100" s="13">
        <f t="shared" si="147"/>
        <v>0.6002312607263471</v>
      </c>
      <c r="M100" s="13">
        <f t="shared" si="154"/>
        <v>2.8068757386455534</v>
      </c>
      <c r="N100" s="11">
        <f>+((C100*DEFLATOR!C100))</f>
        <v>944.581144138363</v>
      </c>
      <c r="O100" s="13">
        <f t="shared" si="148"/>
        <v>-1.8531776464100425</v>
      </c>
      <c r="P100" s="13">
        <f t="shared" si="155"/>
        <v>3.2197846485039205</v>
      </c>
      <c r="Q100" s="11">
        <f>+((D100*DEFLATOR!D100))</f>
        <v>1133.9928903094133</v>
      </c>
      <c r="R100" s="13">
        <f t="shared" si="149"/>
        <v>1.7813892607366988</v>
      </c>
      <c r="S100" s="13">
        <f t="shared" si="156"/>
        <v>7.1699538679064645</v>
      </c>
      <c r="T100" s="11">
        <f>+((E100*DEFLATOR!E100))</f>
        <v>1192.6117937506717</v>
      </c>
      <c r="U100" s="13">
        <f t="shared" si="150"/>
        <v>-4.818683169683446</v>
      </c>
      <c r="V100" s="13">
        <f t="shared" si="157"/>
        <v>3.037811261552359</v>
      </c>
      <c r="W100" s="11">
        <f>+((F100*DEFLATOR!F100))</f>
        <v>1462.0601484577762</v>
      </c>
      <c r="X100" s="13">
        <f t="shared" si="151"/>
        <v>6.74351339944288</v>
      </c>
      <c r="Y100" s="13">
        <f t="shared" si="158"/>
        <v>7.171953455827063</v>
      </c>
      <c r="Z100" s="11">
        <f>+((G100*DEFLATOR!G100))</f>
        <v>1454.9814259220582</v>
      </c>
      <c r="AA100" s="13">
        <f t="shared" si="152"/>
        <v>-1.8853825148711256</v>
      </c>
      <c r="AB100" s="13">
        <f t="shared" si="159"/>
        <v>-1.2687104199526233</v>
      </c>
      <c r="AC100" s="11">
        <f>+((H100*DEFLATOR!H100))</f>
        <v>1293.329651482358</v>
      </c>
      <c r="AD100" s="13">
        <f t="shared" si="153"/>
        <v>3.841844439268538</v>
      </c>
      <c r="AE100" s="13">
        <f t="shared" si="160"/>
        <v>6.364571695826049</v>
      </c>
    </row>
    <row r="101" spans="1:31" ht="11.25">
      <c r="A101" s="37">
        <v>39874</v>
      </c>
      <c r="B101" s="38" t="s">
        <v>1271</v>
      </c>
      <c r="C101" s="38" t="s">
        <v>821</v>
      </c>
      <c r="D101" s="38" t="s">
        <v>1272</v>
      </c>
      <c r="E101" s="38" t="s">
        <v>1273</v>
      </c>
      <c r="F101" s="38" t="s">
        <v>1274</v>
      </c>
      <c r="G101" s="38" t="s">
        <v>1275</v>
      </c>
      <c r="H101" s="38" t="s">
        <v>1276</v>
      </c>
      <c r="J101" s="24">
        <v>39874</v>
      </c>
      <c r="K101" s="11">
        <f>+((B101*DEFLATOR!B101))</f>
        <v>1366.738817873676</v>
      </c>
      <c r="L101" s="13">
        <f t="shared" si="147"/>
        <v>0.7222431814400521</v>
      </c>
      <c r="M101" s="13">
        <f t="shared" si="154"/>
        <v>1.7607541131571924</v>
      </c>
      <c r="N101" s="11">
        <f>+((C101*DEFLATOR!C101))</f>
        <v>957.4890869309206</v>
      </c>
      <c r="O101" s="13">
        <f t="shared" si="148"/>
        <v>1.3665255624313977</v>
      </c>
      <c r="P101" s="13">
        <f t="shared" si="155"/>
        <v>4.289058238456378</v>
      </c>
      <c r="Q101" s="11">
        <f>+((D101*DEFLATOR!D101))</f>
        <v>1130.2032639924942</v>
      </c>
      <c r="R101" s="13">
        <f t="shared" si="149"/>
        <v>-0.3341843100872599</v>
      </c>
      <c r="S101" s="13">
        <f t="shared" si="156"/>
        <v>5.5461035305024</v>
      </c>
      <c r="T101" s="11">
        <f>+((E101*DEFLATOR!E101))</f>
        <v>1232.580549764828</v>
      </c>
      <c r="U101" s="13">
        <f t="shared" si="150"/>
        <v>3.3513634716337615</v>
      </c>
      <c r="V101" s="13">
        <f t="shared" si="157"/>
        <v>8.963824249942665</v>
      </c>
      <c r="W101" s="11">
        <f>+((F101*DEFLATOR!F101))</f>
        <v>1466.3315165419142</v>
      </c>
      <c r="X101" s="13">
        <f t="shared" si="151"/>
        <v>0.29214722038921614</v>
      </c>
      <c r="Y101" s="13">
        <f t="shared" si="158"/>
        <v>4.712997412078379</v>
      </c>
      <c r="Z101" s="11">
        <f>+((G101*DEFLATOR!G101))</f>
        <v>1468.563136987648</v>
      </c>
      <c r="AA101" s="13">
        <f t="shared" si="152"/>
        <v>0.9334628486396435</v>
      </c>
      <c r="AB101" s="13">
        <f t="shared" si="159"/>
        <v>-2.59373077202798</v>
      </c>
      <c r="AC101" s="11">
        <f>+((H101*DEFLATOR!H101))</f>
        <v>1293.7339089210736</v>
      </c>
      <c r="AD101" s="13">
        <f t="shared" si="153"/>
        <v>0.031257107439874865</v>
      </c>
      <c r="AE101" s="13">
        <f t="shared" si="160"/>
        <v>5.129941505624425</v>
      </c>
    </row>
    <row r="102" spans="1:31" ht="11.25">
      <c r="A102" s="37">
        <v>39906</v>
      </c>
      <c r="B102" s="38" t="s">
        <v>384</v>
      </c>
      <c r="C102" s="38" t="s">
        <v>1284</v>
      </c>
      <c r="D102" s="38" t="s">
        <v>67</v>
      </c>
      <c r="E102" s="38" t="s">
        <v>1285</v>
      </c>
      <c r="F102" s="38" t="s">
        <v>1286</v>
      </c>
      <c r="G102" s="38" t="s">
        <v>1287</v>
      </c>
      <c r="H102" s="38" t="s">
        <v>1288</v>
      </c>
      <c r="J102" s="24">
        <v>39906</v>
      </c>
      <c r="K102" s="11">
        <f>+((B102*DEFLATOR!B102))</f>
        <v>1367.8875134132713</v>
      </c>
      <c r="L102" s="13">
        <f aca="true" t="shared" si="161" ref="L102:L108">+((K102/K101)-1)*100</f>
        <v>0.08404645602899663</v>
      </c>
      <c r="M102" s="13">
        <f t="shared" si="154"/>
        <v>2.3482213170826327</v>
      </c>
      <c r="N102" s="11">
        <f>+((C102*DEFLATOR!C102))</f>
        <v>943.3444467764281</v>
      </c>
      <c r="O102" s="13">
        <f aca="true" t="shared" si="162" ref="O102:O108">+((N102/N101)-1)*100</f>
        <v>-1.4772638505814117</v>
      </c>
      <c r="P102" s="13">
        <f t="shared" si="155"/>
        <v>1.5627552226361807</v>
      </c>
      <c r="Q102" s="11">
        <f>+((D102*DEFLATOR!D102))</f>
        <v>1129.1063227810766</v>
      </c>
      <c r="R102" s="13">
        <f aca="true" t="shared" si="163" ref="R102:R108">+((Q102/Q101)-1)*100</f>
        <v>-0.09705698491283554</v>
      </c>
      <c r="S102" s="13">
        <f t="shared" si="156"/>
        <v>7.438768774589799</v>
      </c>
      <c r="T102" s="11">
        <f>+((E102*DEFLATOR!E102))</f>
        <v>1189.3946196789102</v>
      </c>
      <c r="U102" s="13">
        <f aca="true" t="shared" si="164" ref="U102:U108">+((T102/T101)-1)*100</f>
        <v>-3.5037004351689216</v>
      </c>
      <c r="V102" s="13">
        <f t="shared" si="157"/>
        <v>5.69723052248432</v>
      </c>
      <c r="W102" s="11">
        <f>+((F102*DEFLATOR!F102))</f>
        <v>1462.6090883031984</v>
      </c>
      <c r="X102" s="13">
        <f aca="true" t="shared" si="165" ref="X102:X108">+((W102/W101)-1)*100</f>
        <v>-0.2538599352685633</v>
      </c>
      <c r="Y102" s="13">
        <f t="shared" si="158"/>
        <v>3.6329869300058215</v>
      </c>
      <c r="Z102" s="11">
        <f>+((G102*DEFLATOR!G102))</f>
        <v>1483.1015275437173</v>
      </c>
      <c r="AA102" s="13">
        <f aca="true" t="shared" si="166" ref="AA102:AA108">+((Z102/Z101)-1)*100</f>
        <v>0.9899738179381723</v>
      </c>
      <c r="AB102" s="13">
        <f t="shared" si="159"/>
        <v>-0.08448012985200481</v>
      </c>
      <c r="AC102" s="11">
        <f>+((H102*DEFLATOR!H102))</f>
        <v>1330.0433512810196</v>
      </c>
      <c r="AD102" s="13">
        <f aca="true" t="shared" si="167" ref="AD102:AD108">+((AC102/AC101)-1)*100</f>
        <v>2.806561852446654</v>
      </c>
      <c r="AE102" s="13">
        <f t="shared" si="160"/>
        <v>7.349111635150307</v>
      </c>
    </row>
    <row r="103" spans="1:31" ht="11.25">
      <c r="A103" s="37">
        <v>39937</v>
      </c>
      <c r="B103" s="38" t="s">
        <v>1296</v>
      </c>
      <c r="C103" s="38" t="s">
        <v>1297</v>
      </c>
      <c r="D103" s="38" t="s">
        <v>1298</v>
      </c>
      <c r="E103" s="38" t="s">
        <v>1299</v>
      </c>
      <c r="F103" s="38" t="s">
        <v>1300</v>
      </c>
      <c r="G103" s="38" t="s">
        <v>457</v>
      </c>
      <c r="H103" s="38" t="s">
        <v>1301</v>
      </c>
      <c r="J103" s="24">
        <v>39937</v>
      </c>
      <c r="K103" s="11">
        <f>+((B103*DEFLATOR!B103))</f>
        <v>1355.2827290281623</v>
      </c>
      <c r="L103" s="13">
        <f t="shared" si="161"/>
        <v>-0.9214781377495318</v>
      </c>
      <c r="M103" s="13">
        <f t="shared" si="154"/>
        <v>2.1399400798262747</v>
      </c>
      <c r="N103" s="11">
        <f>+((C103*DEFLATOR!C103))</f>
        <v>964.9774572990498</v>
      </c>
      <c r="O103" s="13">
        <f t="shared" si="162"/>
        <v>2.2932249823005124</v>
      </c>
      <c r="P103" s="13">
        <f t="shared" si="155"/>
        <v>6.374481474904781</v>
      </c>
      <c r="Q103" s="11">
        <f>+((D103*DEFLATOR!D103))</f>
        <v>1152.718459717999</v>
      </c>
      <c r="R103" s="13">
        <f t="shared" si="163"/>
        <v>2.0912235154935344</v>
      </c>
      <c r="S103" s="13">
        <f t="shared" si="156"/>
        <v>8.065535907010268</v>
      </c>
      <c r="T103" s="11">
        <f>+((E103*DEFLATOR!E103))</f>
        <v>1185.8156523210446</v>
      </c>
      <c r="U103" s="13">
        <f t="shared" si="164"/>
        <v>-0.3009066375995406</v>
      </c>
      <c r="V103" s="13">
        <f t="shared" si="157"/>
        <v>2.8539652708853724</v>
      </c>
      <c r="W103" s="11">
        <f>+((F103*DEFLATOR!F103))</f>
        <v>1430.9103916549957</v>
      </c>
      <c r="X103" s="13">
        <f t="shared" si="165"/>
        <v>-2.1672705921017443</v>
      </c>
      <c r="Y103" s="13">
        <f t="shared" si="158"/>
        <v>2.454833918085808</v>
      </c>
      <c r="Z103" s="11">
        <f>+((G103*DEFLATOR!G103))</f>
        <v>1467.3824022400365</v>
      </c>
      <c r="AA103" s="13">
        <f t="shared" si="166"/>
        <v>-1.0598819441386853</v>
      </c>
      <c r="AB103" s="13">
        <f t="shared" si="159"/>
        <v>-0.13666927614642832</v>
      </c>
      <c r="AC103" s="11">
        <f>+((H103*DEFLATOR!H103))</f>
        <v>1319.4345260542532</v>
      </c>
      <c r="AD103" s="13">
        <f t="shared" si="167"/>
        <v>-0.7976300333781272</v>
      </c>
      <c r="AE103" s="13">
        <f t="shared" si="160"/>
        <v>8.702222942854366</v>
      </c>
    </row>
    <row r="104" spans="1:31" ht="11.25">
      <c r="A104" s="37">
        <v>39969</v>
      </c>
      <c r="B104" s="38" t="s">
        <v>1309</v>
      </c>
      <c r="C104" s="38" t="s">
        <v>1310</v>
      </c>
      <c r="D104" s="38" t="s">
        <v>1311</v>
      </c>
      <c r="E104" s="38" t="s">
        <v>1312</v>
      </c>
      <c r="F104" s="38" t="s">
        <v>1313</v>
      </c>
      <c r="G104" s="38" t="s">
        <v>1314</v>
      </c>
      <c r="H104" s="38" t="s">
        <v>1315</v>
      </c>
      <c r="J104" s="24">
        <v>39969</v>
      </c>
      <c r="K104" s="11">
        <f>+((B104*DEFLATOR!B104))</f>
        <v>1383.509978060823</v>
      </c>
      <c r="L104" s="13">
        <f t="shared" si="161"/>
        <v>2.0827572305080366</v>
      </c>
      <c r="M104" s="13">
        <f aca="true" t="shared" si="168" ref="M104:M109">+((K104/K92)-1)*100</f>
        <v>4.522623898199352</v>
      </c>
      <c r="N104" s="11">
        <f>+((C104*DEFLATOR!C104))</f>
        <v>1049.6510931164557</v>
      </c>
      <c r="O104" s="13">
        <f t="shared" si="162"/>
        <v>8.774675012036614</v>
      </c>
      <c r="P104" s="13">
        <f aca="true" t="shared" si="169" ref="P104:P109">+((N104/N92)-1)*100</f>
        <v>15.410178137733354</v>
      </c>
      <c r="Q104" s="11">
        <f>+((D104*DEFLATOR!D104))</f>
        <v>1134.1842629730188</v>
      </c>
      <c r="R104" s="13">
        <f t="shared" si="163"/>
        <v>-1.6078684772268148</v>
      </c>
      <c r="S104" s="13">
        <f aca="true" t="shared" si="170" ref="S104:S109">+((Q104/Q92)-1)*100</f>
        <v>8.333569695302302</v>
      </c>
      <c r="T104" s="11">
        <f>+((E104*DEFLATOR!E104))</f>
        <v>1223.6910852314404</v>
      </c>
      <c r="U104" s="13">
        <f t="shared" si="164"/>
        <v>3.1940405607111533</v>
      </c>
      <c r="V104" s="13">
        <f aca="true" t="shared" si="171" ref="V104:V109">+((T104/T92)-1)*100</f>
        <v>2.6831759415534506</v>
      </c>
      <c r="W104" s="11">
        <f>+((F104*DEFLATOR!F104))</f>
        <v>1418.2690605295122</v>
      </c>
      <c r="X104" s="13">
        <f t="shared" si="165"/>
        <v>-0.883446734275406</v>
      </c>
      <c r="Y104" s="13">
        <f aca="true" t="shared" si="172" ref="Y104:Y109">+((W104/W92)-1)*100</f>
        <v>5.338980931532977</v>
      </c>
      <c r="Z104" s="11">
        <f>+((G104*DEFLATOR!G104))</f>
        <v>1508.8706376542245</v>
      </c>
      <c r="AA104" s="13">
        <f t="shared" si="166"/>
        <v>2.8273635659562313</v>
      </c>
      <c r="AB104" s="13">
        <f aca="true" t="shared" si="173" ref="AB104:AB109">+((Z104/Z92)-1)*100</f>
        <v>2.6906343140249867</v>
      </c>
      <c r="AC104" s="11">
        <f>+((H104*DEFLATOR!H104))</f>
        <v>1370.5288747998268</v>
      </c>
      <c r="AD104" s="13">
        <f t="shared" si="167"/>
        <v>3.872442909188556</v>
      </c>
      <c r="AE104" s="13">
        <f aca="true" t="shared" si="174" ref="AE104:AE109">+((AC104/AC92)-1)*100</f>
        <v>8.823736558803507</v>
      </c>
    </row>
    <row r="105" spans="1:31" ht="11.25">
      <c r="A105" s="37">
        <v>40000</v>
      </c>
      <c r="B105" s="38" t="s">
        <v>1323</v>
      </c>
      <c r="C105" s="38" t="s">
        <v>1324</v>
      </c>
      <c r="D105" s="38" t="s">
        <v>1325</v>
      </c>
      <c r="E105" s="38" t="s">
        <v>1326</v>
      </c>
      <c r="F105" s="38" t="s">
        <v>1327</v>
      </c>
      <c r="G105" s="38" t="s">
        <v>1328</v>
      </c>
      <c r="H105" s="38" t="s">
        <v>1329</v>
      </c>
      <c r="J105" s="24">
        <v>40000</v>
      </c>
      <c r="K105" s="11">
        <f>+((B105*DEFLATOR!B105))</f>
        <v>1396.4176641981742</v>
      </c>
      <c r="L105" s="13">
        <f t="shared" si="161"/>
        <v>0.9329666097127154</v>
      </c>
      <c r="M105" s="13">
        <f t="shared" si="168"/>
        <v>5.12947090513256</v>
      </c>
      <c r="N105" s="11">
        <f>+((C105*DEFLATOR!C105))</f>
        <v>1021.2464056857744</v>
      </c>
      <c r="O105" s="13">
        <f t="shared" si="162"/>
        <v>-2.7061075453507777</v>
      </c>
      <c r="P105" s="13">
        <f t="shared" si="169"/>
        <v>10.470011121963573</v>
      </c>
      <c r="Q105" s="11">
        <f>+((D105*DEFLATOR!D105))</f>
        <v>1151.0644410583197</v>
      </c>
      <c r="R105" s="13">
        <f t="shared" si="163"/>
        <v>1.488310024779671</v>
      </c>
      <c r="S105" s="13">
        <f t="shared" si="170"/>
        <v>2.260694792745044</v>
      </c>
      <c r="T105" s="11">
        <f>+((E105*DEFLATOR!E105))</f>
        <v>1261.443291316742</v>
      </c>
      <c r="U105" s="13">
        <f t="shared" si="164"/>
        <v>3.08510918653635</v>
      </c>
      <c r="V105" s="13">
        <f t="shared" si="171"/>
        <v>4.66514497446211</v>
      </c>
      <c r="W105" s="11">
        <f>+((F105*DEFLATOR!F105))</f>
        <v>1434.0848168008745</v>
      </c>
      <c r="X105" s="13">
        <f t="shared" si="165"/>
        <v>1.1151449828185278</v>
      </c>
      <c r="Y105" s="13">
        <f t="shared" si="172"/>
        <v>4.478769724985221</v>
      </c>
      <c r="Z105" s="11">
        <f>+((G105*DEFLATOR!G105))</f>
        <v>1518.36139957167</v>
      </c>
      <c r="AA105" s="13">
        <f t="shared" si="166"/>
        <v>0.6289977205865993</v>
      </c>
      <c r="AB105" s="13">
        <f t="shared" si="173"/>
        <v>5.349071225809521</v>
      </c>
      <c r="AC105" s="11">
        <f>+((H105*DEFLATOR!H105))</f>
        <v>1369.0677140532857</v>
      </c>
      <c r="AD105" s="13">
        <f t="shared" si="167"/>
        <v>-0.10661291224195457</v>
      </c>
      <c r="AE105" s="13">
        <f t="shared" si="174"/>
        <v>7.1306480493960045</v>
      </c>
    </row>
    <row r="106" spans="1:31" ht="11.25">
      <c r="A106" s="37">
        <v>40032</v>
      </c>
      <c r="B106" s="38" t="s">
        <v>1338</v>
      </c>
      <c r="C106" s="38" t="s">
        <v>1339</v>
      </c>
      <c r="D106" s="38" t="s">
        <v>1340</v>
      </c>
      <c r="E106" s="38" t="s">
        <v>1341</v>
      </c>
      <c r="F106" s="38" t="s">
        <v>412</v>
      </c>
      <c r="G106" s="38" t="s">
        <v>1342</v>
      </c>
      <c r="H106" s="38" t="s">
        <v>456</v>
      </c>
      <c r="J106" s="24">
        <v>40032</v>
      </c>
      <c r="K106" s="11">
        <f>+((B106*DEFLATOR!B106))</f>
        <v>1387.8289252655743</v>
      </c>
      <c r="L106" s="13">
        <f t="shared" si="161"/>
        <v>-0.6150551624203082</v>
      </c>
      <c r="M106" s="13">
        <f t="shared" si="168"/>
        <v>3.398584848059616</v>
      </c>
      <c r="N106" s="11">
        <f>+((C106*DEFLATOR!C106))</f>
        <v>1060.5298690091338</v>
      </c>
      <c r="O106" s="13">
        <f t="shared" si="162"/>
        <v>3.8466194940466103</v>
      </c>
      <c r="P106" s="13">
        <f t="shared" si="169"/>
        <v>13.111052656017709</v>
      </c>
      <c r="Q106" s="11">
        <f>+((D106*DEFLATOR!D106))</f>
        <v>1208.7411183890115</v>
      </c>
      <c r="R106" s="13">
        <f t="shared" si="163"/>
        <v>5.010725314185027</v>
      </c>
      <c r="S106" s="13">
        <f t="shared" si="170"/>
        <v>6.2839387012582515</v>
      </c>
      <c r="T106" s="11">
        <f>+((E106*DEFLATOR!E106))</f>
        <v>1273.4901326663235</v>
      </c>
      <c r="U106" s="13">
        <f t="shared" si="164"/>
        <v>0.9550045913682359</v>
      </c>
      <c r="V106" s="13">
        <f t="shared" si="171"/>
        <v>4.723860565030491</v>
      </c>
      <c r="W106" s="11">
        <f>+((F106*DEFLATOR!F106))</f>
        <v>1452.7699214987765</v>
      </c>
      <c r="X106" s="13">
        <f t="shared" si="165"/>
        <v>1.302928842073947</v>
      </c>
      <c r="Y106" s="13">
        <f t="shared" si="172"/>
        <v>4.147107504029357</v>
      </c>
      <c r="Z106" s="11">
        <f>+((G106*DEFLATOR!G106))</f>
        <v>1464.5256665227892</v>
      </c>
      <c r="AA106" s="13">
        <f t="shared" si="166"/>
        <v>-3.5456468442933264</v>
      </c>
      <c r="AB106" s="13">
        <f t="shared" si="173"/>
        <v>1.1067659989482337</v>
      </c>
      <c r="AC106" s="11">
        <f>+((H106*DEFLATOR!H106))</f>
        <v>1392.0388993141178</v>
      </c>
      <c r="AD106" s="13">
        <f t="shared" si="167"/>
        <v>1.6778706432878376</v>
      </c>
      <c r="AE106" s="13">
        <f t="shared" si="174"/>
        <v>7.189052622166159</v>
      </c>
    </row>
    <row r="107" spans="1:31" ht="11.25">
      <c r="A107" s="37">
        <v>40064</v>
      </c>
      <c r="B107" s="38" t="s">
        <v>1350</v>
      </c>
      <c r="C107" s="38" t="s">
        <v>1351</v>
      </c>
      <c r="D107" s="38" t="s">
        <v>1352</v>
      </c>
      <c r="E107" s="38" t="s">
        <v>1353</v>
      </c>
      <c r="F107" s="38" t="s">
        <v>1354</v>
      </c>
      <c r="G107" s="38" t="s">
        <v>1355</v>
      </c>
      <c r="H107" s="38" t="s">
        <v>1356</v>
      </c>
      <c r="J107" s="24">
        <v>40064</v>
      </c>
      <c r="K107" s="11">
        <f>+((B107*DEFLATOR!B107))</f>
        <v>1414.9451234271567</v>
      </c>
      <c r="L107" s="13">
        <f t="shared" si="161"/>
        <v>1.9538574004280385</v>
      </c>
      <c r="M107" s="13">
        <f t="shared" si="168"/>
        <v>5.040663443646776</v>
      </c>
      <c r="N107" s="11">
        <f>+((C107*DEFLATOR!C107))</f>
        <v>1095.5030826646907</v>
      </c>
      <c r="O107" s="13">
        <f t="shared" si="162"/>
        <v>3.297711330679709</v>
      </c>
      <c r="P107" s="13">
        <f t="shared" si="169"/>
        <v>12.550094392213174</v>
      </c>
      <c r="Q107" s="11">
        <f>+((D107*DEFLATOR!D107))</f>
        <v>1227.1187684669574</v>
      </c>
      <c r="R107" s="13">
        <f t="shared" si="163"/>
        <v>1.520395872892899</v>
      </c>
      <c r="S107" s="13">
        <f t="shared" si="170"/>
        <v>4.86282006875316</v>
      </c>
      <c r="T107" s="11">
        <f>+((E107*DEFLATOR!E107))</f>
        <v>1289.7687931923822</v>
      </c>
      <c r="U107" s="13">
        <f t="shared" si="164"/>
        <v>1.278271429710709</v>
      </c>
      <c r="V107" s="13">
        <f t="shared" si="171"/>
        <v>9.093526274717178</v>
      </c>
      <c r="W107" s="11">
        <f>+((F107*DEFLATOR!F107))</f>
        <v>1517.8528812865547</v>
      </c>
      <c r="X107" s="13">
        <f t="shared" si="165"/>
        <v>4.479922032019656</v>
      </c>
      <c r="Y107" s="13">
        <f t="shared" si="172"/>
        <v>10.47849834912251</v>
      </c>
      <c r="Z107" s="11">
        <f>+((G107*DEFLATOR!G107))</f>
        <v>1477.02222793116</v>
      </c>
      <c r="AA107" s="13">
        <f t="shared" si="166"/>
        <v>0.8532838784615748</v>
      </c>
      <c r="AB107" s="13">
        <f t="shared" si="173"/>
        <v>0.597357592219816</v>
      </c>
      <c r="AC107" s="11">
        <f>+((H107*DEFLATOR!H107))</f>
        <v>1417.6342063933278</v>
      </c>
      <c r="AD107" s="13">
        <f t="shared" si="167"/>
        <v>1.838691942575843</v>
      </c>
      <c r="AE107" s="13">
        <f t="shared" si="174"/>
        <v>8.018312858751253</v>
      </c>
    </row>
    <row r="108" spans="1:31" ht="11.25">
      <c r="A108" s="37">
        <v>40095</v>
      </c>
      <c r="B108" s="38" t="s">
        <v>1364</v>
      </c>
      <c r="C108" s="38" t="s">
        <v>1365</v>
      </c>
      <c r="D108" s="38" t="s">
        <v>1366</v>
      </c>
      <c r="E108" s="38" t="s">
        <v>1367</v>
      </c>
      <c r="F108" s="38" t="s">
        <v>509</v>
      </c>
      <c r="G108" s="38" t="s">
        <v>1368</v>
      </c>
      <c r="H108" s="38" t="s">
        <v>1369</v>
      </c>
      <c r="J108" s="24">
        <v>40095</v>
      </c>
      <c r="K108" s="11">
        <f>+((B108*DEFLATOR!B108))</f>
        <v>1432.2853608312107</v>
      </c>
      <c r="L108" s="13">
        <f t="shared" si="161"/>
        <v>1.2255060013955932</v>
      </c>
      <c r="M108" s="13">
        <f t="shared" si="168"/>
        <v>7.071043768885765</v>
      </c>
      <c r="N108" s="11">
        <f>+((C108*DEFLATOR!C108))</f>
        <v>1069.9757806881757</v>
      </c>
      <c r="O108" s="13">
        <f t="shared" si="162"/>
        <v>-2.330189880837452</v>
      </c>
      <c r="P108" s="13">
        <f t="shared" si="169"/>
        <v>19.00992314026859</v>
      </c>
      <c r="Q108" s="11">
        <f>+((D108*DEFLATOR!D108))</f>
        <v>1252.191636696063</v>
      </c>
      <c r="R108" s="13">
        <f t="shared" si="163"/>
        <v>2.043230767338766</v>
      </c>
      <c r="S108" s="13">
        <f t="shared" si="170"/>
        <v>8.514920536902348</v>
      </c>
      <c r="T108" s="11">
        <f>+((E108*DEFLATOR!E108))</f>
        <v>1270.7075203386087</v>
      </c>
      <c r="U108" s="13">
        <f t="shared" si="164"/>
        <v>-1.4778829317612652</v>
      </c>
      <c r="V108" s="13">
        <f t="shared" si="171"/>
        <v>7.662594073003981</v>
      </c>
      <c r="W108" s="11">
        <f>+((F108*DEFLATOR!F108))</f>
        <v>1522.1947850434829</v>
      </c>
      <c r="X108" s="13">
        <f t="shared" si="165"/>
        <v>0.2860556388869506</v>
      </c>
      <c r="Y108" s="13">
        <f t="shared" si="172"/>
        <v>12.307076959817675</v>
      </c>
      <c r="Z108" s="11">
        <f>+((G108*DEFLATOR!G108))</f>
        <v>1523.2514262058241</v>
      </c>
      <c r="AA108" s="13">
        <f t="shared" si="166"/>
        <v>3.129891845934951</v>
      </c>
      <c r="AB108" s="13">
        <f t="shared" si="173"/>
        <v>2.600970156870397</v>
      </c>
      <c r="AC108" s="11">
        <f>+((H108*DEFLATOR!H108))</f>
        <v>1392.8770602869583</v>
      </c>
      <c r="AD108" s="13">
        <f t="shared" si="167"/>
        <v>-1.7463705372456562</v>
      </c>
      <c r="AE108" s="13">
        <f t="shared" si="174"/>
        <v>9.129132047961042</v>
      </c>
    </row>
    <row r="109" spans="1:31" ht="11.25">
      <c r="A109" s="37">
        <v>40127</v>
      </c>
      <c r="B109" s="38" t="s">
        <v>1377</v>
      </c>
      <c r="C109" s="38" t="s">
        <v>1378</v>
      </c>
      <c r="D109" s="38" t="s">
        <v>1114</v>
      </c>
      <c r="E109" s="38" t="s">
        <v>1379</v>
      </c>
      <c r="F109" s="38" t="s">
        <v>1380</v>
      </c>
      <c r="G109" s="38" t="s">
        <v>1381</v>
      </c>
      <c r="H109" s="38" t="s">
        <v>1382</v>
      </c>
      <c r="J109" s="24">
        <v>40127</v>
      </c>
      <c r="K109" s="11">
        <f>+((B109*DEFLATOR!B109))</f>
        <v>1433.1125464219836</v>
      </c>
      <c r="L109" s="13">
        <f aca="true" t="shared" si="175" ref="L109:L115">+((K109/K108)-1)*100</f>
        <v>0.05775284823779092</v>
      </c>
      <c r="M109" s="13">
        <f t="shared" si="168"/>
        <v>6.6683858960671305</v>
      </c>
      <c r="N109" s="11">
        <f>+((C109*DEFLATOR!C109))</f>
        <v>1131.8186719390358</v>
      </c>
      <c r="O109" s="13">
        <f aca="true" t="shared" si="176" ref="O109:O115">+((N109/N108)-1)*100</f>
        <v>5.77984028863574</v>
      </c>
      <c r="P109" s="13">
        <f t="shared" si="169"/>
        <v>24.330208017459952</v>
      </c>
      <c r="Q109" s="11">
        <f>+((D109*DEFLATOR!D109))</f>
        <v>1212.9075750316679</v>
      </c>
      <c r="R109" s="13">
        <f aca="true" t="shared" si="177" ref="R109:R115">+((Q109/Q108)-1)*100</f>
        <v>-3.1372244082420897</v>
      </c>
      <c r="S109" s="13">
        <f t="shared" si="170"/>
        <v>5.543229558696106</v>
      </c>
      <c r="T109" s="11">
        <f>+((E109*DEFLATOR!E109))</f>
        <v>1222.3291237854578</v>
      </c>
      <c r="U109" s="13">
        <f aca="true" t="shared" si="178" ref="U109:U115">+((T109/T108)-1)*100</f>
        <v>-3.8072015612419907</v>
      </c>
      <c r="V109" s="13">
        <f t="shared" si="171"/>
        <v>3.8749403189802356</v>
      </c>
      <c r="W109" s="11">
        <f>+((F109*DEFLATOR!F109))</f>
        <v>1542.300865591123</v>
      </c>
      <c r="X109" s="13">
        <f aca="true" t="shared" si="179" ref="X109:X115">+((W109/W108)-1)*100</f>
        <v>1.320861216001723</v>
      </c>
      <c r="Y109" s="13">
        <f t="shared" si="172"/>
        <v>12.989987014655968</v>
      </c>
      <c r="Z109" s="11">
        <f>+((G109*DEFLATOR!G109))</f>
        <v>1527.132940528177</v>
      </c>
      <c r="AA109" s="13">
        <f aca="true" t="shared" si="180" ref="AA109:AA115">+((Z109/Z108)-1)*100</f>
        <v>0.2548177047843714</v>
      </c>
      <c r="AB109" s="13">
        <f t="shared" si="173"/>
        <v>2.7989514557578365</v>
      </c>
      <c r="AC109" s="11">
        <f>+((H109*DEFLATOR!H109))</f>
        <v>1387.5120734932361</v>
      </c>
      <c r="AD109" s="13">
        <f aca="true" t="shared" si="181" ref="AD109:AD115">+((AC109/AC108)-1)*100</f>
        <v>-0.3851730311802859</v>
      </c>
      <c r="AE109" s="13">
        <f t="shared" si="174"/>
        <v>6.105434818947586</v>
      </c>
    </row>
    <row r="110" spans="1:31" ht="11.25">
      <c r="A110" s="37">
        <v>40524</v>
      </c>
      <c r="B110" s="38" t="s">
        <v>1390</v>
      </c>
      <c r="C110" s="38" t="s">
        <v>1391</v>
      </c>
      <c r="D110" s="38" t="s">
        <v>1392</v>
      </c>
      <c r="E110" s="38" t="s">
        <v>1178</v>
      </c>
      <c r="F110" s="38" t="s">
        <v>1393</v>
      </c>
      <c r="G110" s="38" t="s">
        <v>1394</v>
      </c>
      <c r="H110" s="38" t="s">
        <v>1395</v>
      </c>
      <c r="J110" s="24">
        <v>40523</v>
      </c>
      <c r="K110" s="11">
        <f>+((B110*DEFLATOR!B110))</f>
        <v>1399.0509955831728</v>
      </c>
      <c r="L110" s="13">
        <f t="shared" si="175"/>
        <v>-2.3767533766870796</v>
      </c>
      <c r="M110" s="13">
        <f aca="true" t="shared" si="182" ref="M110:M115">+((K110/K98)-1)*100</f>
        <v>4.719436030023516</v>
      </c>
      <c r="N110" s="11">
        <f>+((C110*DEFLATOR!C110))</f>
        <v>1047.1472379055708</v>
      </c>
      <c r="O110" s="13">
        <f t="shared" si="176"/>
        <v>-7.48100699632438</v>
      </c>
      <c r="P110" s="13">
        <f aca="true" t="shared" si="183" ref="P110:P115">+((N110/N98)-1)*100</f>
        <v>18.655683756685605</v>
      </c>
      <c r="Q110" s="11">
        <f>+((D110*DEFLATOR!D110))</f>
        <v>1187.130334317263</v>
      </c>
      <c r="R110" s="13">
        <f t="shared" si="177"/>
        <v>-2.125243608420191</v>
      </c>
      <c r="S110" s="13">
        <f aca="true" t="shared" si="184" ref="S110:S115">+((Q110/Q98)-1)*100</f>
        <v>2.7048694508883697</v>
      </c>
      <c r="T110" s="11">
        <f>+((E110*DEFLATOR!E110))</f>
        <v>1238.7696210258412</v>
      </c>
      <c r="U110" s="13">
        <f t="shared" si="178"/>
        <v>1.345013950863616</v>
      </c>
      <c r="V110" s="13">
        <f aca="true" t="shared" si="185" ref="V110:V115">+((T110/T98)-1)*100</f>
        <v>5.902309012931628</v>
      </c>
      <c r="W110" s="11">
        <f>+((F110*DEFLATOR!F110))</f>
        <v>1502.6684558294048</v>
      </c>
      <c r="X110" s="13">
        <f t="shared" si="179"/>
        <v>-2.5696938026763094</v>
      </c>
      <c r="Y110" s="13">
        <f aca="true" t="shared" si="186" ref="Y110:Y115">+((W110/W98)-1)*100</f>
        <v>10.520778372927907</v>
      </c>
      <c r="Z110" s="11">
        <f>+((G110*DEFLATOR!G110))</f>
        <v>1489.2928062269189</v>
      </c>
      <c r="AA110" s="13">
        <f t="shared" si="180"/>
        <v>-2.477854631841725</v>
      </c>
      <c r="AB110" s="13">
        <f aca="true" t="shared" si="187" ref="AB110:AB115">+((Z110/Z98)-1)*100</f>
        <v>0.060818554404695746</v>
      </c>
      <c r="AC110" s="11">
        <f>+((H110*DEFLATOR!H110))</f>
        <v>1356.9023943513457</v>
      </c>
      <c r="AD110" s="13">
        <f t="shared" si="181"/>
        <v>-2.206083804721548</v>
      </c>
      <c r="AE110" s="13">
        <f aca="true" t="shared" si="188" ref="AE110:AE115">+((AC110/AC98)-1)*100</f>
        <v>7.8063142984929</v>
      </c>
    </row>
    <row r="111" spans="1:31" ht="11.25">
      <c r="A111" s="36">
        <v>40544</v>
      </c>
      <c r="B111" s="38" t="s">
        <v>1403</v>
      </c>
      <c r="C111" s="38" t="s">
        <v>160</v>
      </c>
      <c r="D111" s="38" t="s">
        <v>1404</v>
      </c>
      <c r="E111" s="38" t="s">
        <v>1405</v>
      </c>
      <c r="F111" s="38" t="s">
        <v>1406</v>
      </c>
      <c r="G111" s="38" t="s">
        <v>1407</v>
      </c>
      <c r="H111" s="38" t="s">
        <v>1408</v>
      </c>
      <c r="J111" s="24">
        <v>40544</v>
      </c>
      <c r="K111" s="11">
        <f>+((B111*DEFLATOR!B111))</f>
        <v>1407.7382971623686</v>
      </c>
      <c r="L111" s="13">
        <f t="shared" si="175"/>
        <v>0.620942453607598</v>
      </c>
      <c r="M111" s="13">
        <f t="shared" si="182"/>
        <v>4.366414780714112</v>
      </c>
      <c r="N111" s="11">
        <f>+((C111*DEFLATOR!C111))</f>
        <v>1087.8522561368275</v>
      </c>
      <c r="O111" s="13">
        <f t="shared" si="176"/>
        <v>3.887229680581683</v>
      </c>
      <c r="P111" s="13">
        <f t="shared" si="183"/>
        <v>13.033425230404138</v>
      </c>
      <c r="Q111" s="11">
        <f>+((D111*DEFLATOR!D111))</f>
        <v>1155.945144750444</v>
      </c>
      <c r="R111" s="13">
        <f t="shared" si="177"/>
        <v>-2.626938986000582</v>
      </c>
      <c r="S111" s="13">
        <f t="shared" si="184"/>
        <v>3.7517110974138568</v>
      </c>
      <c r="T111" s="11">
        <f>+((E111*DEFLATOR!E111))</f>
        <v>1279.5563944307055</v>
      </c>
      <c r="U111" s="13">
        <f t="shared" si="178"/>
        <v>3.2925228963145203</v>
      </c>
      <c r="V111" s="13">
        <f t="shared" si="185"/>
        <v>2.120290289555826</v>
      </c>
      <c r="W111" s="11">
        <f>+((F111*DEFLATOR!F111))</f>
        <v>1476.4247877568594</v>
      </c>
      <c r="X111" s="13">
        <f t="shared" si="179"/>
        <v>-1.7464709511094467</v>
      </c>
      <c r="Y111" s="13">
        <f t="shared" si="186"/>
        <v>7.792260996535405</v>
      </c>
      <c r="Z111" s="11">
        <f>+((G111*DEFLATOR!G111))</f>
        <v>1507.5681181724897</v>
      </c>
      <c r="AA111" s="13">
        <f t="shared" si="180"/>
        <v>1.2271134238451609</v>
      </c>
      <c r="AB111" s="13">
        <f t="shared" si="187"/>
        <v>1.660726805177104</v>
      </c>
      <c r="AC111" s="11">
        <f>+((H111*DEFLATOR!H111))</f>
        <v>1356.4502034321947</v>
      </c>
      <c r="AD111" s="13">
        <f t="shared" si="181"/>
        <v>-0.03332523555367173</v>
      </c>
      <c r="AE111" s="13">
        <f t="shared" si="188"/>
        <v>8.909813405249611</v>
      </c>
    </row>
    <row r="112" spans="1:31" ht="11.25">
      <c r="A112" s="37">
        <v>40575</v>
      </c>
      <c r="B112" s="38" t="s">
        <v>1415</v>
      </c>
      <c r="C112" s="38" t="s">
        <v>1414</v>
      </c>
      <c r="D112" s="38" t="s">
        <v>1413</v>
      </c>
      <c r="E112" s="38" t="s">
        <v>1412</v>
      </c>
      <c r="F112" s="38" t="s">
        <v>1411</v>
      </c>
      <c r="G112" s="38" t="s">
        <v>1410</v>
      </c>
      <c r="H112" s="38" t="s">
        <v>1409</v>
      </c>
      <c r="J112" s="24">
        <v>40575</v>
      </c>
      <c r="K112" s="11">
        <f>+((B112*DEFLATOR!B112))</f>
        <v>1392.4291385510926</v>
      </c>
      <c r="L112" s="13">
        <f t="shared" si="175"/>
        <v>-1.08750032887045</v>
      </c>
      <c r="M112" s="13">
        <f t="shared" si="182"/>
        <v>2.6154993711673624</v>
      </c>
      <c r="N112" s="11">
        <f>+((C112*DEFLATOR!C112))</f>
        <v>1019.322241729311</v>
      </c>
      <c r="O112" s="13">
        <f t="shared" si="176"/>
        <v>-6.299570003272292</v>
      </c>
      <c r="P112" s="13">
        <f t="shared" si="183"/>
        <v>7.912617995262439</v>
      </c>
      <c r="Q112" s="11">
        <f>+((D112*DEFLATOR!D112))</f>
        <v>1128.6900107928884</v>
      </c>
      <c r="R112" s="13">
        <f t="shared" si="177"/>
        <v>-2.3578224348560717</v>
      </c>
      <c r="S112" s="13">
        <f t="shared" si="184"/>
        <v>-0.46762899149023207</v>
      </c>
      <c r="T112" s="11">
        <f>+((E112*DEFLATOR!E112))</f>
        <v>1271.7795021814943</v>
      </c>
      <c r="U112" s="13">
        <f t="shared" si="178"/>
        <v>-0.6077803434893725</v>
      </c>
      <c r="V112" s="13">
        <f t="shared" si="185"/>
        <v>6.638179233650399</v>
      </c>
      <c r="W112" s="11">
        <f>+((F112*DEFLATOR!F112))</f>
        <v>1511.8048730889436</v>
      </c>
      <c r="X112" s="13">
        <f t="shared" si="179"/>
        <v>2.3963350944437467</v>
      </c>
      <c r="Y112" s="13">
        <f t="shared" si="186"/>
        <v>3.402371966956319</v>
      </c>
      <c r="Z112" s="11">
        <f>+((G112*DEFLATOR!G112))</f>
        <v>1463.3290622616332</v>
      </c>
      <c r="AA112" s="13">
        <f t="shared" si="180"/>
        <v>-2.934464809754933</v>
      </c>
      <c r="AB112" s="13">
        <f t="shared" si="187"/>
        <v>0.5737280346575613</v>
      </c>
      <c r="AC112" s="11">
        <f>+((H112*DEFLATOR!H112))</f>
        <v>1393.5428733842298</v>
      </c>
      <c r="AD112" s="13">
        <f t="shared" si="181"/>
        <v>2.7345397463305554</v>
      </c>
      <c r="AE112" s="13">
        <f t="shared" si="188"/>
        <v>7.748467050686703</v>
      </c>
    </row>
    <row r="113" spans="1:31" ht="11.25">
      <c r="A113" s="37">
        <v>40604</v>
      </c>
      <c r="B113" s="38" t="s">
        <v>1430</v>
      </c>
      <c r="C113" s="38" t="s">
        <v>1431</v>
      </c>
      <c r="D113" s="38" t="s">
        <v>1432</v>
      </c>
      <c r="E113" s="38" t="s">
        <v>1433</v>
      </c>
      <c r="F113" s="38" t="s">
        <v>1434</v>
      </c>
      <c r="G113" s="38" t="s">
        <v>1435</v>
      </c>
      <c r="H113" s="38" t="s">
        <v>1436</v>
      </c>
      <c r="J113" s="24">
        <v>40604</v>
      </c>
      <c r="K113" s="11">
        <f>+((B113*DEFLATOR!B113))</f>
        <v>1401.7501097014522</v>
      </c>
      <c r="L113" s="13">
        <f t="shared" si="175"/>
        <v>0.6694036265327385</v>
      </c>
      <c r="M113" s="13">
        <f t="shared" si="182"/>
        <v>2.5616666015417344</v>
      </c>
      <c r="N113" s="11">
        <f>+((C113*DEFLATOR!C113))</f>
        <v>1025.082564091553</v>
      </c>
      <c r="O113" s="13">
        <f t="shared" si="176"/>
        <v>0.5651129864947757</v>
      </c>
      <c r="P113" s="13">
        <f t="shared" si="183"/>
        <v>7.059451442657427</v>
      </c>
      <c r="Q113" s="11">
        <f>+((D113*DEFLATOR!D113))</f>
        <v>1160.764834526494</v>
      </c>
      <c r="R113" s="13">
        <f t="shared" si="177"/>
        <v>2.841774395706187</v>
      </c>
      <c r="S113" s="13">
        <f t="shared" si="184"/>
        <v>2.704077355611223</v>
      </c>
      <c r="T113" s="11">
        <f>+((E113*DEFLATOR!E113))</f>
        <v>1277.6331967565316</v>
      </c>
      <c r="U113" s="13">
        <f t="shared" si="178"/>
        <v>0.46027590199373414</v>
      </c>
      <c r="V113" s="13">
        <f t="shared" si="185"/>
        <v>3.6551482984458428</v>
      </c>
      <c r="W113" s="11">
        <f>+((F113*DEFLATOR!F113))</f>
        <v>1530.4947081039647</v>
      </c>
      <c r="X113" s="13">
        <f t="shared" si="179"/>
        <v>1.2362597414330212</v>
      </c>
      <c r="Y113" s="13">
        <f t="shared" si="186"/>
        <v>4.375762972985009</v>
      </c>
      <c r="Z113" s="11">
        <f>+((G113*DEFLATOR!G113))</f>
        <v>1468.3721404403886</v>
      </c>
      <c r="AA113" s="13">
        <f t="shared" si="180"/>
        <v>0.3446304941802536</v>
      </c>
      <c r="AB113" s="13">
        <f t="shared" si="187"/>
        <v>-0.013005674897381692</v>
      </c>
      <c r="AC113" s="11">
        <f>+((H113*DEFLATOR!H113))</f>
        <v>1391.6952915229022</v>
      </c>
      <c r="AD113" s="13">
        <f t="shared" si="181"/>
        <v>-0.13258163036209414</v>
      </c>
      <c r="AE113" s="13">
        <f t="shared" si="188"/>
        <v>7.571988484364978</v>
      </c>
    </row>
    <row r="114" spans="1:31" ht="11.25">
      <c r="A114" s="37">
        <v>40636</v>
      </c>
      <c r="B114" s="38" t="s">
        <v>419</v>
      </c>
      <c r="C114" s="38" t="s">
        <v>1444</v>
      </c>
      <c r="D114" s="38" t="s">
        <v>1445</v>
      </c>
      <c r="E114" s="38" t="s">
        <v>1446</v>
      </c>
      <c r="F114" s="38" t="s">
        <v>1447</v>
      </c>
      <c r="G114" s="38" t="s">
        <v>1448</v>
      </c>
      <c r="H114" s="38" t="s">
        <v>1449</v>
      </c>
      <c r="J114" s="24">
        <v>40636</v>
      </c>
      <c r="K114" s="11">
        <f>+((B114*DEFLATOR!B114))</f>
        <v>1400.1893049130474</v>
      </c>
      <c r="L114" s="13">
        <f t="shared" si="175"/>
        <v>-0.11134686400967597</v>
      </c>
      <c r="M114" s="13">
        <f t="shared" si="182"/>
        <v>2.361436242602566</v>
      </c>
      <c r="N114" s="11">
        <f>+((C114*DEFLATOR!C114))</f>
        <v>999.1499791600215</v>
      </c>
      <c r="O114" s="13">
        <f t="shared" si="176"/>
        <v>-2.529804509406852</v>
      </c>
      <c r="P114" s="13">
        <f t="shared" si="183"/>
        <v>5.915711124848477</v>
      </c>
      <c r="Q114" s="11">
        <f>+((D114*DEFLATOR!D114))</f>
        <v>1217.2656249137776</v>
      </c>
      <c r="R114" s="13">
        <f t="shared" si="177"/>
        <v>4.867548422099799</v>
      </c>
      <c r="S114" s="13">
        <f t="shared" si="184"/>
        <v>7.807883133233884</v>
      </c>
      <c r="T114" s="11">
        <f>+((E114*DEFLATOR!E114))</f>
        <v>1238.8333057217774</v>
      </c>
      <c r="U114" s="13">
        <f t="shared" si="178"/>
        <v>-3.0368568328729806</v>
      </c>
      <c r="V114" s="13">
        <f t="shared" si="185"/>
        <v>4.156626003253128</v>
      </c>
      <c r="W114" s="11">
        <f>+((F114*DEFLATOR!F114))</f>
        <v>1537.6407955623451</v>
      </c>
      <c r="X114" s="13">
        <f t="shared" si="179"/>
        <v>0.4669135685698267</v>
      </c>
      <c r="Y114" s="13">
        <f t="shared" si="186"/>
        <v>5.129990498431303</v>
      </c>
      <c r="Z114" s="11">
        <f>+((G114*DEFLATOR!G114))</f>
        <v>1460.995922983511</v>
      </c>
      <c r="AA114" s="13">
        <f t="shared" si="180"/>
        <v>-0.5023397852444544</v>
      </c>
      <c r="AB114" s="13">
        <f t="shared" si="187"/>
        <v>-1.4904984014693312</v>
      </c>
      <c r="AC114" s="11">
        <f>+((H114*DEFLATOR!H114))</f>
        <v>1408.0011322890978</v>
      </c>
      <c r="AD114" s="13">
        <f t="shared" si="181"/>
        <v>1.171653081354651</v>
      </c>
      <c r="AE114" s="13">
        <f t="shared" si="188"/>
        <v>5.861296245193359</v>
      </c>
    </row>
    <row r="115" spans="1:31" ht="11.25">
      <c r="A115" s="37">
        <v>40667</v>
      </c>
      <c r="B115" s="38" t="s">
        <v>1457</v>
      </c>
      <c r="C115" s="38" t="s">
        <v>1458</v>
      </c>
      <c r="D115" s="38" t="s">
        <v>1459</v>
      </c>
      <c r="E115" s="38" t="s">
        <v>1460</v>
      </c>
      <c r="F115" s="38" t="s">
        <v>1461</v>
      </c>
      <c r="G115" s="38" t="s">
        <v>1462</v>
      </c>
      <c r="H115" s="38" t="s">
        <v>1463</v>
      </c>
      <c r="J115" s="24">
        <v>40667</v>
      </c>
      <c r="K115" s="11">
        <f>+((B115*DEFLATOR!B115))</f>
        <v>1410.785516401847</v>
      </c>
      <c r="L115" s="13">
        <f t="shared" si="175"/>
        <v>0.7567699204399814</v>
      </c>
      <c r="M115" s="13">
        <f t="shared" si="182"/>
        <v>4.095292161915487</v>
      </c>
      <c r="N115" s="11">
        <f>+((C115*DEFLATOR!C115))</f>
        <v>1021.4448311305671</v>
      </c>
      <c r="O115" s="13">
        <f t="shared" si="176"/>
        <v>2.23138191818697</v>
      </c>
      <c r="P115" s="13">
        <f t="shared" si="183"/>
        <v>5.851678026714557</v>
      </c>
      <c r="Q115" s="11">
        <f>+((D115*DEFLATOR!D115))</f>
        <v>1171.9905091020855</v>
      </c>
      <c r="R115" s="13">
        <f t="shared" si="177"/>
        <v>-3.7194113499179005</v>
      </c>
      <c r="S115" s="13">
        <f t="shared" si="184"/>
        <v>1.6718782649495667</v>
      </c>
      <c r="T115" s="11">
        <f>+((E115*DEFLATOR!E115))</f>
        <v>1239.0235203258583</v>
      </c>
      <c r="U115" s="13">
        <f t="shared" si="178"/>
        <v>0.015354334049821894</v>
      </c>
      <c r="V115" s="13">
        <f t="shared" si="185"/>
        <v>4.48702695909502</v>
      </c>
      <c r="W115" s="11">
        <f>+((F115*DEFLATOR!F115))</f>
        <v>1547.4254035111683</v>
      </c>
      <c r="X115" s="13">
        <f t="shared" si="179"/>
        <v>0.6363389926347995</v>
      </c>
      <c r="Y115" s="13">
        <f t="shared" si="186"/>
        <v>8.14271896658818</v>
      </c>
      <c r="Z115" s="11">
        <f>+((G115*DEFLATOR!G115))</f>
        <v>1492.41788225978</v>
      </c>
      <c r="AA115" s="13">
        <f t="shared" si="180"/>
        <v>2.1507219001749123</v>
      </c>
      <c r="AB115" s="13">
        <f t="shared" si="187"/>
        <v>1.7061319518024476</v>
      </c>
      <c r="AC115" s="11">
        <f>+((H115*DEFLATOR!H115))</f>
        <v>1386.0514344139133</v>
      </c>
      <c r="AD115" s="13">
        <f t="shared" si="181"/>
        <v>-1.558926152246709</v>
      </c>
      <c r="AE115" s="13">
        <f t="shared" si="188"/>
        <v>5.048898376100319</v>
      </c>
    </row>
    <row r="116" spans="1:31" ht="11.25">
      <c r="A116" s="37">
        <v>40699</v>
      </c>
      <c r="B116" s="38" t="s">
        <v>1415</v>
      </c>
      <c r="C116" s="38" t="s">
        <v>1414</v>
      </c>
      <c r="D116" s="38" t="s">
        <v>1413</v>
      </c>
      <c r="E116" s="38" t="s">
        <v>1412</v>
      </c>
      <c r="F116" s="38" t="s">
        <v>1411</v>
      </c>
      <c r="G116" s="38" t="s">
        <v>1410</v>
      </c>
      <c r="H116" s="38" t="s">
        <v>1409</v>
      </c>
      <c r="J116" s="24">
        <v>40699</v>
      </c>
      <c r="K116" s="11">
        <f>+((B116*DEFLATOR!B116))</f>
        <v>1363.948491694492</v>
      </c>
      <c r="L116" s="13">
        <f aca="true" t="shared" si="189" ref="L116:L122">+((K116/K115)-1)*100</f>
        <v>-3.319925258859391</v>
      </c>
      <c r="M116" s="13">
        <f aca="true" t="shared" si="190" ref="M116:M121">+((K116/K104)-1)*100</f>
        <v>-1.4139028034874768</v>
      </c>
      <c r="N116" s="11">
        <f>+((C116*DEFLATOR!C116))</f>
        <v>995.5227332766111</v>
      </c>
      <c r="O116" s="13">
        <f aca="true" t="shared" si="191" ref="O116:O122">+((N116/N115)-1)*100</f>
        <v>-2.53778736393081</v>
      </c>
      <c r="P116" s="13">
        <f aca="true" t="shared" si="192" ref="P116:P121">+((N116/N104)-1)*100</f>
        <v>-5.156795452776153</v>
      </c>
      <c r="Q116" s="11">
        <f>+((D116*DEFLATOR!D116))</f>
        <v>1108.8351968676839</v>
      </c>
      <c r="R116" s="13">
        <f aca="true" t="shared" si="193" ref="R116:R122">+((Q116/Q115)-1)*100</f>
        <v>-5.388722156358394</v>
      </c>
      <c r="S116" s="13">
        <f aca="true" t="shared" si="194" ref="S116:S121">+((Q116/Q104)-1)*100</f>
        <v>-2.235004216941594</v>
      </c>
      <c r="T116" s="11">
        <f>+((E116*DEFLATOR!E116))</f>
        <v>1242.714698621838</v>
      </c>
      <c r="U116" s="13">
        <f aca="true" t="shared" si="195" ref="U116:U122">+((T116/T115)-1)*100</f>
        <v>0.2979102684837587</v>
      </c>
      <c r="V116" s="13">
        <f aca="true" t="shared" si="196" ref="V116:V121">+((T116/T104)-1)*100</f>
        <v>1.5546091346084756</v>
      </c>
      <c r="W116" s="11">
        <f>+((F116*DEFLATOR!F116))</f>
        <v>1480.3369096731944</v>
      </c>
      <c r="X116" s="13">
        <f aca="true" t="shared" si="197" ref="X116:X122">+((W116/W115)-1)*100</f>
        <v>-4.33549130612354</v>
      </c>
      <c r="Y116" s="13">
        <f aca="true" t="shared" si="198" ref="Y116:Y121">+((W116/W104)-1)*100</f>
        <v>4.376309888654628</v>
      </c>
      <c r="Z116" s="11">
        <f>+((G116*DEFLATOR!G116))</f>
        <v>1435.4379967115888</v>
      </c>
      <c r="AA116" s="13">
        <f aca="true" t="shared" si="199" ref="AA116:AA122">+((Z116/Z115)-1)*100</f>
        <v>-3.8179578404618053</v>
      </c>
      <c r="AB116" s="13">
        <f aca="true" t="shared" si="200" ref="AB116:AB121">+((Z116/Z104)-1)*100</f>
        <v>-4.866728738044657</v>
      </c>
      <c r="AC116" s="11">
        <f>+((H116*DEFLATOR!H116))</f>
        <v>1361.4175452754973</v>
      </c>
      <c r="AD116" s="13">
        <f aca="true" t="shared" si="201" ref="AD116:AD122">+((AC116/AC115)-1)*100</f>
        <v>-1.7772709242086848</v>
      </c>
      <c r="AE116" s="13">
        <f aca="true" t="shared" si="202" ref="AE116:AE121">+((AC116/AC104)-1)*100</f>
        <v>-0.6648039083204438</v>
      </c>
    </row>
    <row r="117" spans="1:31" ht="11.25">
      <c r="A117" s="37">
        <v>40730</v>
      </c>
      <c r="B117" s="38" t="s">
        <v>1470</v>
      </c>
      <c r="C117" s="38" t="s">
        <v>1471</v>
      </c>
      <c r="D117" s="38" t="s">
        <v>1472</v>
      </c>
      <c r="E117" s="38" t="s">
        <v>430</v>
      </c>
      <c r="F117" s="38" t="s">
        <v>1473</v>
      </c>
      <c r="G117" s="38" t="s">
        <v>1474</v>
      </c>
      <c r="H117" s="38" t="s">
        <v>1475</v>
      </c>
      <c r="J117" s="24">
        <v>40730</v>
      </c>
      <c r="K117" s="11">
        <f>+((B117*DEFLATOR!B117))</f>
        <v>1441.755440061767</v>
      </c>
      <c r="L117" s="13">
        <f t="shared" si="189"/>
        <v>5.704537146458666</v>
      </c>
      <c r="M117" s="13">
        <f t="shared" si="190"/>
        <v>3.246720306250639</v>
      </c>
      <c r="N117" s="11">
        <f>+((C117*DEFLATOR!C117))</f>
        <v>999.9237978586358</v>
      </c>
      <c r="O117" s="13">
        <f t="shared" si="191"/>
        <v>0.4420857942178058</v>
      </c>
      <c r="P117" s="13">
        <f t="shared" si="192"/>
        <v>-2.087900403705256</v>
      </c>
      <c r="Q117" s="11">
        <f>+((D117*DEFLATOR!D117))</f>
        <v>1277.9161096997996</v>
      </c>
      <c r="R117" s="13">
        <f t="shared" si="193"/>
        <v>15.248516038248727</v>
      </c>
      <c r="S117" s="13">
        <f t="shared" si="194"/>
        <v>11.020379408545455</v>
      </c>
      <c r="T117" s="11">
        <f>+((E117*DEFLATOR!E117))</f>
        <v>1298.1878318670342</v>
      </c>
      <c r="U117" s="13">
        <f t="shared" si="195"/>
        <v>4.463867153636758</v>
      </c>
      <c r="V117" s="13">
        <f t="shared" si="196"/>
        <v>2.9128967432167974</v>
      </c>
      <c r="W117" s="11">
        <f>+((F117*DEFLATOR!F117))</f>
        <v>1551.6593063262412</v>
      </c>
      <c r="X117" s="13">
        <f t="shared" si="197"/>
        <v>4.817984080988169</v>
      </c>
      <c r="Y117" s="13">
        <f t="shared" si="198"/>
        <v>8.198572925947945</v>
      </c>
      <c r="Z117" s="11">
        <f>+((G117*DEFLATOR!G117))</f>
        <v>1521.975481407309</v>
      </c>
      <c r="AA117" s="13">
        <f t="shared" si="199"/>
        <v>6.028646649591751</v>
      </c>
      <c r="AB117" s="13">
        <f t="shared" si="200"/>
        <v>0.23802513924935376</v>
      </c>
      <c r="AC117" s="11">
        <f>+((H117*DEFLATOR!H117))</f>
        <v>1427.4625723121276</v>
      </c>
      <c r="AD117" s="13">
        <f t="shared" si="201"/>
        <v>4.85119552526887</v>
      </c>
      <c r="AE117" s="13">
        <f t="shared" si="202"/>
        <v>4.265300953300333</v>
      </c>
    </row>
    <row r="118" spans="1:31" ht="11.25">
      <c r="A118" s="37">
        <v>40762</v>
      </c>
      <c r="B118" s="38" t="s">
        <v>1482</v>
      </c>
      <c r="C118" s="38" t="s">
        <v>1483</v>
      </c>
      <c r="D118" s="38" t="s">
        <v>1484</v>
      </c>
      <c r="E118" s="38" t="s">
        <v>1485</v>
      </c>
      <c r="F118" s="38" t="s">
        <v>1486</v>
      </c>
      <c r="G118" s="38" t="s">
        <v>1487</v>
      </c>
      <c r="H118" s="38" t="s">
        <v>1488</v>
      </c>
      <c r="J118" s="24">
        <v>40762</v>
      </c>
      <c r="K118" s="11">
        <f>+((B118*DEFLATOR!B118))</f>
        <v>1447.9945592579086</v>
      </c>
      <c r="L118" s="13">
        <f t="shared" si="189"/>
        <v>0.43274462663891455</v>
      </c>
      <c r="M118" s="13">
        <f t="shared" si="190"/>
        <v>4.33523418463273</v>
      </c>
      <c r="N118" s="11">
        <f>+((C118*DEFLATOR!C118))</f>
        <v>1028.272486886777</v>
      </c>
      <c r="O118" s="13">
        <f t="shared" si="191"/>
        <v>2.8350849423576685</v>
      </c>
      <c r="P118" s="13">
        <f t="shared" si="192"/>
        <v>-3.0416288182901763</v>
      </c>
      <c r="Q118" s="11">
        <f>+((D118*DEFLATOR!D118))</f>
        <v>1251.2783468725886</v>
      </c>
      <c r="R118" s="13">
        <f t="shared" si="193"/>
        <v>-2.0844688180250426</v>
      </c>
      <c r="S118" s="13">
        <f t="shared" si="194"/>
        <v>3.5191347292189423</v>
      </c>
      <c r="T118" s="11">
        <f>+((E118*DEFLATOR!E118))</f>
        <v>1315.061828106165</v>
      </c>
      <c r="U118" s="13">
        <f t="shared" si="195"/>
        <v>1.299811616232982</v>
      </c>
      <c r="V118" s="13">
        <f t="shared" si="196"/>
        <v>3.264390855765975</v>
      </c>
      <c r="W118" s="11">
        <f>+((F118*DEFLATOR!F118))</f>
        <v>1584.8736787701582</v>
      </c>
      <c r="X118" s="13">
        <f t="shared" si="197"/>
        <v>2.1405712135711408</v>
      </c>
      <c r="Y118" s="13">
        <f t="shared" si="198"/>
        <v>9.093233230978125</v>
      </c>
      <c r="Z118" s="11">
        <f>+((G118*DEFLATOR!G118))</f>
        <v>1517.6069688057187</v>
      </c>
      <c r="AA118" s="13">
        <f t="shared" si="199"/>
        <v>-0.2870291049334672</v>
      </c>
      <c r="AB118" s="13">
        <f t="shared" si="200"/>
        <v>3.6244706048040864</v>
      </c>
      <c r="AC118" s="11">
        <f>+((H118*DEFLATOR!H118))</f>
        <v>1404.2667840216845</v>
      </c>
      <c r="AD118" s="13">
        <f t="shared" si="201"/>
        <v>-1.6249664783064444</v>
      </c>
      <c r="AE118" s="13">
        <f t="shared" si="202"/>
        <v>0.8784154461194849</v>
      </c>
    </row>
    <row r="119" spans="1:31" ht="11.25">
      <c r="A119" s="37">
        <v>40794</v>
      </c>
      <c r="B119" s="38" t="s">
        <v>1497</v>
      </c>
      <c r="C119" s="38" t="s">
        <v>1498</v>
      </c>
      <c r="D119" s="38" t="s">
        <v>246</v>
      </c>
      <c r="E119" s="38" t="s">
        <v>1499</v>
      </c>
      <c r="F119" s="38" t="s">
        <v>1500</v>
      </c>
      <c r="G119" s="38" t="s">
        <v>591</v>
      </c>
      <c r="H119" s="38" t="s">
        <v>1501</v>
      </c>
      <c r="J119" s="24">
        <v>40794</v>
      </c>
      <c r="K119" s="11">
        <f>+((B119*DEFLATOR!B119))</f>
        <v>1426.1005530809086</v>
      </c>
      <c r="L119" s="13">
        <f t="shared" si="189"/>
        <v>-1.512022682476133</v>
      </c>
      <c r="M119" s="13">
        <f t="shared" si="190"/>
        <v>0.7884001625965809</v>
      </c>
      <c r="N119" s="11">
        <f>+((C119*DEFLATOR!C119))</f>
        <v>984.9096192379941</v>
      </c>
      <c r="O119" s="13">
        <f t="shared" si="191"/>
        <v>-4.217059991565986</v>
      </c>
      <c r="P119" s="13">
        <f t="shared" si="192"/>
        <v>-10.095221563200917</v>
      </c>
      <c r="Q119" s="11">
        <f>+((D119*DEFLATOR!D119))</f>
        <v>1297.3927026100548</v>
      </c>
      <c r="R119" s="13">
        <f t="shared" si="193"/>
        <v>3.6853795043063853</v>
      </c>
      <c r="S119" s="13">
        <f t="shared" si="194"/>
        <v>5.726742671444174</v>
      </c>
      <c r="T119" s="11">
        <f>+((E119*DEFLATOR!E119))</f>
        <v>1244.3789131037051</v>
      </c>
      <c r="U119" s="13">
        <f t="shared" si="195"/>
        <v>-5.374873902640076</v>
      </c>
      <c r="V119" s="13">
        <f t="shared" si="196"/>
        <v>-3.5192261069001307</v>
      </c>
      <c r="W119" s="11">
        <f>+((F119*DEFLATOR!F119))</f>
        <v>1544.010018966915</v>
      </c>
      <c r="X119" s="13">
        <f t="shared" si="197"/>
        <v>-2.578354373009273</v>
      </c>
      <c r="Y119" s="13">
        <f t="shared" si="198"/>
        <v>1.7232986149612106</v>
      </c>
      <c r="Z119" s="11">
        <f>+((G119*DEFLATOR!G119))</f>
        <v>1509.1995875833804</v>
      </c>
      <c r="AA119" s="13">
        <f t="shared" si="199"/>
        <v>-0.553989365833929</v>
      </c>
      <c r="AB119" s="13">
        <f t="shared" si="200"/>
        <v>2.178529140843799</v>
      </c>
      <c r="AC119" s="11">
        <f>+((H119*DEFLATOR!H119))</f>
        <v>1381.8463431594646</v>
      </c>
      <c r="AD119" s="13">
        <f t="shared" si="201"/>
        <v>-1.596594117109995</v>
      </c>
      <c r="AE119" s="13">
        <f t="shared" si="202"/>
        <v>-2.5244779698786246</v>
      </c>
    </row>
    <row r="120" spans="1:31" ht="11.25">
      <c r="A120" s="37">
        <v>40825</v>
      </c>
      <c r="B120" s="38" t="s">
        <v>1509</v>
      </c>
      <c r="C120" s="38" t="s">
        <v>1510</v>
      </c>
      <c r="D120" s="38" t="s">
        <v>1511</v>
      </c>
      <c r="E120" s="38" t="s">
        <v>1512</v>
      </c>
      <c r="F120" s="38" t="s">
        <v>1513</v>
      </c>
      <c r="G120" s="38" t="s">
        <v>1514</v>
      </c>
      <c r="H120" s="38" t="s">
        <v>1515</v>
      </c>
      <c r="J120" s="24">
        <v>40825</v>
      </c>
      <c r="K120" s="11">
        <f>+((B120*DEFLATOR!B120))</f>
        <v>1442.6661790186238</v>
      </c>
      <c r="L120" s="13">
        <f t="shared" si="189"/>
        <v>1.1616029390022486</v>
      </c>
      <c r="M120" s="13">
        <f t="shared" si="190"/>
        <v>0.7247730425303356</v>
      </c>
      <c r="N120" s="11">
        <f>+((C120*DEFLATOR!C120))</f>
        <v>1043.2192216229816</v>
      </c>
      <c r="O120" s="13">
        <f t="shared" si="191"/>
        <v>5.920299816961938</v>
      </c>
      <c r="P120" s="13">
        <f t="shared" si="192"/>
        <v>-2.5006695990805627</v>
      </c>
      <c r="Q120" s="11">
        <f>+((D120*DEFLATOR!D120))</f>
        <v>1279.4679137123765</v>
      </c>
      <c r="R120" s="13">
        <f t="shared" si="193"/>
        <v>-1.381600872397215</v>
      </c>
      <c r="S120" s="13">
        <f t="shared" si="194"/>
        <v>2.1782829574139795</v>
      </c>
      <c r="T120" s="11">
        <f>+((E120*DEFLATOR!E120))</f>
        <v>1300.7264224173837</v>
      </c>
      <c r="U120" s="13">
        <f t="shared" si="195"/>
        <v>4.52816330462702</v>
      </c>
      <c r="V120" s="13">
        <f t="shared" si="196"/>
        <v>2.3623769906371272</v>
      </c>
      <c r="W120" s="11">
        <f>+((F120*DEFLATOR!F120))</f>
        <v>1561.5748408969878</v>
      </c>
      <c r="X120" s="13">
        <f t="shared" si="197"/>
        <v>1.1376106187332535</v>
      </c>
      <c r="Y120" s="13">
        <f t="shared" si="198"/>
        <v>2.587057598701459</v>
      </c>
      <c r="Z120" s="11">
        <f>+((G120*DEFLATOR!G120))</f>
        <v>1518.2979704502438</v>
      </c>
      <c r="AA120" s="13">
        <f t="shared" si="199"/>
        <v>0.6028614731754756</v>
      </c>
      <c r="AB120" s="13">
        <f t="shared" si="200"/>
        <v>-0.3251896351686767</v>
      </c>
      <c r="AC120" s="11">
        <f>+((H120*DEFLATOR!H120))</f>
        <v>1363.0695531209794</v>
      </c>
      <c r="AD120" s="13">
        <f t="shared" si="201"/>
        <v>-1.3588189549030294</v>
      </c>
      <c r="AE120" s="13">
        <f t="shared" si="202"/>
        <v>-2.139995554226304</v>
      </c>
    </row>
    <row r="121" spans="1:31" ht="11.25">
      <c r="A121" s="37">
        <v>40857</v>
      </c>
      <c r="B121" s="38" t="s">
        <v>1523</v>
      </c>
      <c r="C121" s="38" t="s">
        <v>1524</v>
      </c>
      <c r="D121" s="38" t="s">
        <v>1525</v>
      </c>
      <c r="E121" s="38" t="s">
        <v>380</v>
      </c>
      <c r="F121" s="38" t="s">
        <v>1526</v>
      </c>
      <c r="G121" s="38" t="s">
        <v>566</v>
      </c>
      <c r="H121" s="38" t="s">
        <v>1527</v>
      </c>
      <c r="J121" s="44">
        <v>40857</v>
      </c>
      <c r="K121" s="27">
        <f>+((B121*DEFLATOR!B121))</f>
        <v>1449.11232824106</v>
      </c>
      <c r="L121" s="28">
        <f t="shared" si="189"/>
        <v>0.44682195480738596</v>
      </c>
      <c r="M121" s="28">
        <f t="shared" si="190"/>
        <v>1.1164358206912972</v>
      </c>
      <c r="N121" s="27">
        <f>+((C121*DEFLATOR!C121))</f>
        <v>1108.5293698525504</v>
      </c>
      <c r="O121" s="28">
        <f t="shared" si="191"/>
        <v>6.260443335003263</v>
      </c>
      <c r="P121" s="28">
        <f t="shared" si="192"/>
        <v>-2.057688449916273</v>
      </c>
      <c r="Q121" s="27">
        <f>+((D121*DEFLATOR!D121))</f>
        <v>1285.7134257368818</v>
      </c>
      <c r="R121" s="28">
        <f t="shared" si="193"/>
        <v>0.4881335403233322</v>
      </c>
      <c r="S121" s="28">
        <f t="shared" si="194"/>
        <v>6.002588507480722</v>
      </c>
      <c r="T121" s="27">
        <f>+((E121*DEFLATOR!E121))</f>
        <v>1293.0546468936247</v>
      </c>
      <c r="U121" s="28">
        <f t="shared" si="195"/>
        <v>-0.5898070025748381</v>
      </c>
      <c r="V121" s="28">
        <f t="shared" si="196"/>
        <v>5.786127625686888</v>
      </c>
      <c r="W121" s="27">
        <f>+((F121*DEFLATOR!F121))</f>
        <v>1540.412287743915</v>
      </c>
      <c r="X121" s="28">
        <f t="shared" si="197"/>
        <v>-1.3552058216381613</v>
      </c>
      <c r="Y121" s="28">
        <f t="shared" si="198"/>
        <v>-0.12245197349897152</v>
      </c>
      <c r="Z121" s="27">
        <f>+((G121*DEFLATOR!G121))</f>
        <v>1529.2709734984737</v>
      </c>
      <c r="AA121" s="28">
        <f t="shared" si="199"/>
        <v>0.7227173625856675</v>
      </c>
      <c r="AB121" s="28">
        <f t="shared" si="200"/>
        <v>0.1400030680732467</v>
      </c>
      <c r="AC121" s="27">
        <f>+((H121*DEFLATOR!H121))</f>
        <v>1391.1086227180317</v>
      </c>
      <c r="AD121" s="28">
        <f t="shared" si="201"/>
        <v>2.0570534741130464</v>
      </c>
      <c r="AE121" s="28">
        <f t="shared" si="202"/>
        <v>0.25920849940719304</v>
      </c>
    </row>
    <row r="122" spans="1:31" ht="11.25">
      <c r="A122" s="37">
        <v>40888</v>
      </c>
      <c r="B122" s="38" t="s">
        <v>1535</v>
      </c>
      <c r="C122" s="38" t="s">
        <v>1536</v>
      </c>
      <c r="D122" s="38" t="s">
        <v>1537</v>
      </c>
      <c r="E122" s="38" t="s">
        <v>1538</v>
      </c>
      <c r="F122" s="38" t="s">
        <v>1539</v>
      </c>
      <c r="G122" s="38" t="s">
        <v>1540</v>
      </c>
      <c r="H122" s="38" t="s">
        <v>1541</v>
      </c>
      <c r="J122" s="43">
        <v>40888</v>
      </c>
      <c r="K122" s="31">
        <f>+((B122*DEFLATOR!B122))</f>
        <v>1459.35923185741</v>
      </c>
      <c r="L122" s="32">
        <f t="shared" si="189"/>
        <v>0.707115895479804</v>
      </c>
      <c r="M122" s="32">
        <f aca="true" t="shared" si="203" ref="M122:M127">+((K122/K110)-1)*100</f>
        <v>4.310653183095625</v>
      </c>
      <c r="N122" s="31">
        <f>+((C122*DEFLATOR!C122))</f>
        <v>1037.9515711598212</v>
      </c>
      <c r="O122" s="32">
        <f t="shared" si="191"/>
        <v>-6.366795559247739</v>
      </c>
      <c r="P122" s="32">
        <f aca="true" t="shared" si="204" ref="P122:P127">+((N122/N110)-1)*100</f>
        <v>-0.878163682515376</v>
      </c>
      <c r="Q122" s="31">
        <f>+((D122*DEFLATOR!D122))</f>
        <v>1326.8055447607217</v>
      </c>
      <c r="R122" s="32">
        <f t="shared" si="193"/>
        <v>3.1960558396042726</v>
      </c>
      <c r="S122" s="32">
        <f aca="true" t="shared" si="205" ref="S122:S127">+((Q122/Q110)-1)*100</f>
        <v>11.765785643392546</v>
      </c>
      <c r="T122" s="31">
        <f>+((E122*DEFLATOR!E122))</f>
        <v>1268.957290408783</v>
      </c>
      <c r="U122" s="32">
        <f t="shared" si="195"/>
        <v>-1.8635992332367568</v>
      </c>
      <c r="V122" s="32">
        <f aca="true" t="shared" si="206" ref="V122:V127">+((T122/T110)-1)*100</f>
        <v>2.436907466131033</v>
      </c>
      <c r="W122" s="31">
        <f>+((F122*DEFLATOR!F122))</f>
        <v>1558.7975615961689</v>
      </c>
      <c r="X122" s="32">
        <f t="shared" si="197"/>
        <v>1.1935294205670743</v>
      </c>
      <c r="Y122" s="32">
        <f aca="true" t="shared" si="207" ref="Y122:Y127">+((W122/W110)-1)*100</f>
        <v>3.7352954039208353</v>
      </c>
      <c r="Z122" s="31">
        <f>+((G122*DEFLATOR!G122))</f>
        <v>1562.624058746205</v>
      </c>
      <c r="AA122" s="32">
        <f t="shared" si="199"/>
        <v>2.1809794225957413</v>
      </c>
      <c r="AB122" s="32">
        <f aca="true" t="shared" si="208" ref="AB122:AB127">+((Z122/Z110)-1)*100</f>
        <v>4.9238975849932975</v>
      </c>
      <c r="AC122" s="31">
        <f>+((H122*DEFLATOR!H122))</f>
        <v>1362.458300369854</v>
      </c>
      <c r="AD122" s="32">
        <f t="shared" si="201"/>
        <v>-2.059531648376889</v>
      </c>
      <c r="AE122" s="32">
        <f aca="true" t="shared" si="209" ref="AE122:AE127">+((AC122/AC110)-1)*100</f>
        <v>0.40945509725953677</v>
      </c>
    </row>
    <row r="123" spans="1:31" ht="11.25">
      <c r="A123" s="26">
        <v>40909</v>
      </c>
      <c r="B123" s="40" t="s">
        <v>1549</v>
      </c>
      <c r="C123" s="40" t="s">
        <v>1550</v>
      </c>
      <c r="D123" s="40" t="s">
        <v>1551</v>
      </c>
      <c r="E123" s="40" t="s">
        <v>1552</v>
      </c>
      <c r="F123" s="40" t="s">
        <v>1553</v>
      </c>
      <c r="G123" s="40" t="s">
        <v>1554</v>
      </c>
      <c r="H123" s="40" t="s">
        <v>1555</v>
      </c>
      <c r="J123" s="26">
        <v>40909</v>
      </c>
      <c r="K123" s="31">
        <f>+((B123*DEFLATOR!B123))</f>
        <v>1472.6119336287043</v>
      </c>
      <c r="L123" s="32">
        <f aca="true" t="shared" si="210" ref="L123:L131">+((K123/K122)-1)*100</f>
        <v>0.9081178562475589</v>
      </c>
      <c r="M123" s="32">
        <f t="shared" si="203"/>
        <v>4.608359138705254</v>
      </c>
      <c r="N123" s="31">
        <f>+((C123*DEFLATOR!C123))</f>
        <v>1102.070594097628</v>
      </c>
      <c r="O123" s="32">
        <f aca="true" t="shared" si="211" ref="O123:O132">+((N123/N122)-1)*100</f>
        <v>6.177458054826124</v>
      </c>
      <c r="P123" s="32">
        <f t="shared" si="204"/>
        <v>1.3070100172694943</v>
      </c>
      <c r="Q123" s="31">
        <f>+((D123*DEFLATOR!D123))</f>
        <v>1399.3994357489162</v>
      </c>
      <c r="R123" s="32">
        <f aca="true" t="shared" si="212" ref="R123:R132">+((Q123/Q122)-1)*100</f>
        <v>5.471328581256896</v>
      </c>
      <c r="S123" s="32">
        <f t="shared" si="205"/>
        <v>21.061059177771924</v>
      </c>
      <c r="T123" s="31">
        <f>+((E123*DEFLATOR!E123))</f>
        <v>1352.2555576894713</v>
      </c>
      <c r="U123" s="32">
        <f aca="true" t="shared" si="213" ref="U123:U132">+((T123/T122)-1)*100</f>
        <v>6.564308185175771</v>
      </c>
      <c r="V123" s="32">
        <f t="shared" si="206"/>
        <v>5.68159118075533</v>
      </c>
      <c r="W123" s="31">
        <f>+((F123*DEFLATOR!F123))</f>
        <v>1544.8692109023084</v>
      </c>
      <c r="X123" s="32">
        <f aca="true" t="shared" si="214" ref="X123:X131">+((W123/W122)-1)*100</f>
        <v>-0.893531721951002</v>
      </c>
      <c r="Y123" s="32">
        <f t="shared" si="207"/>
        <v>4.635821865971046</v>
      </c>
      <c r="Z123" s="31">
        <f>+((G123*DEFLATOR!G123))</f>
        <v>1545.028755572763</v>
      </c>
      <c r="AA123" s="32">
        <f aca="true" t="shared" si="215" ref="AA123:AA132">+((Z123/Z122)-1)*100</f>
        <v>-1.1260100006113993</v>
      </c>
      <c r="AB123" s="32">
        <f t="shared" si="208"/>
        <v>2.484838790945254</v>
      </c>
      <c r="AC123" s="31">
        <f>+((H123*DEFLATOR!H123))</f>
        <v>1411.3542425779815</v>
      </c>
      <c r="AD123" s="32">
        <f aca="true" t="shared" si="216" ref="AD123:AD132">+((AC123/AC122)-1)*100</f>
        <v>3.5888028422487617</v>
      </c>
      <c r="AE123" s="32">
        <f t="shared" si="209"/>
        <v>4.047626592326381</v>
      </c>
    </row>
    <row r="124" spans="1:31" ht="11.25">
      <c r="A124" s="37">
        <v>40575</v>
      </c>
      <c r="B124" s="40" t="s">
        <v>1563</v>
      </c>
      <c r="C124" s="40" t="s">
        <v>1564</v>
      </c>
      <c r="D124" s="40" t="s">
        <v>1565</v>
      </c>
      <c r="E124" s="40" t="s">
        <v>1566</v>
      </c>
      <c r="F124" s="40" t="s">
        <v>655</v>
      </c>
      <c r="G124" s="40" t="s">
        <v>1567</v>
      </c>
      <c r="H124" s="40" t="s">
        <v>1568</v>
      </c>
      <c r="I124" s="3"/>
      <c r="J124" s="24">
        <v>40575</v>
      </c>
      <c r="K124" s="11">
        <f>+((B124*DEFLATOR!B124))</f>
        <v>1477.154008040296</v>
      </c>
      <c r="L124" s="13">
        <f t="shared" si="210"/>
        <v>0.3084366157755758</v>
      </c>
      <c r="M124" s="13">
        <f t="shared" si="203"/>
        <v>6.084680874846149</v>
      </c>
      <c r="N124" s="11">
        <f>+((C124*DEFLATOR!C124))</f>
        <v>1073.5633404613352</v>
      </c>
      <c r="O124" s="13">
        <f t="shared" si="211"/>
        <v>-2.5866994173485147</v>
      </c>
      <c r="P124" s="13">
        <f t="shared" si="204"/>
        <v>5.321290609729323</v>
      </c>
      <c r="Q124" s="11">
        <f>+((D124*DEFLATOR!D124))</f>
        <v>1337.021838883734</v>
      </c>
      <c r="R124" s="13">
        <f t="shared" si="212"/>
        <v>-4.457454767501712</v>
      </c>
      <c r="S124" s="13">
        <f t="shared" si="205"/>
        <v>18.457842817665714</v>
      </c>
      <c r="T124" s="11">
        <f>+((E124*DEFLATOR!E124))</f>
        <v>1329.1821810276138</v>
      </c>
      <c r="U124" s="13">
        <f t="shared" si="213"/>
        <v>-1.7062881739071445</v>
      </c>
      <c r="V124" s="13">
        <f t="shared" si="206"/>
        <v>4.513571633105906</v>
      </c>
      <c r="W124" s="11">
        <f>+((F124*DEFLATOR!F124))</f>
        <v>1571.210072002363</v>
      </c>
      <c r="X124" s="13">
        <f t="shared" si="214"/>
        <v>1.7050544417717806</v>
      </c>
      <c r="Y124" s="13">
        <f t="shared" si="207"/>
        <v>3.929422372613578</v>
      </c>
      <c r="Z124" s="11">
        <f>+((G124*DEFLATOR!G124))</f>
        <v>1571.9758242867276</v>
      </c>
      <c r="AA124" s="13">
        <f t="shared" si="215"/>
        <v>1.744114380833972</v>
      </c>
      <c r="AB124" s="13">
        <f t="shared" si="208"/>
        <v>7.424629553736639</v>
      </c>
      <c r="AC124" s="11">
        <f>+((H124*DEFLATOR!H124))</f>
        <v>1383.555634990312</v>
      </c>
      <c r="AD124" s="13">
        <f t="shared" si="216"/>
        <v>-1.9696407003313765</v>
      </c>
      <c r="AE124" s="13">
        <f t="shared" si="209"/>
        <v>-0.7166796648074181</v>
      </c>
    </row>
    <row r="125" spans="1:31" ht="11.25">
      <c r="A125" s="37">
        <v>40604</v>
      </c>
      <c r="B125" s="40" t="s">
        <v>1575</v>
      </c>
      <c r="C125" s="40" t="s">
        <v>1576</v>
      </c>
      <c r="D125" s="40" t="s">
        <v>1577</v>
      </c>
      <c r="E125" s="40" t="s">
        <v>1406</v>
      </c>
      <c r="F125" s="40" t="s">
        <v>1578</v>
      </c>
      <c r="G125" s="40" t="s">
        <v>1579</v>
      </c>
      <c r="H125" s="40" t="s">
        <v>1580</v>
      </c>
      <c r="I125" s="3"/>
      <c r="J125" s="37">
        <v>40604</v>
      </c>
      <c r="K125" s="11">
        <f>+((B125*DEFLATOR!B125))</f>
        <v>1498.431207033515</v>
      </c>
      <c r="L125" s="13">
        <f t="shared" si="210"/>
        <v>1.4404184585632196</v>
      </c>
      <c r="M125" s="13">
        <f t="shared" si="203"/>
        <v>6.897170662797669</v>
      </c>
      <c r="N125" s="11">
        <f>+((C125*DEFLATOR!C125))</f>
        <v>1074.2581551391384</v>
      </c>
      <c r="O125" s="13">
        <f t="shared" si="211"/>
        <v>0.06472041766110159</v>
      </c>
      <c r="P125" s="13">
        <f t="shared" si="204"/>
        <v>4.79723222013495</v>
      </c>
      <c r="Q125" s="11">
        <f>+((D125*DEFLATOR!D125))</f>
        <v>1337.4814413310503</v>
      </c>
      <c r="R125" s="13">
        <f t="shared" si="212"/>
        <v>0.03437508901873443</v>
      </c>
      <c r="S125" s="13">
        <f t="shared" si="205"/>
        <v>15.22415234750314</v>
      </c>
      <c r="T125" s="11">
        <f>+((E125*DEFLATOR!E125))</f>
        <v>1368.7869726836227</v>
      </c>
      <c r="U125" s="13">
        <f t="shared" si="213"/>
        <v>2.979636066546565</v>
      </c>
      <c r="V125" s="13">
        <f t="shared" si="206"/>
        <v>7.13458104865301</v>
      </c>
      <c r="W125" s="11">
        <f>+((F125*DEFLATOR!F125))</f>
        <v>1599.6339960471455</v>
      </c>
      <c r="X125" s="13">
        <f t="shared" si="214"/>
        <v>1.8090467055470683</v>
      </c>
      <c r="Y125" s="13">
        <f t="shared" si="207"/>
        <v>4.5174470435662695</v>
      </c>
      <c r="Z125" s="11">
        <f>+((G125*DEFLATOR!G125))</f>
        <v>1596.245228798402</v>
      </c>
      <c r="AA125" s="13">
        <f t="shared" si="215"/>
        <v>1.5438789920758644</v>
      </c>
      <c r="AB125" s="13">
        <f t="shared" si="208"/>
        <v>8.708493224317237</v>
      </c>
      <c r="AC125" s="11">
        <f>+((H125*DEFLATOR!H125))</f>
        <v>1385.5483354841326</v>
      </c>
      <c r="AD125" s="13">
        <f t="shared" si="216"/>
        <v>0.1440274928904195</v>
      </c>
      <c r="AE125" s="13">
        <f t="shared" si="209"/>
        <v>-0.4416883549302697</v>
      </c>
    </row>
    <row r="126" spans="1:31" ht="11.25">
      <c r="A126" s="37">
        <v>40636</v>
      </c>
      <c r="B126" s="40" t="s">
        <v>1586</v>
      </c>
      <c r="C126" s="40" t="s">
        <v>1585</v>
      </c>
      <c r="D126" s="40" t="s">
        <v>1584</v>
      </c>
      <c r="E126" s="40" t="s">
        <v>1394</v>
      </c>
      <c r="F126" s="40" t="s">
        <v>1583</v>
      </c>
      <c r="G126" s="40" t="s">
        <v>1582</v>
      </c>
      <c r="H126" s="40" t="s">
        <v>1581</v>
      </c>
      <c r="I126" s="3"/>
      <c r="J126" s="37">
        <v>40636</v>
      </c>
      <c r="K126" s="11">
        <f>+((B126*DEFLATOR!B126))</f>
        <v>1494.7037665243765</v>
      </c>
      <c r="L126" s="13">
        <f t="shared" si="210"/>
        <v>-0.2487561985923814</v>
      </c>
      <c r="M126" s="13">
        <f t="shared" si="203"/>
        <v>6.750120235863277</v>
      </c>
      <c r="N126" s="11">
        <f>+((C126*DEFLATOR!C126))</f>
        <v>1090.4742346898106</v>
      </c>
      <c r="O126" s="13">
        <f t="shared" si="211"/>
        <v>1.5095142143530582</v>
      </c>
      <c r="P126" s="13">
        <f t="shared" si="204"/>
        <v>9.140194909133136</v>
      </c>
      <c r="Q126" s="11">
        <f>+((D126*DEFLATOR!D126))</f>
        <v>1297.3391613923147</v>
      </c>
      <c r="R126" s="13">
        <f t="shared" si="212"/>
        <v>-3.0013336034619087</v>
      </c>
      <c r="S126" s="13">
        <f t="shared" si="205"/>
        <v>6.578148174044496</v>
      </c>
      <c r="T126" s="11">
        <f>+((E126*DEFLATOR!E126))</f>
        <v>1392.5142489821897</v>
      </c>
      <c r="U126" s="13">
        <f t="shared" si="213"/>
        <v>1.7334528142131322</v>
      </c>
      <c r="V126" s="13">
        <f t="shared" si="206"/>
        <v>12.405296382540643</v>
      </c>
      <c r="W126" s="11">
        <f>+((F126*DEFLATOR!F126))</f>
        <v>1546.4825576194733</v>
      </c>
      <c r="X126" s="13">
        <f t="shared" si="214"/>
        <v>-3.3227249832783468</v>
      </c>
      <c r="Y126" s="13">
        <f t="shared" si="207"/>
        <v>0.5750212977338798</v>
      </c>
      <c r="Z126" s="11">
        <f>+((G126*DEFLATOR!G126))</f>
        <v>1606.8765567660084</v>
      </c>
      <c r="AA126" s="13">
        <f t="shared" si="215"/>
        <v>0.6660209707006759</v>
      </c>
      <c r="AB126" s="13">
        <f t="shared" si="208"/>
        <v>9.985013064553483</v>
      </c>
      <c r="AC126" s="11">
        <f>+((H126*DEFLATOR!H126))</f>
        <v>1426.5397914804305</v>
      </c>
      <c r="AD126" s="13">
        <f t="shared" si="216"/>
        <v>2.958500612825965</v>
      </c>
      <c r="AE126" s="13">
        <f t="shared" si="209"/>
        <v>1.3166650769089294</v>
      </c>
    </row>
    <row r="127" spans="1:31" ht="11.25">
      <c r="A127" s="37">
        <v>40667</v>
      </c>
      <c r="B127" s="40" t="s">
        <v>1599</v>
      </c>
      <c r="C127" s="40" t="s">
        <v>1598</v>
      </c>
      <c r="D127" s="40" t="s">
        <v>1597</v>
      </c>
      <c r="E127" s="40" t="s">
        <v>1596</v>
      </c>
      <c r="F127" s="40" t="s">
        <v>1595</v>
      </c>
      <c r="G127" s="40" t="s">
        <v>1594</v>
      </c>
      <c r="H127" s="40" t="s">
        <v>1593</v>
      </c>
      <c r="I127" s="3"/>
      <c r="J127" s="37">
        <v>40667</v>
      </c>
      <c r="K127" s="11">
        <f>+((B127*DEFLATOR!B127))</f>
        <v>1500.9164729002111</v>
      </c>
      <c r="L127" s="13">
        <f t="shared" si="210"/>
        <v>0.41564800430529125</v>
      </c>
      <c r="M127" s="13">
        <f t="shared" si="203"/>
        <v>6.388707245041725</v>
      </c>
      <c r="N127" s="11">
        <f>+((C127*DEFLATOR!C127))</f>
        <v>1120.3466258619924</v>
      </c>
      <c r="O127" s="13">
        <f t="shared" si="211"/>
        <v>2.739394496622749</v>
      </c>
      <c r="P127" s="13">
        <f t="shared" si="204"/>
        <v>9.682539058125904</v>
      </c>
      <c r="Q127" s="11">
        <f>+((D127*DEFLATOR!D127))</f>
        <v>1199.0543727438999</v>
      </c>
      <c r="R127" s="13">
        <f t="shared" si="212"/>
        <v>-7.575874649689506</v>
      </c>
      <c r="S127" s="13">
        <f t="shared" si="205"/>
        <v>2.3092220825703835</v>
      </c>
      <c r="T127" s="11">
        <f>+((E127*DEFLATOR!E127))</f>
        <v>1391.9679617562733</v>
      </c>
      <c r="U127" s="13">
        <f t="shared" si="213"/>
        <v>-0.039230279066493345</v>
      </c>
      <c r="V127" s="13">
        <f t="shared" si="206"/>
        <v>12.343949805746334</v>
      </c>
      <c r="W127" s="11">
        <f>+((F127*DEFLATOR!F127))</f>
        <v>1594.916921313278</v>
      </c>
      <c r="X127" s="13">
        <f t="shared" si="214"/>
        <v>3.131904944880892</v>
      </c>
      <c r="Y127" s="13">
        <f t="shared" si="207"/>
        <v>3.069066702301093</v>
      </c>
      <c r="Z127" s="11">
        <f>+((G127*DEFLATOR!G127))</f>
        <v>1611.8641744633774</v>
      </c>
      <c r="AA127" s="13">
        <f t="shared" si="215"/>
        <v>0.31039208807719376</v>
      </c>
      <c r="AB127" s="13">
        <f t="shared" si="208"/>
        <v>8.003542012156473</v>
      </c>
      <c r="AC127" s="11">
        <f>+((H127*DEFLATOR!H127))</f>
        <v>1421.8845271033183</v>
      </c>
      <c r="AD127" s="13">
        <f t="shared" si="216"/>
        <v>-0.32633259898632305</v>
      </c>
      <c r="AE127" s="13">
        <f t="shared" si="209"/>
        <v>2.5852642838291917</v>
      </c>
    </row>
    <row r="128" spans="1:31" ht="11.25">
      <c r="A128" s="37">
        <v>40699</v>
      </c>
      <c r="B128" s="40" t="s">
        <v>1626</v>
      </c>
      <c r="C128" s="40" t="s">
        <v>1611</v>
      </c>
      <c r="D128" s="40" t="s">
        <v>1612</v>
      </c>
      <c r="E128" s="40" t="s">
        <v>1613</v>
      </c>
      <c r="F128" s="40" t="s">
        <v>1627</v>
      </c>
      <c r="G128" s="40" t="s">
        <v>1614</v>
      </c>
      <c r="H128" s="40" t="s">
        <v>1615</v>
      </c>
      <c r="I128" s="3"/>
      <c r="J128" s="37">
        <v>40699</v>
      </c>
      <c r="K128" s="11">
        <f>+((B128*DEFLATOR!B128))</f>
        <v>1493.6878210882794</v>
      </c>
      <c r="L128" s="13">
        <f t="shared" si="210"/>
        <v>-0.48161586220476504</v>
      </c>
      <c r="M128" s="13">
        <f aca="true" t="shared" si="217" ref="M128:M133">+((K128/K116)-1)*100</f>
        <v>9.512040240801657</v>
      </c>
      <c r="N128" s="11">
        <f>+((C128*DEFLATOR!C128))</f>
        <v>1078.8438493844137</v>
      </c>
      <c r="O128" s="13">
        <f t="shared" si="211"/>
        <v>-3.704458559478996</v>
      </c>
      <c r="P128" s="13">
        <f aca="true" t="shared" si="218" ref="P128:P133">+((N128/N116)-1)*100</f>
        <v>8.36958447282905</v>
      </c>
      <c r="Q128" s="11">
        <f>+((D128*DEFLATOR!D128))</f>
        <v>1225.939117964772</v>
      </c>
      <c r="R128" s="13">
        <f t="shared" si="212"/>
        <v>2.242162309900042</v>
      </c>
      <c r="S128" s="13">
        <f aca="true" t="shared" si="219" ref="S128:S133">+((Q128/Q116)-1)*100</f>
        <v>10.560985205726837</v>
      </c>
      <c r="T128" s="11">
        <f>+((E128*DEFLATOR!E128))</f>
        <v>1419.5886134912623</v>
      </c>
      <c r="U128" s="13">
        <f t="shared" si="213"/>
        <v>1.9842878926709995</v>
      </c>
      <c r="V128" s="13">
        <f aca="true" t="shared" si="220" ref="V128:V133">+((T128/T116)-1)*100</f>
        <v>14.232865762799495</v>
      </c>
      <c r="W128" s="11">
        <f>+((F128*DEFLATOR!F128))</f>
        <v>1542.426586880055</v>
      </c>
      <c r="X128" s="13">
        <f t="shared" si="214"/>
        <v>-3.2911014819506423</v>
      </c>
      <c r="Y128" s="13">
        <f aca="true" t="shared" si="221" ref="Y128:Y133">+((W128/W116)-1)*100</f>
        <v>4.19429366390438</v>
      </c>
      <c r="Z128" s="11">
        <f>+((G128*DEFLATOR!G128))</f>
        <v>1612.738996206171</v>
      </c>
      <c r="AA128" s="13">
        <f t="shared" si="215"/>
        <v>0.05427391194947617</v>
      </c>
      <c r="AB128" s="13">
        <f aca="true" t="shared" si="222" ref="AB128:AB133">+((Z128/Z116)-1)*100</f>
        <v>12.351700310341297</v>
      </c>
      <c r="AC128" s="11">
        <f>+((H128*DEFLATOR!H128))</f>
        <v>1439.541724683831</v>
      </c>
      <c r="AD128" s="13">
        <f t="shared" si="216"/>
        <v>1.241816564139997</v>
      </c>
      <c r="AE128" s="13">
        <f aca="true" t="shared" si="223" ref="AE128:AE133">+((AC128/AC116)-1)*100</f>
        <v>5.738443703729734</v>
      </c>
    </row>
    <row r="129" spans="1:31" ht="11.25">
      <c r="A129" s="37">
        <v>40730</v>
      </c>
      <c r="B129" s="40" t="s">
        <v>1631</v>
      </c>
      <c r="C129" s="40" t="s">
        <v>1619</v>
      </c>
      <c r="D129" s="40" t="s">
        <v>110</v>
      </c>
      <c r="E129" s="40" t="s">
        <v>1618</v>
      </c>
      <c r="F129" s="40" t="s">
        <v>1632</v>
      </c>
      <c r="G129" s="40" t="s">
        <v>1617</v>
      </c>
      <c r="H129" s="40" t="s">
        <v>1616</v>
      </c>
      <c r="I129" s="3"/>
      <c r="J129" s="37">
        <v>40730</v>
      </c>
      <c r="K129" s="11">
        <f>+((B129*DEFLATOR!B129))</f>
        <v>1472.6668481324223</v>
      </c>
      <c r="L129" s="13">
        <f t="shared" si="210"/>
        <v>-1.4073203690274205</v>
      </c>
      <c r="M129" s="13">
        <f t="shared" si="217"/>
        <v>2.1440118907635863</v>
      </c>
      <c r="N129" s="11">
        <f>+((C129*DEFLATOR!C129))</f>
        <v>1042.422472404453</v>
      </c>
      <c r="O129" s="13">
        <f t="shared" si="211"/>
        <v>-3.3759637227150807</v>
      </c>
      <c r="P129" s="13">
        <f t="shared" si="218"/>
        <v>4.250191328262143</v>
      </c>
      <c r="Q129" s="11">
        <f>+((D129*DEFLATOR!D129))</f>
        <v>1175.0706398117227</v>
      </c>
      <c r="R129" s="13">
        <f t="shared" si="212"/>
        <v>-4.149347827117067</v>
      </c>
      <c r="S129" s="13">
        <f t="shared" si="219"/>
        <v>-8.047904640018722</v>
      </c>
      <c r="T129" s="11">
        <f>+((E129*DEFLATOR!E129))</f>
        <v>1388.6645916561254</v>
      </c>
      <c r="U129" s="13">
        <f t="shared" si="213"/>
        <v>-2.17837911217702</v>
      </c>
      <c r="V129" s="13">
        <f t="shared" si="220"/>
        <v>6.9694660177925805</v>
      </c>
      <c r="W129" s="11">
        <f>+((F129*DEFLATOR!F129))</f>
        <v>1558.9179166617455</v>
      </c>
      <c r="X129" s="13">
        <f t="shared" si="214"/>
        <v>1.0691808557999671</v>
      </c>
      <c r="Y129" s="13">
        <f t="shared" si="221"/>
        <v>0.4677966552264712</v>
      </c>
      <c r="Z129" s="11">
        <f>+((G129*DEFLATOR!G129))</f>
        <v>1572.8630252897567</v>
      </c>
      <c r="AA129" s="13">
        <f t="shared" si="215"/>
        <v>-2.4725619588922276</v>
      </c>
      <c r="AB129" s="13">
        <f t="shared" si="222"/>
        <v>3.3435192947651293</v>
      </c>
      <c r="AC129" s="11">
        <f>+((H129*DEFLATOR!H129))</f>
        <v>1457.6829744105462</v>
      </c>
      <c r="AD129" s="13">
        <f t="shared" si="216"/>
        <v>1.2602100665543015</v>
      </c>
      <c r="AE129" s="13">
        <f t="shared" si="223"/>
        <v>2.1170714164133297</v>
      </c>
    </row>
    <row r="130" spans="1:31" ht="11.25">
      <c r="A130" s="37">
        <v>40762</v>
      </c>
      <c r="B130" s="40" t="s">
        <v>1639</v>
      </c>
      <c r="C130" s="40" t="s">
        <v>1640</v>
      </c>
      <c r="D130" s="40" t="s">
        <v>1641</v>
      </c>
      <c r="E130" s="40" t="s">
        <v>1642</v>
      </c>
      <c r="F130" s="40" t="s">
        <v>1643</v>
      </c>
      <c r="G130" s="40" t="s">
        <v>656</v>
      </c>
      <c r="H130" s="40" t="s">
        <v>1644</v>
      </c>
      <c r="I130" s="3"/>
      <c r="J130" s="37">
        <v>40762</v>
      </c>
      <c r="K130" s="11">
        <f>+((B130*DEFLATOR!B130))</f>
        <v>1499.0909978027123</v>
      </c>
      <c r="L130" s="13">
        <f t="shared" si="210"/>
        <v>1.7943060036830438</v>
      </c>
      <c r="M130" s="13">
        <f t="shared" si="217"/>
        <v>3.528772827087856</v>
      </c>
      <c r="N130" s="11">
        <f>+((C130*DEFLATOR!C130))</f>
        <v>1082.5187871577577</v>
      </c>
      <c r="O130" s="13">
        <f t="shared" si="211"/>
        <v>3.846455330228893</v>
      </c>
      <c r="P130" s="13">
        <f t="shared" si="218"/>
        <v>5.275479113052817</v>
      </c>
      <c r="Q130" s="11">
        <f>+((D130*DEFLATOR!D130))</f>
        <v>1219.567483421392</v>
      </c>
      <c r="R130" s="13">
        <f t="shared" si="212"/>
        <v>3.7867377587443407</v>
      </c>
      <c r="S130" s="13">
        <f t="shared" si="219"/>
        <v>-2.5342773276988306</v>
      </c>
      <c r="T130" s="11">
        <f>+((E130*DEFLATOR!E130))</f>
        <v>1402.079548021501</v>
      </c>
      <c r="U130" s="13">
        <f t="shared" si="213"/>
        <v>0.966032866826172</v>
      </c>
      <c r="V130" s="13">
        <f t="shared" si="220"/>
        <v>6.61700598827748</v>
      </c>
      <c r="W130" s="11">
        <f>+((F130*DEFLATOR!F130))</f>
        <v>1585.5335271065771</v>
      </c>
      <c r="X130" s="13">
        <f t="shared" si="214"/>
        <v>1.707313140760225</v>
      </c>
      <c r="Y130" s="13">
        <f t="shared" si="221"/>
        <v>0.04163412802280497</v>
      </c>
      <c r="Z130" s="11">
        <f>+((G130*DEFLATOR!G130))</f>
        <v>1601.120149533894</v>
      </c>
      <c r="AA130" s="13">
        <f t="shared" si="215"/>
        <v>1.7965406897991976</v>
      </c>
      <c r="AB130" s="13">
        <f t="shared" si="222"/>
        <v>5.502951847532422</v>
      </c>
      <c r="AC130" s="11">
        <f>+((H130*DEFLATOR!H130))</f>
        <v>1472.1321320569748</v>
      </c>
      <c r="AD130" s="13">
        <f t="shared" si="216"/>
        <v>0.9912414359007915</v>
      </c>
      <c r="AE130" s="13">
        <f t="shared" si="223"/>
        <v>4.832795933613876</v>
      </c>
    </row>
    <row r="131" spans="1:31" ht="11.25">
      <c r="A131" s="37">
        <v>41160</v>
      </c>
      <c r="B131" s="40" t="s">
        <v>1652</v>
      </c>
      <c r="C131" s="40" t="s">
        <v>1653</v>
      </c>
      <c r="D131" s="40" t="s">
        <v>1654</v>
      </c>
      <c r="E131" s="40" t="s">
        <v>1655</v>
      </c>
      <c r="F131" s="40" t="s">
        <v>1656</v>
      </c>
      <c r="G131" s="40" t="s">
        <v>1657</v>
      </c>
      <c r="H131" s="40" t="s">
        <v>1658</v>
      </c>
      <c r="I131" s="3"/>
      <c r="J131" s="37">
        <v>41160</v>
      </c>
      <c r="K131" s="11">
        <f>+((B131*DEFLATOR!B131))</f>
        <v>1481.6983953302329</v>
      </c>
      <c r="L131" s="13">
        <f t="shared" si="210"/>
        <v>-1.160209920409938</v>
      </c>
      <c r="M131" s="13">
        <f t="shared" si="217"/>
        <v>3.898592012268143</v>
      </c>
      <c r="N131" s="11">
        <f>+((C131*DEFLATOR!C131))</f>
        <v>1097.4428971819584</v>
      </c>
      <c r="O131" s="13">
        <f t="shared" si="211"/>
        <v>1.3786467450957796</v>
      </c>
      <c r="P131" s="13">
        <f t="shared" si="218"/>
        <v>11.42574666201648</v>
      </c>
      <c r="Q131" s="11">
        <f>+((D131*DEFLATOR!D131))</f>
        <v>1225.7243005644136</v>
      </c>
      <c r="R131" s="13">
        <f t="shared" si="212"/>
        <v>0.504836118272789</v>
      </c>
      <c r="S131" s="13">
        <f t="shared" si="219"/>
        <v>-5.524033078146728</v>
      </c>
      <c r="T131" s="11">
        <f>+((E131*DEFLATOR!E131))</f>
        <v>1363.5864870936002</v>
      </c>
      <c r="U131" s="13">
        <f t="shared" si="213"/>
        <v>-2.7454263192283945</v>
      </c>
      <c r="V131" s="13">
        <f t="shared" si="220"/>
        <v>9.57968451044946</v>
      </c>
      <c r="W131" s="11">
        <f>+((F131*DEFLATOR!F131))</f>
        <v>1576.4101706276354</v>
      </c>
      <c r="X131" s="13">
        <f t="shared" si="214"/>
        <v>-0.57541239733927</v>
      </c>
      <c r="Y131" s="13">
        <f t="shared" si="221"/>
        <v>2.098441801718298</v>
      </c>
      <c r="Z131" s="11">
        <f>+((G131*DEFLATOR!G131))</f>
        <v>1573.4143573067736</v>
      </c>
      <c r="AA131" s="13">
        <f t="shared" si="215"/>
        <v>-1.7304005720736093</v>
      </c>
      <c r="AB131" s="13">
        <f t="shared" si="222"/>
        <v>4.254889164541686</v>
      </c>
      <c r="AC131" s="11">
        <f>+((H131*DEFLATOR!H131))</f>
        <v>1477.0898338632242</v>
      </c>
      <c r="AD131" s="13">
        <f t="shared" si="216"/>
        <v>0.3367701647352783</v>
      </c>
      <c r="AE131" s="13">
        <f t="shared" si="223"/>
        <v>6.892480569583026</v>
      </c>
    </row>
    <row r="132" spans="1:31" ht="11.25">
      <c r="A132" s="37">
        <v>41191</v>
      </c>
      <c r="B132" s="40" t="s">
        <v>1666</v>
      </c>
      <c r="C132" s="40" t="s">
        <v>1667</v>
      </c>
      <c r="D132" s="40" t="s">
        <v>1668</v>
      </c>
      <c r="E132" s="40" t="s">
        <v>1669</v>
      </c>
      <c r="F132" s="40" t="s">
        <v>1670</v>
      </c>
      <c r="G132" s="40" t="s">
        <v>1671</v>
      </c>
      <c r="H132" s="40" t="s">
        <v>1672</v>
      </c>
      <c r="I132" s="3"/>
      <c r="J132" s="37">
        <v>41191</v>
      </c>
      <c r="K132" s="11">
        <f>+((B132*DEFLATOR!B132))</f>
        <v>1485.7066881332842</v>
      </c>
      <c r="L132" s="13">
        <f>+((K132/K131)-1)*100</f>
        <v>0.270520155497489</v>
      </c>
      <c r="M132" s="13">
        <f t="shared" si="217"/>
        <v>2.983400438758377</v>
      </c>
      <c r="N132" s="11">
        <f>+((C132*DEFLATOR!C132))</f>
        <v>1147.963247382</v>
      </c>
      <c r="O132" s="13">
        <f t="shared" si="211"/>
        <v>4.603460492547629</v>
      </c>
      <c r="P132" s="13">
        <f t="shared" si="218"/>
        <v>10.04046163912351</v>
      </c>
      <c r="Q132" s="11">
        <f>+((D132*DEFLATOR!D132))</f>
        <v>1194.002703855</v>
      </c>
      <c r="R132" s="13">
        <f t="shared" si="212"/>
        <v>-2.5879879100713543</v>
      </c>
      <c r="S132" s="13">
        <f t="shared" si="219"/>
        <v>-6.679746239934947</v>
      </c>
      <c r="T132" s="11">
        <f>+((E132*DEFLATOR!E132))</f>
        <v>1364.8153260000001</v>
      </c>
      <c r="U132" s="13">
        <f t="shared" si="213"/>
        <v>0.09011814930925954</v>
      </c>
      <c r="V132" s="13">
        <f t="shared" si="220"/>
        <v>4.92716242847655</v>
      </c>
      <c r="W132" s="11">
        <f>+((F132*DEFLATOR!F132))</f>
        <v>1607.0582760960003</v>
      </c>
      <c r="X132" s="13">
        <f>+((W132/W131)-1)*100</f>
        <v>1.9441707519663343</v>
      </c>
      <c r="Y132" s="13">
        <f t="shared" si="221"/>
        <v>2.912664446673996</v>
      </c>
      <c r="Z132" s="11">
        <f>+((G132*DEFLATOR!G132))</f>
        <v>1565.062638732</v>
      </c>
      <c r="AA132" s="13">
        <f t="shared" si="215"/>
        <v>-0.5308022350240416</v>
      </c>
      <c r="AB132" s="13">
        <f t="shared" si="222"/>
        <v>3.0800718430709972</v>
      </c>
      <c r="AC132" s="11">
        <f>+((H132*DEFLATOR!H132))</f>
        <v>1465.4178442200002</v>
      </c>
      <c r="AD132" s="13">
        <f t="shared" si="216"/>
        <v>-0.7902017450554522</v>
      </c>
      <c r="AE132" s="13">
        <f t="shared" si="223"/>
        <v>7.508662405720745</v>
      </c>
    </row>
    <row r="133" spans="1:31" ht="11.25">
      <c r="A133" s="37">
        <v>316</v>
      </c>
      <c r="B133" s="40" t="s">
        <v>1680</v>
      </c>
      <c r="C133" s="40" t="s">
        <v>1681</v>
      </c>
      <c r="D133" s="40" t="s">
        <v>1682</v>
      </c>
      <c r="E133" s="40" t="s">
        <v>1683</v>
      </c>
      <c r="F133" s="40" t="s">
        <v>1684</v>
      </c>
      <c r="G133" s="40" t="s">
        <v>1685</v>
      </c>
      <c r="H133" s="40" t="s">
        <v>1686</v>
      </c>
      <c r="I133" s="3"/>
      <c r="J133" s="37">
        <v>316</v>
      </c>
      <c r="K133" s="11">
        <f>+((B133*DEFLATOR!B133))</f>
        <v>1503.29195335515</v>
      </c>
      <c r="L133" s="13">
        <f>+((K133/K132)-1)*100</f>
        <v>1.1836296734963891</v>
      </c>
      <c r="M133" s="13">
        <f t="shared" si="217"/>
        <v>3.738814725277617</v>
      </c>
      <c r="N133" s="11">
        <f>+((C133*DEFLATOR!C133))</f>
        <v>1176.77104</v>
      </c>
      <c r="O133" s="13">
        <f>+((N133/N132)-1)*100</f>
        <v>2.509469940235287</v>
      </c>
      <c r="P133" s="13">
        <f t="shared" si="218"/>
        <v>6.156054318752657</v>
      </c>
      <c r="Q133" s="11">
        <f>+((D133*DEFLATOR!D133))</f>
        <v>1199.3553900000002</v>
      </c>
      <c r="R133" s="13">
        <f>+((Q133/Q132)-1)*100</f>
        <v>0.44829765692475654</v>
      </c>
      <c r="S133" s="13">
        <f t="shared" si="219"/>
        <v>-6.7167406055036905</v>
      </c>
      <c r="T133" s="11">
        <f>+((E133*DEFLATOR!E133))</f>
        <v>1384.0859999999998</v>
      </c>
      <c r="U133" s="13">
        <f>+((T133/T132)-1)*100</f>
        <v>1.4119620166105573</v>
      </c>
      <c r="V133" s="13">
        <f t="shared" si="220"/>
        <v>7.040023662191275</v>
      </c>
      <c r="W133" s="11">
        <f>+((F133*DEFLATOR!F133))</f>
        <v>1624.08832</v>
      </c>
      <c r="X133" s="13">
        <f>+((W133/W132)-1)*100</f>
        <v>1.0597029465148289</v>
      </c>
      <c r="Y133" s="13">
        <f t="shared" si="221"/>
        <v>5.432054322199464</v>
      </c>
      <c r="Z133" s="11">
        <f>+((G133*DEFLATOR!G133))</f>
        <v>1589.16361</v>
      </c>
      <c r="AA133" s="13">
        <f>+((Z133/Z132)-1)*100</f>
        <v>1.5399365285166056</v>
      </c>
      <c r="AB133" s="13">
        <f t="shared" si="222"/>
        <v>3.9164175309305493</v>
      </c>
      <c r="AC133" s="11">
        <f>+((H133*DEFLATOR!H133))</f>
        <v>1445.56236</v>
      </c>
      <c r="AD133" s="13">
        <f>+((AC133/AC132)-1)*100</f>
        <v>-1.354936702751075</v>
      </c>
      <c r="AE133" s="13">
        <f t="shared" si="223"/>
        <v>3.914413036673814</v>
      </c>
    </row>
    <row r="134" spans="1:31" ht="11.25">
      <c r="A134" s="37">
        <v>347</v>
      </c>
      <c r="B134" s="40" t="s">
        <v>1694</v>
      </c>
      <c r="C134" s="40" t="s">
        <v>1695</v>
      </c>
      <c r="D134" s="40" t="s">
        <v>1696</v>
      </c>
      <c r="E134" s="40" t="s">
        <v>385</v>
      </c>
      <c r="F134" s="40" t="s">
        <v>1697</v>
      </c>
      <c r="G134" s="40" t="s">
        <v>1671</v>
      </c>
      <c r="H134" s="40" t="s">
        <v>1698</v>
      </c>
      <c r="I134" s="3"/>
      <c r="J134" s="37">
        <v>347</v>
      </c>
      <c r="K134" s="11">
        <f>+((B134*DEFLATOR!B134))</f>
        <v>1488.1</v>
      </c>
      <c r="L134" s="13">
        <f>+((K134/K133)-1)*100</f>
        <v>-1.0105790376409463</v>
      </c>
      <c r="M134" s="13">
        <f>+((K134/K122)-1)*100</f>
        <v>1.9694101024056998</v>
      </c>
      <c r="N134" s="11">
        <f>+((C134*DEFLATOR!C134))</f>
        <v>1151.5</v>
      </c>
      <c r="O134" s="13">
        <f>+((N134/N133)-1)*100</f>
        <v>-2.1474899654226776</v>
      </c>
      <c r="P134" s="13">
        <f>+((N134/N122)-1)*100</f>
        <v>10.939665394339947</v>
      </c>
      <c r="Q134" s="11">
        <f>+((D134*DEFLATOR!D134))</f>
        <v>1214.8</v>
      </c>
      <c r="R134" s="13">
        <f>+((Q134/Q133)-1)*100</f>
        <v>1.2877425764518113</v>
      </c>
      <c r="S134" s="13">
        <f>+((Q134/Q122)-1)*100</f>
        <v>-8.44174530344769</v>
      </c>
      <c r="T134" s="11">
        <f>+((E134*DEFLATOR!E134))</f>
        <v>1362.2</v>
      </c>
      <c r="U134" s="13">
        <f>+((T134/T133)-1)*100</f>
        <v>-1.5812601240096202</v>
      </c>
      <c r="V134" s="13">
        <f>+((T134/T122)-1)*100</f>
        <v>7.347978556565904</v>
      </c>
      <c r="W134" s="11">
        <f>+((F134*DEFLATOR!F134))</f>
        <v>1632.7</v>
      </c>
      <c r="X134" s="13">
        <f>+((W134/W133)-1)*100</f>
        <v>0.5302470249893831</v>
      </c>
      <c r="Y134" s="13">
        <f>+((W134/W122)-1)*100</f>
        <v>4.740990121139066</v>
      </c>
      <c r="Z134" s="11">
        <f>+((G134*DEFLATOR!G134))</f>
        <v>1550.3</v>
      </c>
      <c r="AA134" s="13">
        <f>+((Z134/Z133)-1)*100</f>
        <v>-2.4455386314817584</v>
      </c>
      <c r="AB134" s="13">
        <f>+((Z134/Z122)-1)*100</f>
        <v>-0.7886771406868998</v>
      </c>
      <c r="AC134" s="11">
        <f>+((H134*DEFLATOR!H134))</f>
        <v>1471.9</v>
      </c>
      <c r="AD134" s="13">
        <f>+((AC134/AC133)-1)*100</f>
        <v>1.8219649825414796</v>
      </c>
      <c r="AE134" s="13">
        <f>+((AC134/AC122)-1)*100</f>
        <v>8.032664163038007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Francisco Santos</cp:lastModifiedBy>
  <cp:lastPrinted>2004-11-17T12:05:10Z</cp:lastPrinted>
  <dcterms:created xsi:type="dcterms:W3CDTF">2003-08-21T14:22:15Z</dcterms:created>
  <dcterms:modified xsi:type="dcterms:W3CDTF">2013-01-17T12:45:10Z</dcterms:modified>
  <cp:category/>
  <cp:version/>
  <cp:contentType/>
  <cp:contentStatus/>
</cp:coreProperties>
</file>