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4" yWindow="4548" windowWidth="22740" windowHeight="4596" tabRatio="904" activeTab="2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'HOMENS'!$K$2:$AF$36</definedName>
    <definedName name="_xlnm.Print_Area" localSheetId="2">'MULHERES'!$K$2:$AF$36</definedName>
  </definedNames>
  <calcPr fullCalcOnLoad="1"/>
</workbook>
</file>

<file path=xl/sharedStrings.xml><?xml version="1.0" encoding="utf-8"?>
<sst xmlns="http://schemas.openxmlformats.org/spreadsheetml/2006/main" count="2310" uniqueCount="2005">
  <si>
    <t>TOTAL</t>
  </si>
  <si>
    <t>REC</t>
  </si>
  <si>
    <t>SAL</t>
  </si>
  <si>
    <t>BH</t>
  </si>
  <si>
    <t>RJ</t>
  </si>
  <si>
    <t>SP</t>
  </si>
  <si>
    <t>POA</t>
  </si>
  <si>
    <t>10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</si>
  <si>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</si>
  <si>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</si>
  <si>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</si>
  <si>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</si>
  <si>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</si>
  <si>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</si>
  <si>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</si>
  <si>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</si>
  <si>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</si>
  <si>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</si>
  <si>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01/03</t>
  </si>
  <si>
    <t>% M</t>
  </si>
  <si>
    <t>% A</t>
  </si>
  <si>
    <t>Deflator regional a preços de</t>
  </si>
  <si>
    <t>02/02</t>
  </si>
  <si>
    <t>892,6</t>
  </si>
  <si>
    <t>612,5</t>
  </si>
  <si>
    <t>610,1</t>
  </si>
  <si>
    <t>749,7</t>
  </si>
  <si>
    <t>860,2</t>
  </si>
  <si>
    <t>1053,8</t>
  </si>
  <si>
    <t>797,7</t>
  </si>
  <si>
    <t>906,4</t>
  </si>
  <si>
    <t>630,3</t>
  </si>
  <si>
    <t>662,4</t>
  </si>
  <si>
    <t>749,4</t>
  </si>
  <si>
    <t>868,8</t>
  </si>
  <si>
    <t>1053,4</t>
  </si>
  <si>
    <t>885,3</t>
  </si>
  <si>
    <t>929,2</t>
  </si>
  <si>
    <t>624,9</t>
  </si>
  <si>
    <t>649,9</t>
  </si>
  <si>
    <t>749,2</t>
  </si>
  <si>
    <t>1093,5</t>
  </si>
  <si>
    <t>869,0</t>
  </si>
  <si>
    <t>911,1</t>
  </si>
  <si>
    <t>663,8</t>
  </si>
  <si>
    <t>644,3</t>
  </si>
  <si>
    <t>785,6</t>
  </si>
  <si>
    <t>877,8</t>
  </si>
  <si>
    <t>1045,5</t>
  </si>
  <si>
    <t>903,4</t>
  </si>
  <si>
    <t>956,1</t>
  </si>
  <si>
    <t>694,4</t>
  </si>
  <si>
    <t>674,4</t>
  </si>
  <si>
    <t>758,2</t>
  </si>
  <si>
    <t>971,3</t>
  </si>
  <si>
    <t>1091,7</t>
  </si>
  <si>
    <t>912,0</t>
  </si>
  <si>
    <t>938,1</t>
  </si>
  <si>
    <t>701,5</t>
  </si>
  <si>
    <t>669,4</t>
  </si>
  <si>
    <t>766,6</t>
  </si>
  <si>
    <t>985,8</t>
  </si>
  <si>
    <t>1043,7</t>
  </si>
  <si>
    <t>875,0</t>
  </si>
  <si>
    <t>943,3</t>
  </si>
  <si>
    <t>644,2</t>
  </si>
  <si>
    <t>638,9</t>
  </si>
  <si>
    <t>795,4</t>
  </si>
  <si>
    <t>943,2</t>
  </si>
  <si>
    <t>1092,2</t>
  </si>
  <si>
    <t>881,2</t>
  </si>
  <si>
    <t>955,7</t>
  </si>
  <si>
    <t>639,6</t>
  </si>
  <si>
    <t>660,7</t>
  </si>
  <si>
    <t>819,5</t>
  </si>
  <si>
    <t>958,4</t>
  </si>
  <si>
    <t>1103,2</t>
  </si>
  <si>
    <t>886,8</t>
  </si>
  <si>
    <t>974,1</t>
  </si>
  <si>
    <t>651,7</t>
  </si>
  <si>
    <t>716,3</t>
  </si>
  <si>
    <t>810,0</t>
  </si>
  <si>
    <t>959,8</t>
  </si>
  <si>
    <t>1135,2</t>
  </si>
  <si>
    <t>900,6</t>
  </si>
  <si>
    <t>1012,2</t>
  </si>
  <si>
    <t>663,2</t>
  </si>
  <si>
    <t>750,2</t>
  </si>
  <si>
    <t>957,6</t>
  </si>
  <si>
    <t>1218,2</t>
  </si>
  <si>
    <t>898,9</t>
  </si>
  <si>
    <t>1132,6</t>
  </si>
  <si>
    <t>707,5</t>
  </si>
  <si>
    <t>935,5</t>
  </si>
  <si>
    <t>992,0</t>
  </si>
  <si>
    <t>1017,0</t>
  </si>
  <si>
    <t>1384,0</t>
  </si>
  <si>
    <t>933,9</t>
  </si>
  <si>
    <t>965,3</t>
  </si>
  <si>
    <t>638,8</t>
  </si>
  <si>
    <t>791,9</t>
  </si>
  <si>
    <t>799,2</t>
  </si>
  <si>
    <t>926,4</t>
  </si>
  <si>
    <t>1127,5</t>
  </si>
  <si>
    <t>884,7</t>
  </si>
  <si>
    <t>954,3</t>
  </si>
  <si>
    <t>642,7</t>
  </si>
  <si>
    <t>754,0</t>
  </si>
  <si>
    <t>854,5</t>
  </si>
  <si>
    <t>893,6</t>
  </si>
  <si>
    <t>1112,8</t>
  </si>
  <si>
    <t>890,5</t>
  </si>
  <si>
    <t>964,0</t>
  </si>
  <si>
    <t>664,3</t>
  </si>
  <si>
    <t>749,3</t>
  </si>
  <si>
    <t>821,9</t>
  </si>
  <si>
    <t>873,5</t>
  </si>
  <si>
    <t>1156,9</t>
  </si>
  <si>
    <t>877,7</t>
  </si>
  <si>
    <t>955,5</t>
  </si>
  <si>
    <t>700,7</t>
  </si>
  <si>
    <t>718,2</t>
  </si>
  <si>
    <t>826,3</t>
  </si>
  <si>
    <t>932,5</t>
  </si>
  <si>
    <t>1090,7</t>
  </si>
  <si>
    <t>907,0</t>
  </si>
  <si>
    <t>963,5</t>
  </si>
  <si>
    <t>697,9</t>
  </si>
  <si>
    <t>739,2</t>
  </si>
  <si>
    <t>862,8</t>
  </si>
  <si>
    <t>921,1</t>
  </si>
  <si>
    <t>1108,4</t>
  </si>
  <si>
    <t>905,5</t>
  </si>
  <si>
    <t>961,4</t>
  </si>
  <si>
    <t>698,3</t>
  </si>
  <si>
    <t>718,6</t>
  </si>
  <si>
    <t>814,8</t>
  </si>
  <si>
    <t>953,8</t>
  </si>
  <si>
    <t>1095,0</t>
  </si>
  <si>
    <t>909,9</t>
  </si>
  <si>
    <t>966,1</t>
  </si>
  <si>
    <t>680,6</t>
  </si>
  <si>
    <t>762,2</t>
  </si>
  <si>
    <t>823,6</t>
  </si>
  <si>
    <t>947,8</t>
  </si>
  <si>
    <t>1101,1</t>
  </si>
  <si>
    <t>929,1</t>
  </si>
  <si>
    <t>945,2</t>
  </si>
  <si>
    <t>666,8</t>
  </si>
  <si>
    <t>754,3</t>
  </si>
  <si>
    <t>809,3</t>
  </si>
  <si>
    <t>924,6</t>
  </si>
  <si>
    <t>1072,9</t>
  </si>
  <si>
    <t>925,2</t>
  </si>
  <si>
    <t>942,2</t>
  </si>
  <si>
    <t>651,6</t>
  </si>
  <si>
    <t>724,3</t>
  </si>
  <si>
    <t>843,7</t>
  </si>
  <si>
    <t>912,1</t>
  </si>
  <si>
    <t>1073,7</t>
  </si>
  <si>
    <t>922,3</t>
  </si>
  <si>
    <t>954,1</t>
  </si>
  <si>
    <t>655,1</t>
  </si>
  <si>
    <t>733,9</t>
  </si>
  <si>
    <t>834,2</t>
  </si>
  <si>
    <t>924,9</t>
  </si>
  <si>
    <t>1092,1</t>
  </si>
  <si>
    <t>928,3</t>
  </si>
  <si>
    <t>983,3</t>
  </si>
  <si>
    <t>618,5</t>
  </si>
  <si>
    <t>797,0</t>
  </si>
  <si>
    <t>832,7</t>
  </si>
  <si>
    <t>968,5</t>
  </si>
  <si>
    <t>1122,6</t>
  </si>
  <si>
    <t>966,5</t>
  </si>
  <si>
    <t>1136,9</t>
  </si>
  <si>
    <t>696,5</t>
  </si>
  <si>
    <t>864,2</t>
  </si>
  <si>
    <t>988,7</t>
  </si>
  <si>
    <t>1164,6</t>
  </si>
  <si>
    <t>1277,2</t>
  </si>
  <si>
    <t>1113,9</t>
  </si>
  <si>
    <t>974,0</t>
  </si>
  <si>
    <t>582,5</t>
  </si>
  <si>
    <t>762,0</t>
  </si>
  <si>
    <t>843,1</t>
  </si>
  <si>
    <t>924,3</t>
  </si>
  <si>
    <t>1143,9</t>
  </si>
  <si>
    <t>934,6</t>
  </si>
  <si>
    <t>976,4</t>
  </si>
  <si>
    <t>618,0</t>
  </si>
  <si>
    <t>789,6</t>
  </si>
  <si>
    <t>945,1</t>
  </si>
  <si>
    <t>1121,0</t>
  </si>
  <si>
    <t>937,6</t>
  </si>
  <si>
    <t>989,0</t>
  </si>
  <si>
    <t>652,8</t>
  </si>
  <si>
    <t>772,3</t>
  </si>
  <si>
    <t>851,3</t>
  </si>
  <si>
    <t>973,9</t>
  </si>
  <si>
    <t>1132,2</t>
  </si>
  <si>
    <t>952,5</t>
  </si>
  <si>
    <t>975,3</t>
  </si>
  <si>
    <t>635,5</t>
  </si>
  <si>
    <t>751,1</t>
  </si>
  <si>
    <t>852,9</t>
  </si>
  <si>
    <t>946,3</t>
  </si>
  <si>
    <t>1125,3</t>
  </si>
  <si>
    <t>932,2</t>
  </si>
  <si>
    <t>1005,5</t>
  </si>
  <si>
    <t>678,7</t>
  </si>
  <si>
    <t>767,1</t>
  </si>
  <si>
    <t>865,0</t>
  </si>
  <si>
    <t>958,3</t>
  </si>
  <si>
    <t>1163,4</t>
  </si>
  <si>
    <t>998,0</t>
  </si>
  <si>
    <t>1025,1</t>
  </si>
  <si>
    <t>737,4</t>
  </si>
  <si>
    <t>775,0</t>
  </si>
  <si>
    <t>895,7</t>
  </si>
  <si>
    <t>974,5</t>
  </si>
  <si>
    <t>1170,3</t>
  </si>
  <si>
    <t>1049,6</t>
  </si>
  <si>
    <t>1016,3</t>
  </si>
  <si>
    <t>720,2</t>
  </si>
  <si>
    <t>773,4</t>
  </si>
  <si>
    <t>927,5</t>
  </si>
  <si>
    <t>964,5</t>
  </si>
  <si>
    <t>1159,4</t>
  </si>
  <si>
    <t>1011,7</t>
  </si>
  <si>
    <t>1047,8</t>
  </si>
  <si>
    <t>741,9</t>
  </si>
  <si>
    <t>803,1</t>
  </si>
  <si>
    <t>940,5</t>
  </si>
  <si>
    <t>1014,8</t>
  </si>
  <si>
    <t>1189,6</t>
  </si>
  <si>
    <t>1031,0</t>
  </si>
  <si>
    <t>1028,5</t>
  </si>
  <si>
    <t>708,4</t>
  </si>
  <si>
    <t>798,8</t>
  </si>
  <si>
    <t>921,2</t>
  </si>
  <si>
    <t>1001,2</t>
  </si>
  <si>
    <t>1169,7</t>
  </si>
  <si>
    <t>985,7</t>
  </si>
  <si>
    <t>1046,3</t>
  </si>
  <si>
    <t>707,3</t>
  </si>
  <si>
    <t>832,2</t>
  </si>
  <si>
    <t>916,6</t>
  </si>
  <si>
    <t>1013,7</t>
  </si>
  <si>
    <t>1043,2</t>
  </si>
  <si>
    <t>1084,6</t>
  </si>
  <si>
    <t>714,0</t>
  </si>
  <si>
    <t>828,2</t>
  </si>
  <si>
    <t>1027,0</t>
  </si>
  <si>
    <t>1279,5</t>
  </si>
  <si>
    <t>1015,0</t>
  </si>
  <si>
    <t>1245,6</t>
  </si>
  <si>
    <t>774,5</t>
  </si>
  <si>
    <t>889,3</t>
  </si>
  <si>
    <t>1072,5</t>
  </si>
  <si>
    <t>1246,3</t>
  </si>
  <si>
    <t>1431,2</t>
  </si>
  <si>
    <t>1205,9</t>
  </si>
  <si>
    <t>1055,9</t>
  </si>
  <si>
    <t>682,8</t>
  </si>
  <si>
    <t>794,5</t>
  </si>
  <si>
    <t>938,5</t>
  </si>
  <si>
    <t>1019,2</t>
  </si>
  <si>
    <t>1211,3</t>
  </si>
  <si>
    <t>1041,6</t>
  </si>
  <si>
    <t>1067,2</t>
  </si>
  <si>
    <t>674,9</t>
  </si>
  <si>
    <t>819,2</t>
  </si>
  <si>
    <t>951,2</t>
  </si>
  <si>
    <t>1015,3</t>
  </si>
  <si>
    <t>1241,9</t>
  </si>
  <si>
    <t>1008,3</t>
  </si>
  <si>
    <t>1063,5</t>
  </si>
  <si>
    <t>714,7</t>
  </si>
  <si>
    <t>809,4</t>
  </si>
  <si>
    <t>995,3</t>
  </si>
  <si>
    <t>1025,2</t>
  </si>
  <si>
    <t>1210,8</t>
  </si>
  <si>
    <t>1013,4</t>
  </si>
  <si>
    <t>1064,4</t>
  </si>
  <si>
    <t>713,1</t>
  </si>
  <si>
    <t>786,6</t>
  </si>
  <si>
    <t>1008,9</t>
  </si>
  <si>
    <t>1020,7</t>
  </si>
  <si>
    <t>1220,1</t>
  </si>
  <si>
    <t>1000,7</t>
  </si>
  <si>
    <t>1076,0</t>
  </si>
  <si>
    <t>742,7</t>
  </si>
  <si>
    <t>791,5</t>
  </si>
  <si>
    <t>991,6</t>
  </si>
  <si>
    <t>1240,6</t>
  </si>
  <si>
    <t>1029,8</t>
  </si>
  <si>
    <t>1107,4</t>
  </si>
  <si>
    <t>786,3</t>
  </si>
  <si>
    <t>819,1</t>
  </si>
  <si>
    <t>1020,6</t>
  </si>
  <si>
    <t>1033,2</t>
  </si>
  <si>
    <t>1286,1</t>
  </si>
  <si>
    <t>1039,5</t>
  </si>
  <si>
    <t>1112,0</t>
  </si>
  <si>
    <t>785,5</t>
  </si>
  <si>
    <t>843,8</t>
  </si>
  <si>
    <t>995,7</t>
  </si>
  <si>
    <t>1064,1</t>
  </si>
  <si>
    <t>1284,4</t>
  </si>
  <si>
    <t>1020,5</t>
  </si>
  <si>
    <t>1106,6</t>
  </si>
  <si>
    <t>843,6</t>
  </si>
  <si>
    <t>885,4</t>
  </si>
  <si>
    <t>987,6</t>
  </si>
  <si>
    <t>1045,4</t>
  </si>
  <si>
    <t>1268,9</t>
  </si>
  <si>
    <t>1025,9</t>
  </si>
  <si>
    <t>1098,5</t>
  </si>
  <si>
    <t>813,5</t>
  </si>
  <si>
    <t>914,7</t>
  </si>
  <si>
    <t>975,1</t>
  </si>
  <si>
    <t>1080,7</t>
  </si>
  <si>
    <t>1228,0</t>
  </si>
  <si>
    <t>1045,7</t>
  </si>
  <si>
    <t>1116,8</t>
  </si>
  <si>
    <t>784,1</t>
  </si>
  <si>
    <t>934,7</t>
  </si>
  <si>
    <t>967,9</t>
  </si>
  <si>
    <t>1086,5</t>
  </si>
  <si>
    <t>1271,7</t>
  </si>
  <si>
    <t>1038,0</t>
  </si>
  <si>
    <t>1245,1</t>
  </si>
  <si>
    <t>825,0</t>
  </si>
  <si>
    <t>980,1</t>
  </si>
  <si>
    <t>999,8</t>
  </si>
  <si>
    <t>1462,8</t>
  </si>
  <si>
    <t>1130,2</t>
  </si>
  <si>
    <t>1342,7</t>
  </si>
  <si>
    <t>852,0</t>
  </si>
  <si>
    <t>1062,6</t>
  </si>
  <si>
    <t>1200,7</t>
  </si>
  <si>
    <t>1349,2</t>
  </si>
  <si>
    <t>1507,8</t>
  </si>
  <si>
    <t>1285,0</t>
  </si>
  <si>
    <t>1159,1</t>
  </si>
  <si>
    <t>891,5</t>
  </si>
  <si>
    <t>1011,4</t>
  </si>
  <si>
    <t>1094,9</t>
  </si>
  <si>
    <t>1356,4</t>
  </si>
  <si>
    <t>1090,0</t>
  </si>
  <si>
    <t>1142,8</t>
  </si>
  <si>
    <t>838,3</t>
  </si>
  <si>
    <t>887,6</t>
  </si>
  <si>
    <t>1032,9</t>
  </si>
  <si>
    <t>1305,9</t>
  </si>
  <si>
    <t>1078,3</t>
  </si>
  <si>
    <t>1150,3</t>
  </si>
  <si>
    <t>812,5</t>
  </si>
  <si>
    <t>868,7</t>
  </si>
  <si>
    <t>1042,7</t>
  </si>
  <si>
    <t>1062,5</t>
  </si>
  <si>
    <t>1342,1</t>
  </si>
  <si>
    <t>1075,6</t>
  </si>
  <si>
    <t>1170,2</t>
  </si>
  <si>
    <t>851,4</t>
  </si>
  <si>
    <t>873,3</t>
  </si>
  <si>
    <t>1083,4</t>
  </si>
  <si>
    <t>1354,5</t>
  </si>
  <si>
    <t>1105,5</t>
  </si>
  <si>
    <t>1174,2</t>
  </si>
  <si>
    <t>885,1</t>
  </si>
  <si>
    <t>855,7</t>
  </si>
  <si>
    <t>1079,4</t>
  </si>
  <si>
    <t>1122,4</t>
  </si>
  <si>
    <t>1347,5</t>
  </si>
  <si>
    <t>1076,5</t>
  </si>
  <si>
    <t>827,1</t>
  </si>
  <si>
    <t>937,1</t>
  </si>
  <si>
    <t>1111,4</t>
  </si>
  <si>
    <t>1100,7</t>
  </si>
  <si>
    <t>1340,3</t>
  </si>
  <si>
    <t>1117,9</t>
  </si>
  <si>
    <t>1194,2</t>
  </si>
  <si>
    <t>850,7</t>
  </si>
  <si>
    <t>1126,3</t>
  </si>
  <si>
    <t>1161,2</t>
  </si>
  <si>
    <t>1340,8</t>
  </si>
  <si>
    <t>1114,9</t>
  </si>
  <si>
    <t>1168,4</t>
  </si>
  <si>
    <t>827,8</t>
  </si>
  <si>
    <t>980,6</t>
  </si>
  <si>
    <t>1100,6</t>
  </si>
  <si>
    <t>1144,8</t>
  </si>
  <si>
    <t>1296,9</t>
  </si>
  <si>
    <t>1120,2</t>
  </si>
  <si>
    <t>1203,4</t>
  </si>
  <si>
    <t>871,1</t>
  </si>
  <si>
    <t>970,2</t>
  </si>
  <si>
    <t>1088,2</t>
  </si>
  <si>
    <t>1188,2</t>
  </si>
  <si>
    <t>1351,5</t>
  </si>
  <si>
    <t>1126,7</t>
  </si>
  <si>
    <t>1204,0</t>
  </si>
  <si>
    <t>899,7</t>
  </si>
  <si>
    <t>988,9</t>
  </si>
  <si>
    <t>1087,9</t>
  </si>
  <si>
    <t>1139,1</t>
  </si>
  <si>
    <t>1368,5</t>
  </si>
  <si>
    <t>1156,1</t>
  </si>
  <si>
    <t>1313,4</t>
  </si>
  <si>
    <t>871,6</t>
  </si>
  <si>
    <t>1077,3</t>
  </si>
  <si>
    <t>1123,4</t>
  </si>
  <si>
    <t>1241,4</t>
  </si>
  <si>
    <t>1546,3</t>
  </si>
  <si>
    <t>1159,6</t>
  </si>
  <si>
    <t>1493,9</t>
  </si>
  <si>
    <t>1160,0</t>
  </si>
  <si>
    <t>1133,4</t>
  </si>
  <si>
    <t>1403,7</t>
  </si>
  <si>
    <t>1448,1</t>
  </si>
  <si>
    <t>1690,7</t>
  </si>
  <si>
    <t>1337,8</t>
  </si>
  <si>
    <t>1268,1</t>
  </si>
  <si>
    <t>847,6</t>
  </si>
  <si>
    <t>1023,4</t>
  </si>
  <si>
    <t>1135,9</t>
  </si>
  <si>
    <t>1189,7</t>
  </si>
  <si>
    <t>1479,6</t>
  </si>
  <si>
    <t>1154,7</t>
  </si>
  <si>
    <t>1249,1</t>
  </si>
  <si>
    <t>864,8</t>
  </si>
  <si>
    <t>976,2</t>
  </si>
  <si>
    <t>1102,9</t>
  </si>
  <si>
    <t>1229,4</t>
  </si>
  <si>
    <t>1418,6</t>
  </si>
  <si>
    <t>1171,9</t>
  </si>
  <si>
    <t>1244,5</t>
  </si>
  <si>
    <t>889,4</t>
  </si>
  <si>
    <t>986,1</t>
  </si>
  <si>
    <t>1134,6</t>
  </si>
  <si>
    <t>1223,0</t>
  </si>
  <si>
    <t>1398,3</t>
  </si>
  <si>
    <t>1180,4</t>
  </si>
  <si>
    <t>1260,1</t>
  </si>
  <si>
    <t>1070,7</t>
  </si>
  <si>
    <t>1152,2</t>
  </si>
  <si>
    <t>1237,3</t>
  </si>
  <si>
    <t>1414,0</t>
  </si>
  <si>
    <t>1180,3</t>
  </si>
  <si>
    <t>1255,2</t>
  </si>
  <si>
    <t>844,5</t>
  </si>
  <si>
    <t>1010,4</t>
  </si>
  <si>
    <t>1160,5</t>
  </si>
  <si>
    <t>1258,0</t>
  </si>
  <si>
    <t>1393,3</t>
  </si>
  <si>
    <t>1195,5</t>
  </si>
  <si>
    <t>1254,7</t>
  </si>
  <si>
    <t>877,0</t>
  </si>
  <si>
    <t>1016,9</t>
  </si>
  <si>
    <t>1170,8</t>
  </si>
  <si>
    <t>1251,9</t>
  </si>
  <si>
    <t>1388,7</t>
  </si>
  <si>
    <t>1206,4</t>
  </si>
  <si>
    <t>1258,7</t>
  </si>
  <si>
    <t>911,7</t>
  </si>
  <si>
    <t>1029,7</t>
  </si>
  <si>
    <t>1202,8</t>
  </si>
  <si>
    <t>1227,3</t>
  </si>
  <si>
    <t>1397,6</t>
  </si>
  <si>
    <t>1198,6</t>
  </si>
  <si>
    <t>1266,1</t>
  </si>
  <si>
    <t>863,2</t>
  </si>
  <si>
    <t>1001,8</t>
  </si>
  <si>
    <t>1194,9</t>
  </si>
  <si>
    <t>1263,5</t>
  </si>
  <si>
    <t>1399,8</t>
  </si>
  <si>
    <t>1237,7</t>
  </si>
  <si>
    <t>1273,4</t>
  </si>
  <si>
    <t>989,5</t>
  </si>
  <si>
    <t>1210,2</t>
  </si>
  <si>
    <t>1236,4</t>
  </si>
  <si>
    <t>1426,6</t>
  </si>
  <si>
    <t>1238,3</t>
  </si>
  <si>
    <t>1298,6</t>
  </si>
  <si>
    <t>899,4</t>
  </si>
  <si>
    <t>1028,3</t>
  </si>
  <si>
    <t>1267,4</t>
  </si>
  <si>
    <t>1264,6</t>
  </si>
  <si>
    <t>1442,8</t>
  </si>
  <si>
    <t>1273,5</t>
  </si>
  <si>
    <t>1406,5</t>
  </si>
  <si>
    <t>965,9</t>
  </si>
  <si>
    <t>1129,2</t>
  </si>
  <si>
    <t>1292,7</t>
  </si>
  <si>
    <t>1305,0</t>
  </si>
  <si>
    <t>1627,6</t>
  </si>
  <si>
    <t>1341,6</t>
  </si>
  <si>
    <t>1662,0</t>
  </si>
  <si>
    <t>1253,9</t>
  </si>
  <si>
    <t>1438,7</t>
  </si>
  <si>
    <t>1633,2</t>
  </si>
  <si>
    <t>1515,0</t>
  </si>
  <si>
    <t>1875,7</t>
  </si>
  <si>
    <t>1567,4</t>
  </si>
  <si>
    <t>1336,1</t>
  </si>
  <si>
    <t>888,9</t>
  </si>
  <si>
    <t>1108,5</t>
  </si>
  <si>
    <t>1228,5</t>
  </si>
  <si>
    <t>1251,7</t>
  </si>
  <si>
    <t>1525,8</t>
  </si>
  <si>
    <t>1319,8</t>
  </si>
  <si>
    <t>1334,3</t>
  </si>
  <si>
    <t>879,7</t>
  </si>
  <si>
    <t>1069,5</t>
  </si>
  <si>
    <t>1274,5</t>
  </si>
  <si>
    <t>1501,8</t>
  </si>
  <si>
    <t>1330,3</t>
  </si>
  <si>
    <t>1353,5</t>
  </si>
  <si>
    <t>947,1</t>
  </si>
  <si>
    <t>1022,1</t>
  </si>
  <si>
    <t>1246,0</t>
  </si>
  <si>
    <t>1391,8</t>
  </si>
  <si>
    <t>1484,6</t>
  </si>
  <si>
    <t>1327,5</t>
  </si>
  <si>
    <t>1375,1</t>
  </si>
  <si>
    <t>896,2</t>
  </si>
  <si>
    <t>1104,7</t>
  </si>
  <si>
    <t>1292,3</t>
  </si>
  <si>
    <t>1373,8</t>
  </si>
  <si>
    <t>1535,5</t>
  </si>
  <si>
    <t>1281,9</t>
  </si>
  <si>
    <t>1373,1</t>
  </si>
  <si>
    <t>857,0</t>
  </si>
  <si>
    <t>1126,9</t>
  </si>
  <si>
    <t>1268,8</t>
  </si>
  <si>
    <t>1420,4</t>
  </si>
  <si>
    <t>1518,1</t>
  </si>
  <si>
    <t>1255,8</t>
  </si>
  <si>
    <t>1378,0</t>
  </si>
  <si>
    <t>880,1</t>
  </si>
  <si>
    <t>1136,7</t>
  </si>
  <si>
    <t>1292,2</t>
  </si>
  <si>
    <t>1419,8</t>
  </si>
  <si>
    <t>1519,2</t>
  </si>
  <si>
    <t>1257,1</t>
  </si>
  <si>
    <t>1424,3</t>
  </si>
  <si>
    <t>904,0</t>
  </si>
  <si>
    <t>1115,1</t>
  </si>
  <si>
    <t>1317,2</t>
  </si>
  <si>
    <t>1504,8</t>
  </si>
  <si>
    <t>1563,6</t>
  </si>
  <si>
    <t>1287,0</t>
  </si>
  <si>
    <t>1439,3</t>
  </si>
  <si>
    <t>923,3</t>
  </si>
  <si>
    <t>1196,4</t>
  </si>
  <si>
    <t>1372,0</t>
  </si>
  <si>
    <t>1475,6</t>
  </si>
  <si>
    <t>1578,6</t>
  </si>
  <si>
    <t>1324,8</t>
  </si>
  <si>
    <t>1429,8</t>
  </si>
  <si>
    <t>935,4</t>
  </si>
  <si>
    <t>1395,6</t>
  </si>
  <si>
    <t>1442,9</t>
  </si>
  <si>
    <t>1563,3</t>
  </si>
  <si>
    <t>1345,6</t>
  </si>
  <si>
    <t>1454,5</t>
  </si>
  <si>
    <t>932,6</t>
  </si>
  <si>
    <t>1236,7</t>
  </si>
  <si>
    <t>1374,6</t>
  </si>
  <si>
    <t>1446,9</t>
  </si>
  <si>
    <t>1619,2</t>
  </si>
  <si>
    <t>1340,7</t>
  </si>
  <si>
    <t>1560,6</t>
  </si>
  <si>
    <t>999,5</t>
  </si>
  <si>
    <t>1275,0</t>
  </si>
  <si>
    <t>1518,7</t>
  </si>
  <si>
    <t>1533,3</t>
  </si>
  <si>
    <t>1756,5</t>
  </si>
  <si>
    <t>1400,4</t>
  </si>
  <si>
    <t>1852,9</t>
  </si>
  <si>
    <t>1355,4</t>
  </si>
  <si>
    <t>1759,0</t>
  </si>
  <si>
    <t>1810,5</t>
  </si>
  <si>
    <t>2082,2</t>
  </si>
  <si>
    <t>1781,9</t>
  </si>
  <si>
    <t>1500,6</t>
  </si>
  <si>
    <t>1180,1</t>
  </si>
  <si>
    <t>1392,8</t>
  </si>
  <si>
    <t>1701,5</t>
  </si>
  <si>
    <t>1455,7</t>
  </si>
  <si>
    <t>1476,5</t>
  </si>
  <si>
    <t>861,8</t>
  </si>
  <si>
    <t>1184,2</t>
  </si>
  <si>
    <t>1381,1</t>
  </si>
  <si>
    <t>1492,0</t>
  </si>
  <si>
    <t>1645,4</t>
  </si>
  <si>
    <t>1445,1</t>
  </si>
  <si>
    <t>938,2</t>
  </si>
  <si>
    <t>1187,8</t>
  </si>
  <si>
    <t>1345,8</t>
  </si>
  <si>
    <t>1501,0</t>
  </si>
  <si>
    <t>1629,4</t>
  </si>
  <si>
    <t>1466,7</t>
  </si>
  <si>
    <t>1468,4</t>
  </si>
  <si>
    <t>910,0</t>
  </si>
  <si>
    <t>1226,1</t>
  </si>
  <si>
    <t>1432,6</t>
  </si>
  <si>
    <t>1429,1</t>
  </si>
  <si>
    <t>1633,8</t>
  </si>
  <si>
    <t>1446,3</t>
  </si>
  <si>
    <t>1474,1</t>
  </si>
  <si>
    <t>1253,0</t>
  </si>
  <si>
    <t>1450,1</t>
  </si>
  <si>
    <t>1440,0</t>
  </si>
  <si>
    <t>1641,8</t>
  </si>
  <si>
    <t>1418,0</t>
  </si>
  <si>
    <t>1487,9</t>
  </si>
  <si>
    <t>966,4</t>
  </si>
  <si>
    <t>1261,6</t>
  </si>
  <si>
    <t>1411,3</t>
  </si>
  <si>
    <t>1517,2</t>
  </si>
  <si>
    <t>1620,8</t>
  </si>
  <si>
    <t>1446,8</t>
  </si>
  <si>
    <t>1503,1</t>
  </si>
  <si>
    <t>948,6</t>
  </si>
  <si>
    <t>1224,8</t>
  </si>
  <si>
    <t>1431,1</t>
  </si>
  <si>
    <t>1544,7</t>
  </si>
  <si>
    <t>1647,5</t>
  </si>
  <si>
    <t>1435,6</t>
  </si>
  <si>
    <t>1522,4</t>
  </si>
  <si>
    <t>1018,6</t>
  </si>
  <si>
    <t>1256,4</t>
  </si>
  <si>
    <t>1412,2</t>
  </si>
  <si>
    <t>1548,6</t>
  </si>
  <si>
    <t>1677,7</t>
  </si>
  <si>
    <t>1442,2</t>
  </si>
  <si>
    <t>1528,9</t>
  </si>
  <si>
    <t>992,8</t>
  </si>
  <si>
    <t>1317,8</t>
  </si>
  <si>
    <t>1434,7</t>
  </si>
  <si>
    <t>1544,4</t>
  </si>
  <si>
    <t>1683,0</t>
  </si>
  <si>
    <t>1445,2</t>
  </si>
  <si>
    <t>1531,4</t>
  </si>
  <si>
    <t>966,7</t>
  </si>
  <si>
    <t>1452,1</t>
  </si>
  <si>
    <t>1522,8</t>
  </si>
  <si>
    <t>1712,9</t>
  </si>
  <si>
    <t>1457,4</t>
  </si>
  <si>
    <t>1629,2</t>
  </si>
  <si>
    <t>958,9</t>
  </si>
  <si>
    <t>1258,1</t>
  </si>
  <si>
    <t>1454,1</t>
  </si>
  <si>
    <t>1609,3</t>
  </si>
  <si>
    <t>1871,8</t>
  </si>
  <si>
    <t>1554,9</t>
  </si>
  <si>
    <t>1909,8</t>
  </si>
  <si>
    <t>1373,3</t>
  </si>
  <si>
    <t>1369,1</t>
  </si>
  <si>
    <t>1910,6</t>
  </si>
  <si>
    <t>1949,6</t>
  </si>
  <si>
    <t>2054,6</t>
  </si>
  <si>
    <t>1968,7</t>
  </si>
  <si>
    <t>623,8</t>
  </si>
  <si>
    <t>451,7</t>
  </si>
  <si>
    <t>479,5</t>
  </si>
  <si>
    <t>477,0</t>
  </si>
  <si>
    <t>614,3</t>
  </si>
  <si>
    <t>746,5</t>
  </si>
  <si>
    <t>509,3</t>
  </si>
  <si>
    <t>628,8</t>
  </si>
  <si>
    <t>442,5</t>
  </si>
  <si>
    <t>511,1</t>
  </si>
  <si>
    <t>517,7</t>
  </si>
  <si>
    <t>591,5</t>
  </si>
  <si>
    <t>746,3</t>
  </si>
  <si>
    <t>566,1</t>
  </si>
  <si>
    <t>628,7</t>
  </si>
  <si>
    <t>452,4</t>
  </si>
  <si>
    <t>493,7</t>
  </si>
  <si>
    <t>515,5</t>
  </si>
  <si>
    <t>593,4</t>
  </si>
  <si>
    <t>747,7</t>
  </si>
  <si>
    <t>563,3</t>
  </si>
  <si>
    <t>637,7</t>
  </si>
  <si>
    <t>452,9</t>
  </si>
  <si>
    <t>507,2</t>
  </si>
  <si>
    <t>527,2</t>
  </si>
  <si>
    <t>606,7</t>
  </si>
  <si>
    <t>752,9</t>
  </si>
  <si>
    <t>585,2</t>
  </si>
  <si>
    <t>656,4</t>
  </si>
  <si>
    <t>470,3</t>
  </si>
  <si>
    <t>530,4</t>
  </si>
  <si>
    <t>504,5</t>
  </si>
  <si>
    <t>627,0</t>
  </si>
  <si>
    <t>779,9</t>
  </si>
  <si>
    <t>605,5</t>
  </si>
  <si>
    <t>660,9</t>
  </si>
  <si>
    <t>440,3</t>
  </si>
  <si>
    <t>503,2</t>
  </si>
  <si>
    <t>528,8</t>
  </si>
  <si>
    <t>657,0</t>
  </si>
  <si>
    <t>779,8</t>
  </si>
  <si>
    <t>589,7</t>
  </si>
  <si>
    <t>660,1</t>
  </si>
  <si>
    <t>436,8</t>
  </si>
  <si>
    <t>500,3</t>
  </si>
  <si>
    <t>532,2</t>
  </si>
  <si>
    <t>783,2</t>
  </si>
  <si>
    <t>615,5</t>
  </si>
  <si>
    <t>672,3</t>
  </si>
  <si>
    <t>442,6</t>
  </si>
  <si>
    <t>507,0</t>
  </si>
  <si>
    <t>557,5</t>
  </si>
  <si>
    <t>661,0</t>
  </si>
  <si>
    <t>792,3</t>
  </si>
  <si>
    <t>599,9</t>
  </si>
  <si>
    <t>680,5</t>
  </si>
  <si>
    <t>459,6</t>
  </si>
  <si>
    <t>507,8</t>
  </si>
  <si>
    <t>533,5</t>
  </si>
  <si>
    <t>684,7</t>
  </si>
  <si>
    <t>792,4</t>
  </si>
  <si>
    <t>627,8</t>
  </si>
  <si>
    <t>709,6</t>
  </si>
  <si>
    <t>503,4</t>
  </si>
  <si>
    <t>528,7</t>
  </si>
  <si>
    <t>677,0</t>
  </si>
  <si>
    <t>850,0</t>
  </si>
  <si>
    <t>638,7</t>
  </si>
  <si>
    <t>823,0</t>
  </si>
  <si>
    <t>567,5</t>
  </si>
  <si>
    <t>630,4</t>
  </si>
  <si>
    <t>643,4</t>
  </si>
  <si>
    <t>782,5</t>
  </si>
  <si>
    <t>1007,1</t>
  </si>
  <si>
    <t>659,1</t>
  </si>
  <si>
    <t>688,5</t>
  </si>
  <si>
    <t>471,2</t>
  </si>
  <si>
    <t>525,9</t>
  </si>
  <si>
    <t>524,8</t>
  </si>
  <si>
    <t>648,4</t>
  </si>
  <si>
    <t>840,8</t>
  </si>
  <si>
    <t>603,2</t>
  </si>
  <si>
    <t>672,8</t>
  </si>
  <si>
    <t>485,8</t>
  </si>
  <si>
    <t>539,4</t>
  </si>
  <si>
    <t>520,7</t>
  </si>
  <si>
    <t>625,0</t>
  </si>
  <si>
    <t>807,4</t>
  </si>
  <si>
    <t>616,4</t>
  </si>
  <si>
    <t>686,0</t>
  </si>
  <si>
    <t>454,8</t>
  </si>
  <si>
    <t>524,1</t>
  </si>
  <si>
    <t>536,1</t>
  </si>
  <si>
    <t>671,7</t>
  </si>
  <si>
    <t>811,6</t>
  </si>
  <si>
    <t>642,8</t>
  </si>
  <si>
    <t>668,2</t>
  </si>
  <si>
    <t>474,7</t>
  </si>
  <si>
    <t>498,7</t>
  </si>
  <si>
    <t>543,0</t>
  </si>
  <si>
    <t>780,8</t>
  </si>
  <si>
    <t>610,3</t>
  </si>
  <si>
    <t>681,2</t>
  </si>
  <si>
    <t>514,2</t>
  </si>
  <si>
    <t>548,6</t>
  </si>
  <si>
    <t>556,6</t>
  </si>
  <si>
    <t>669,5</t>
  </si>
  <si>
    <t>777,4</t>
  </si>
  <si>
    <t>643,2</t>
  </si>
  <si>
    <t>679,9</t>
  </si>
  <si>
    <t>508,0</t>
  </si>
  <si>
    <t>566,3</t>
  </si>
  <si>
    <t>558,8</t>
  </si>
  <si>
    <t>679,0</t>
  </si>
  <si>
    <t>768,7</t>
  </si>
  <si>
    <t>636,3</t>
  </si>
  <si>
    <t>475,9</t>
  </si>
  <si>
    <t>592,2</t>
  </si>
  <si>
    <t>527,4</t>
  </si>
  <si>
    <t>639,7</t>
  </si>
  <si>
    <t>779,4</t>
  </si>
  <si>
    <t>665,8</t>
  </si>
  <si>
    <t>667,0</t>
  </si>
  <si>
    <t>496,2</t>
  </si>
  <si>
    <t>608,6</t>
  </si>
  <si>
    <t>655,3</t>
  </si>
  <si>
    <t>742,2</t>
  </si>
  <si>
    <t>652,5</t>
  </si>
  <si>
    <t>661,3</t>
  </si>
  <si>
    <t>472,4</t>
  </si>
  <si>
    <t>554,7</t>
  </si>
  <si>
    <t>569,1</t>
  </si>
  <si>
    <t>653,5</t>
  </si>
  <si>
    <t>737,7</t>
  </si>
  <si>
    <t>667,5</t>
  </si>
  <si>
    <t>661,4</t>
  </si>
  <si>
    <t>459,8</t>
  </si>
  <si>
    <t>558,7</t>
  </si>
  <si>
    <t>556,5</t>
  </si>
  <si>
    <t>648,0</t>
  </si>
  <si>
    <t>743,3</t>
  </si>
  <si>
    <t>674,8</t>
  </si>
  <si>
    <t>694,7</t>
  </si>
  <si>
    <t>487,8</t>
  </si>
  <si>
    <t>592,9</t>
  </si>
  <si>
    <t>571,9</t>
  </si>
  <si>
    <t>689,3</t>
  </si>
  <si>
    <t>773,1</t>
  </si>
  <si>
    <t>723,9</t>
  </si>
  <si>
    <t>825,2</t>
  </si>
  <si>
    <t>517,2</t>
  </si>
  <si>
    <t>649,2</t>
  </si>
  <si>
    <t>673,1</t>
  </si>
  <si>
    <t>855,2</t>
  </si>
  <si>
    <t>926,1</t>
  </si>
  <si>
    <t>694,8</t>
  </si>
  <si>
    <t>461,3</t>
  </si>
  <si>
    <t>564,9</t>
  </si>
  <si>
    <t>583,0</t>
  </si>
  <si>
    <t>685,5</t>
  </si>
  <si>
    <t>795,1</t>
  </si>
  <si>
    <t>664,7</t>
  </si>
  <si>
    <t>712,4</t>
  </si>
  <si>
    <t>434,0</t>
  </si>
  <si>
    <t>561,3</t>
  </si>
  <si>
    <t>579,4</t>
  </si>
  <si>
    <t>694,3</t>
  </si>
  <si>
    <t>832,0</t>
  </si>
  <si>
    <t>685,9</t>
  </si>
  <si>
    <t>698,9</t>
  </si>
  <si>
    <t>433,9</t>
  </si>
  <si>
    <t>588,2</t>
  </si>
  <si>
    <t>584,9</t>
  </si>
  <si>
    <t>655,6</t>
  </si>
  <si>
    <t>813,0</t>
  </si>
  <si>
    <t>705,7</t>
  </si>
  <si>
    <t>703,0</t>
  </si>
  <si>
    <t>433,6</t>
  </si>
  <si>
    <t>546,3</t>
  </si>
  <si>
    <t>577,8</t>
  </si>
  <si>
    <t>839,8</t>
  </si>
  <si>
    <t>708,8</t>
  </si>
  <si>
    <t>477,7</t>
  </si>
  <si>
    <t>563,2</t>
  </si>
  <si>
    <t>595,2</t>
  </si>
  <si>
    <t>642,5</t>
  </si>
  <si>
    <t>837,1</t>
  </si>
  <si>
    <t>713,4</t>
  </si>
  <si>
    <t>722,8</t>
  </si>
  <si>
    <t>527,8</t>
  </si>
  <si>
    <t>584,4</t>
  </si>
  <si>
    <t>589,0</t>
  </si>
  <si>
    <t>684,2</t>
  </si>
  <si>
    <t>834,3</t>
  </si>
  <si>
    <t>724,6</t>
  </si>
  <si>
    <t>716,5</t>
  </si>
  <si>
    <t>544,2</t>
  </si>
  <si>
    <t>558,2</t>
  </si>
  <si>
    <t>583,5</t>
  </si>
  <si>
    <t>669,6</t>
  </si>
  <si>
    <t>833,7</t>
  </si>
  <si>
    <t>728,8</t>
  </si>
  <si>
    <t>529,1</t>
  </si>
  <si>
    <t>564,1</t>
  </si>
  <si>
    <t>684,8</t>
  </si>
  <si>
    <t>830,5</t>
  </si>
  <si>
    <t>727,2</t>
  </si>
  <si>
    <t>719,4</t>
  </si>
  <si>
    <t>523,3</t>
  </si>
  <si>
    <t>544,8</t>
  </si>
  <si>
    <t>572,0</t>
  </si>
  <si>
    <t>703,1</t>
  </si>
  <si>
    <t>830,4</t>
  </si>
  <si>
    <t>725,6</t>
  </si>
  <si>
    <t>728,0</t>
  </si>
  <si>
    <t>506,4</t>
  </si>
  <si>
    <t>534,0</t>
  </si>
  <si>
    <t>585,1</t>
  </si>
  <si>
    <t>725,0</t>
  </si>
  <si>
    <t>835,6</t>
  </si>
  <si>
    <t>728,5</t>
  </si>
  <si>
    <t>761,0</t>
  </si>
  <si>
    <t>570,4</t>
  </si>
  <si>
    <t>603,1</t>
  </si>
  <si>
    <t>724,4</t>
  </si>
  <si>
    <t>904,9</t>
  </si>
  <si>
    <t>736,9</t>
  </si>
  <si>
    <t>915,0</t>
  </si>
  <si>
    <t>588,6</t>
  </si>
  <si>
    <t>773,9</t>
  </si>
  <si>
    <t>925,3</t>
  </si>
  <si>
    <t>1055,8</t>
  </si>
  <si>
    <t>836,1</t>
  </si>
  <si>
    <t>767,7</t>
  </si>
  <si>
    <t>571,7</t>
  </si>
  <si>
    <t>648,1</t>
  </si>
  <si>
    <t>752,1</t>
  </si>
  <si>
    <t>883,1</t>
  </si>
  <si>
    <t>758,8</t>
  </si>
  <si>
    <t>762,4</t>
  </si>
  <si>
    <t>510,2</t>
  </si>
  <si>
    <t>586,6</t>
  </si>
  <si>
    <t>657,6</t>
  </si>
  <si>
    <t>720,4</t>
  </si>
  <si>
    <t>890,2</t>
  </si>
  <si>
    <t>720,5</t>
  </si>
  <si>
    <t>755,2</t>
  </si>
  <si>
    <t>547,4</t>
  </si>
  <si>
    <t>559,4</t>
  </si>
  <si>
    <t>644,0</t>
  </si>
  <si>
    <t>878,1</t>
  </si>
  <si>
    <t>750,3</t>
  </si>
  <si>
    <t>525,5</t>
  </si>
  <si>
    <t>553,9</t>
  </si>
  <si>
    <t>694,1</t>
  </si>
  <si>
    <t>876,3</t>
  </si>
  <si>
    <t>769,9</t>
  </si>
  <si>
    <t>760,8</t>
  </si>
  <si>
    <t>560,4</t>
  </si>
  <si>
    <t>586,3</t>
  </si>
  <si>
    <t>654,6</t>
  </si>
  <si>
    <t>698,8</t>
  </si>
  <si>
    <t>769,3</t>
  </si>
  <si>
    <t>777,5</t>
  </si>
  <si>
    <t>604,0</t>
  </si>
  <si>
    <t>589,6</t>
  </si>
  <si>
    <t>646,6</t>
  </si>
  <si>
    <t>727,1</t>
  </si>
  <si>
    <t>899,2</t>
  </si>
  <si>
    <t>783,5</t>
  </si>
  <si>
    <t>567,6</t>
  </si>
  <si>
    <t>631,1</t>
  </si>
  <si>
    <t>636,0</t>
  </si>
  <si>
    <t>759,2</t>
  </si>
  <si>
    <t>892,5</t>
  </si>
  <si>
    <t>823,5</t>
  </si>
  <si>
    <t>776,7</t>
  </si>
  <si>
    <t>581,8</t>
  </si>
  <si>
    <t>628,9</t>
  </si>
  <si>
    <t>662,6</t>
  </si>
  <si>
    <t>747,3</t>
  </si>
  <si>
    <t>871,7</t>
  </si>
  <si>
    <t>815,4</t>
  </si>
  <si>
    <t>782,3</t>
  </si>
  <si>
    <t>635,7</t>
  </si>
  <si>
    <t>771,3</t>
  </si>
  <si>
    <t>875,6</t>
  </si>
  <si>
    <t>819,8</t>
  </si>
  <si>
    <t>789,8</t>
  </si>
  <si>
    <t>577,3</t>
  </si>
  <si>
    <t>644,6</t>
  </si>
  <si>
    <t>662,8</t>
  </si>
  <si>
    <t>791,2</t>
  </si>
  <si>
    <t>881,0</t>
  </si>
  <si>
    <t>796,4</t>
  </si>
  <si>
    <t>902,3</t>
  </si>
  <si>
    <t>709,1</t>
  </si>
  <si>
    <t>710,2</t>
  </si>
  <si>
    <t>865,1</t>
  </si>
  <si>
    <t>1059,5</t>
  </si>
  <si>
    <t>857,4</t>
  </si>
  <si>
    <t>660,3</t>
  </si>
  <si>
    <t>921,7</t>
  </si>
  <si>
    <t>987,1</t>
  </si>
  <si>
    <t>1065,1</t>
  </si>
  <si>
    <t>990,1</t>
  </si>
  <si>
    <t>576,3</t>
  </si>
  <si>
    <t>642,1</t>
  </si>
  <si>
    <t>712,2</t>
  </si>
  <si>
    <t>807,6</t>
  </si>
  <si>
    <t>928,8</t>
  </si>
  <si>
    <t>798,5</t>
  </si>
  <si>
    <t>805,9</t>
  </si>
  <si>
    <t>652,1</t>
  </si>
  <si>
    <t>698,7</t>
  </si>
  <si>
    <t>759,6</t>
  </si>
  <si>
    <t>934,4</t>
  </si>
  <si>
    <t>811,0</t>
  </si>
  <si>
    <t>621,0</t>
  </si>
  <si>
    <t>636,8</t>
  </si>
  <si>
    <t>724,1</t>
  </si>
  <si>
    <t>778,1</t>
  </si>
  <si>
    <t>921,4</t>
  </si>
  <si>
    <t>790,7</t>
  </si>
  <si>
    <t>823,2</t>
  </si>
  <si>
    <t>612,2</t>
  </si>
  <si>
    <t>641,1</t>
  </si>
  <si>
    <t>716,8</t>
  </si>
  <si>
    <t>777,0</t>
  </si>
  <si>
    <t>951,3</t>
  </si>
  <si>
    <t>808,4</t>
  </si>
  <si>
    <t>822,3</t>
  </si>
  <si>
    <t>656,1</t>
  </si>
  <si>
    <t>715,1</t>
  </si>
  <si>
    <t>774,0</t>
  </si>
  <si>
    <t>949,9</t>
  </si>
  <si>
    <t>829,9</t>
  </si>
  <si>
    <t>632,5</t>
  </si>
  <si>
    <t>658,3</t>
  </si>
  <si>
    <t>729,4</t>
  </si>
  <si>
    <t>940,0</t>
  </si>
  <si>
    <t>828,7</t>
  </si>
  <si>
    <t>820,0</t>
  </si>
  <si>
    <t>589,1</t>
  </si>
  <si>
    <t>692,2</t>
  </si>
  <si>
    <t>931,3</t>
  </si>
  <si>
    <t>852,2</t>
  </si>
  <si>
    <t>830,2</t>
  </si>
  <si>
    <t>558,1</t>
  </si>
  <si>
    <t>690,8</t>
  </si>
  <si>
    <t>708,2</t>
  </si>
  <si>
    <t>817,6</t>
  </si>
  <si>
    <t>933,7</t>
  </si>
  <si>
    <t>855,1</t>
  </si>
  <si>
    <t>839,4</t>
  </si>
  <si>
    <t>604,4</t>
  </si>
  <si>
    <t>720,0</t>
  </si>
  <si>
    <t>727,5</t>
  </si>
  <si>
    <t>849,7</t>
  </si>
  <si>
    <t>918,9</t>
  </si>
  <si>
    <t>857,6</t>
  </si>
  <si>
    <t>861,2</t>
  </si>
  <si>
    <t>617,5</t>
  </si>
  <si>
    <t>715,3</t>
  </si>
  <si>
    <t>734,6</t>
  </si>
  <si>
    <t>847,9</t>
  </si>
  <si>
    <t>970,4</t>
  </si>
  <si>
    <t>852,8</t>
  </si>
  <si>
    <t>938,4</t>
  </si>
  <si>
    <t>623,1</t>
  </si>
  <si>
    <t>768,0</t>
  </si>
  <si>
    <t>751,4</t>
  </si>
  <si>
    <t>899,3</t>
  </si>
  <si>
    <t>1098,0</t>
  </si>
  <si>
    <t>925,0</t>
  </si>
  <si>
    <t>1077,2</t>
  </si>
  <si>
    <t>860,3</t>
  </si>
  <si>
    <t>827,3</t>
  </si>
  <si>
    <t>978,1</t>
  </si>
  <si>
    <t>1068,9</t>
  </si>
  <si>
    <t>1187,3</t>
  </si>
  <si>
    <t>1099,9</t>
  </si>
  <si>
    <t>866,5</t>
  </si>
  <si>
    <t>695,8</t>
  </si>
  <si>
    <t>731,2</t>
  </si>
  <si>
    <t>874,7</t>
  </si>
  <si>
    <t>969,4</t>
  </si>
  <si>
    <t>853,0</t>
  </si>
  <si>
    <t>881,9</t>
  </si>
  <si>
    <t>594,5</t>
  </si>
  <si>
    <t>713,2</t>
  </si>
  <si>
    <t>897,0</t>
  </si>
  <si>
    <t>1001,1</t>
  </si>
  <si>
    <t>867,3</t>
  </si>
  <si>
    <t>893,5</t>
  </si>
  <si>
    <t>681,6</t>
  </si>
  <si>
    <t>744,3</t>
  </si>
  <si>
    <t>894,3</t>
  </si>
  <si>
    <t>1024,3</t>
  </si>
  <si>
    <t>866,4</t>
  </si>
  <si>
    <t>901,6</t>
  </si>
  <si>
    <t>643,3</t>
  </si>
  <si>
    <t>695,3</t>
  </si>
  <si>
    <t>756,1</t>
  </si>
  <si>
    <t>906,8</t>
  </si>
  <si>
    <t>1028,7</t>
  </si>
  <si>
    <t>894,7</t>
  </si>
  <si>
    <t>673,2</t>
  </si>
  <si>
    <t>675,3</t>
  </si>
  <si>
    <t>775,6</t>
  </si>
  <si>
    <t>1008,6</t>
  </si>
  <si>
    <t>893,4</t>
  </si>
  <si>
    <t>878,0</t>
  </si>
  <si>
    <t>678,4</t>
  </si>
  <si>
    <t>786,8</t>
  </si>
  <si>
    <t>896,1</t>
  </si>
  <si>
    <t>963,2</t>
  </si>
  <si>
    <t>898,6</t>
  </si>
  <si>
    <t>880,0</t>
  </si>
  <si>
    <t>693,4</t>
  </si>
  <si>
    <t>763,3</t>
  </si>
  <si>
    <t>887,5</t>
  </si>
  <si>
    <t>975,0</t>
  </si>
  <si>
    <t>883,7</t>
  </si>
  <si>
    <t>656,8</t>
  </si>
  <si>
    <t>697,2</t>
  </si>
  <si>
    <t>753,1</t>
  </si>
  <si>
    <t>982,5</t>
  </si>
  <si>
    <t>888,0</t>
  </si>
  <si>
    <t>892,1</t>
  </si>
  <si>
    <t>682,7</t>
  </si>
  <si>
    <t>729,6</t>
  </si>
  <si>
    <t>889,2</t>
  </si>
  <si>
    <t>877,3</t>
  </si>
  <si>
    <t>906,5</t>
  </si>
  <si>
    <t>678,0</t>
  </si>
  <si>
    <t>767,5</t>
  </si>
  <si>
    <t>795,3</t>
  </si>
  <si>
    <t>898,3</t>
  </si>
  <si>
    <t>881,1</t>
  </si>
  <si>
    <t>981,1</t>
  </si>
  <si>
    <t>708,5</t>
  </si>
  <si>
    <t>796,2</t>
  </si>
  <si>
    <t>840,4</t>
  </si>
  <si>
    <t>934,1</t>
  </si>
  <si>
    <t>1130,6</t>
  </si>
  <si>
    <t>941,4</t>
  </si>
  <si>
    <t>1216,2</t>
  </si>
  <si>
    <t>972,8</t>
  </si>
  <si>
    <t>1074,1</t>
  </si>
  <si>
    <t>1094,2</t>
  </si>
  <si>
    <t>1134,5</t>
  </si>
  <si>
    <t>1382,3</t>
  </si>
  <si>
    <t>954,7</t>
  </si>
  <si>
    <t>736,7</t>
  </si>
  <si>
    <t>816,6</t>
  </si>
  <si>
    <t>818,2</t>
  </si>
  <si>
    <t>1070,6</t>
  </si>
  <si>
    <t>949,4</t>
  </si>
  <si>
    <t>657,4</t>
  </si>
  <si>
    <t>786,0</t>
  </si>
  <si>
    <t>834,1</t>
  </si>
  <si>
    <t>941,9</t>
  </si>
  <si>
    <t>1061,7</t>
  </si>
  <si>
    <t>931,8</t>
  </si>
  <si>
    <t>969,6</t>
  </si>
  <si>
    <t>734,0</t>
  </si>
  <si>
    <t>785,8</t>
  </si>
  <si>
    <t>951,5</t>
  </si>
  <si>
    <t>959,4</t>
  </si>
  <si>
    <t>699,9</t>
  </si>
  <si>
    <t>796,6</t>
  </si>
  <si>
    <t>833,2</t>
  </si>
  <si>
    <t>971,2</t>
  </si>
  <si>
    <t>1052,7</t>
  </si>
  <si>
    <t>954,4</t>
  </si>
  <si>
    <t>977,8</t>
  </si>
  <si>
    <t>712,9</t>
  </si>
  <si>
    <t>831,4</t>
  </si>
  <si>
    <t>991,3</t>
  </si>
  <si>
    <t>1071,8</t>
  </si>
  <si>
    <t>999,7</t>
  </si>
  <si>
    <t>985,5</t>
  </si>
  <si>
    <t>716,7</t>
  </si>
  <si>
    <t>816,8</t>
  </si>
  <si>
    <t>881,6</t>
  </si>
  <si>
    <t>1006,4</t>
  </si>
  <si>
    <t>989,8</t>
  </si>
  <si>
    <t>1006,1</t>
  </si>
  <si>
    <t>720,8</t>
  </si>
  <si>
    <t>806,3</t>
  </si>
  <si>
    <t>874,0</t>
  </si>
  <si>
    <t>1039,3</t>
  </si>
  <si>
    <t>1104,8</t>
  </si>
  <si>
    <t>997,2</t>
  </si>
  <si>
    <t>1021,1</t>
  </si>
  <si>
    <t>735,8</t>
  </si>
  <si>
    <t>830,1</t>
  </si>
  <si>
    <t>898,8</t>
  </si>
  <si>
    <t>1014,6</t>
  </si>
  <si>
    <t>1139,3</t>
  </si>
  <si>
    <t>1003,2</t>
  </si>
  <si>
    <t>1008,2</t>
  </si>
  <si>
    <t>702,4</t>
  </si>
  <si>
    <t>808,6</t>
  </si>
  <si>
    <t>1107,3</t>
  </si>
  <si>
    <t>1015,2</t>
  </si>
  <si>
    <t>736,1</t>
  </si>
  <si>
    <t>810,9</t>
  </si>
  <si>
    <t>903,6</t>
  </si>
  <si>
    <t>1056,7</t>
  </si>
  <si>
    <t>1108,2</t>
  </si>
  <si>
    <t>984,2</t>
  </si>
  <si>
    <t>773,5</t>
  </si>
  <si>
    <t>874,1</t>
  </si>
  <si>
    <t>964,1</t>
  </si>
  <si>
    <t>1114,0</t>
  </si>
  <si>
    <t>1247,7</t>
  </si>
  <si>
    <t>1061,8</t>
  </si>
  <si>
    <t>1362,0</t>
  </si>
  <si>
    <t>1122,2</t>
  </si>
  <si>
    <t>1247,6</t>
  </si>
  <si>
    <t>1347,0</t>
  </si>
  <si>
    <t>1524,6</t>
  </si>
  <si>
    <t>1271,5</t>
  </si>
  <si>
    <t>1052,3</t>
  </si>
  <si>
    <t>712,3</t>
  </si>
  <si>
    <t>840,9</t>
  </si>
  <si>
    <t>1084,5</t>
  </si>
  <si>
    <t>1178,1</t>
  </si>
  <si>
    <t>1068,6</t>
  </si>
  <si>
    <t>729,8</t>
  </si>
  <si>
    <t>898,7</t>
  </si>
  <si>
    <t>1101,2</t>
  </si>
  <si>
    <t>1201,6</t>
  </si>
  <si>
    <t>744,5</t>
  </si>
  <si>
    <t>833,8</t>
  </si>
  <si>
    <t>900,9</t>
  </si>
  <si>
    <t>1124,9</t>
  </si>
  <si>
    <t>1200,1</t>
  </si>
  <si>
    <t>1028,8</t>
  </si>
  <si>
    <t>1076,6</t>
  </si>
  <si>
    <t>930,7</t>
  </si>
  <si>
    <t>1119,9</t>
  </si>
  <si>
    <t>1194,8</t>
  </si>
  <si>
    <t>1016,8</t>
  </si>
  <si>
    <t>1078,5</t>
  </si>
  <si>
    <t>737,8</t>
  </si>
  <si>
    <t>843,5</t>
  </si>
  <si>
    <t>969,2</t>
  </si>
  <si>
    <t>1081,4</t>
  </si>
  <si>
    <t>1202,3</t>
  </si>
  <si>
    <t>1055,0</t>
  </si>
  <si>
    <t>1083,8</t>
  </si>
  <si>
    <t>748,5</t>
  </si>
  <si>
    <t>977,3</t>
  </si>
  <si>
    <t>1110,7</t>
  </si>
  <si>
    <t>1182,7</t>
  </si>
  <si>
    <t>1073,8</t>
  </si>
  <si>
    <t>1093,3</t>
  </si>
  <si>
    <t>765,9</t>
  </si>
  <si>
    <t>909,1</t>
  </si>
  <si>
    <t>1001,5</t>
  </si>
  <si>
    <t>1118,3</t>
  </si>
  <si>
    <t>1184,9</t>
  </si>
  <si>
    <t>1085,7</t>
  </si>
  <si>
    <t>1101,6</t>
  </si>
  <si>
    <t>786,5</t>
  </si>
  <si>
    <t>1207,7</t>
  </si>
  <si>
    <t>1105,2</t>
  </si>
  <si>
    <t>1099,7</t>
  </si>
  <si>
    <t>740,7</t>
  </si>
  <si>
    <t>961,2</t>
  </si>
  <si>
    <t>1102,6</t>
  </si>
  <si>
    <t>1228,9</t>
  </si>
  <si>
    <t>1066,1</t>
  </si>
  <si>
    <t>1107,8</t>
  </si>
  <si>
    <t>749,0</t>
  </si>
  <si>
    <t>933,6</t>
  </si>
  <si>
    <t>951,6</t>
  </si>
  <si>
    <t>1239,9</t>
  </si>
  <si>
    <t>1109,6</t>
  </si>
  <si>
    <t>1187,5</t>
  </si>
  <si>
    <t>755,3</t>
  </si>
  <si>
    <t>971,9</t>
  </si>
  <si>
    <t>1170,7</t>
  </si>
  <si>
    <t>1378,8</t>
  </si>
  <si>
    <t>1417,8</t>
  </si>
  <si>
    <t>1160,6</t>
  </si>
  <si>
    <t>1365,6</t>
  </si>
  <si>
    <t>1417,5</t>
  </si>
  <si>
    <t>1541,8</t>
  </si>
  <si>
    <t>1397,4</t>
  </si>
  <si>
    <t>58.2.0 - REND. MÉD. NOM. EFET. MULHERES</t>
  </si>
  <si>
    <t>58.2.0 - REND. MÉD. REAL. EFET. MULHERES</t>
  </si>
  <si>
    <t>58.1.0   -  REND. MÉD.  NOM. EFET. HOMENS</t>
  </si>
  <si>
    <t>58.1.0   -  REND. MÉD.  REAL. EFET. HOMENS</t>
  </si>
  <si>
    <t>1582,8</t>
  </si>
  <si>
    <t>974,6</t>
  </si>
  <si>
    <t>1230,6</t>
  </si>
  <si>
    <t>1447,6</t>
  </si>
  <si>
    <t>1608,7</t>
  </si>
  <si>
    <t>1760,5</t>
  </si>
  <si>
    <t>1591,2</t>
  </si>
  <si>
    <t>1136,3</t>
  </si>
  <si>
    <t>787,7</t>
  </si>
  <si>
    <t>943,1</t>
  </si>
  <si>
    <t>975,5</t>
  </si>
  <si>
    <t>1202,0</t>
  </si>
  <si>
    <t>1235,1</t>
  </si>
  <si>
    <t>1109,8</t>
  </si>
  <si>
    <t>1591,3</t>
  </si>
  <si>
    <t>1048,9</t>
  </si>
  <si>
    <t>1490,4</t>
  </si>
  <si>
    <t>1605,1</t>
  </si>
  <si>
    <t>1772,3</t>
  </si>
  <si>
    <t>1552,6</t>
  </si>
  <si>
    <t>1151,1</t>
  </si>
  <si>
    <t>792,2</t>
  </si>
  <si>
    <t>947,3</t>
  </si>
  <si>
    <t>1021,2</t>
  </si>
  <si>
    <t>1219,6</t>
  </si>
  <si>
    <t>1249,6</t>
  </si>
  <si>
    <t>1112,6</t>
  </si>
  <si>
    <t>1611,3</t>
  </si>
  <si>
    <t>1018,5</t>
  </si>
  <si>
    <t>1310,0</t>
  </si>
  <si>
    <t>1482,3</t>
  </si>
  <si>
    <t>1655,4</t>
  </si>
  <si>
    <t>1764,5</t>
  </si>
  <si>
    <t>1632,5</t>
  </si>
  <si>
    <t>1165,0</t>
  </si>
  <si>
    <t>792,8</t>
  </si>
  <si>
    <t>949,7</t>
  </si>
  <si>
    <t>996,7</t>
  </si>
  <si>
    <t>1230,1</t>
  </si>
  <si>
    <t>1277,3</t>
  </si>
  <si>
    <t>1153,2</t>
  </si>
  <si>
    <t>01/04</t>
  </si>
  <si>
    <t>01/05</t>
  </si>
  <si>
    <t>01/06</t>
  </si>
  <si>
    <t>01/07</t>
  </si>
  <si>
    <t>01/08</t>
  </si>
  <si>
    <t>01/09</t>
  </si>
  <si>
    <t>1599,9</t>
  </si>
  <si>
    <t>1362,4</t>
  </si>
  <si>
    <t>1477,9</t>
  </si>
  <si>
    <t>1623,1</t>
  </si>
  <si>
    <t>1738,3</t>
  </si>
  <si>
    <t>1639,9</t>
  </si>
  <si>
    <t>1156,4</t>
  </si>
  <si>
    <t>983,9</t>
  </si>
  <si>
    <t>1003,3</t>
  </si>
  <si>
    <t>1209,8</t>
  </si>
  <si>
    <t>1259,5</t>
  </si>
  <si>
    <t>1144,9</t>
  </si>
  <si>
    <t>1596,7</t>
  </si>
  <si>
    <t>1067,7</t>
  </si>
  <si>
    <t>1359,6</t>
  </si>
  <si>
    <t>1526,1</t>
  </si>
  <si>
    <t>1641,0</t>
  </si>
  <si>
    <t>1717,0</t>
  </si>
  <si>
    <t>1609,1</t>
  </si>
  <si>
    <t>1181,0</t>
  </si>
  <si>
    <t>890,6</t>
  </si>
  <si>
    <t>967,5</t>
  </si>
  <si>
    <t>1034,1</t>
  </si>
  <si>
    <t>1190,3</t>
  </si>
  <si>
    <t>1300,6</t>
  </si>
  <si>
    <t>1188,3</t>
  </si>
  <si>
    <t>1645,7</t>
  </si>
  <si>
    <t>1127,0</t>
  </si>
  <si>
    <t>1379,6</t>
  </si>
  <si>
    <t>1625,5</t>
  </si>
  <si>
    <t>1684,6</t>
  </si>
  <si>
    <t>1772,7</t>
  </si>
  <si>
    <t>1575,4</t>
  </si>
  <si>
    <t>1191,2</t>
  </si>
  <si>
    <t>858,5</t>
  </si>
  <si>
    <t>981,0</t>
  </si>
  <si>
    <t>1067,4</t>
  </si>
  <si>
    <t>1207,8</t>
  </si>
  <si>
    <t>1305,4</t>
  </si>
  <si>
    <t>1188,8</t>
  </si>
  <si>
    <t>1186,5</t>
  </si>
  <si>
    <t>1625,2</t>
  </si>
  <si>
    <t>1723,1</t>
  </si>
  <si>
    <t>1829,2</t>
  </si>
  <si>
    <t>1583,2</t>
  </si>
  <si>
    <t>880,2</t>
  </si>
  <si>
    <t>1024,4</t>
  </si>
  <si>
    <t>1061,6</t>
  </si>
  <si>
    <t>1228,7</t>
  </si>
  <si>
    <t>1256,7</t>
  </si>
  <si>
    <t>1204,2</t>
  </si>
  <si>
    <t>1703,9</t>
  </si>
  <si>
    <t>1415,0</t>
  </si>
  <si>
    <t>1642,4</t>
  </si>
  <si>
    <t>1751,1</t>
  </si>
  <si>
    <t>1848,7</t>
  </si>
  <si>
    <t>1595,2</t>
  </si>
  <si>
    <t>1213,8</t>
  </si>
  <si>
    <t>916,4</t>
  </si>
  <si>
    <t>1047,1</t>
  </si>
  <si>
    <t>1084,2</t>
  </si>
  <si>
    <t>1295,2</t>
  </si>
  <si>
    <t>1282,5</t>
  </si>
  <si>
    <t>1223,5</t>
  </si>
  <si>
    <t>1709,2</t>
  </si>
  <si>
    <t>1279,0</t>
  </si>
  <si>
    <t>1462,9</t>
  </si>
  <si>
    <t>1644,8</t>
  </si>
  <si>
    <t>1810,4</t>
  </si>
  <si>
    <t>1810,0</t>
  </si>
  <si>
    <t>1576,3</t>
  </si>
  <si>
    <t>1238,5</t>
  </si>
  <si>
    <t>904,4</t>
  </si>
  <si>
    <t>1081,9</t>
  </si>
  <si>
    <t>1303,6</t>
  </si>
  <si>
    <t>1333,8</t>
  </si>
  <si>
    <t>1219,2</t>
  </si>
  <si>
    <t>1710,9</t>
  </si>
  <si>
    <t>1251,3</t>
  </si>
  <si>
    <t>1434,1</t>
  </si>
  <si>
    <t>1616,7</t>
  </si>
  <si>
    <t>1813,3</t>
  </si>
  <si>
    <t>1815,0</t>
  </si>
  <si>
    <t>1648,5</t>
  </si>
  <si>
    <t>1252,6</t>
  </si>
  <si>
    <t>967,7</t>
  </si>
  <si>
    <t>1053,9</t>
  </si>
  <si>
    <t>1056,2</t>
  </si>
  <si>
    <t>1334,9</t>
  </si>
  <si>
    <t>1218,3</t>
  </si>
  <si>
    <t>1801,6</t>
  </si>
  <si>
    <t>1237,1</t>
  </si>
  <si>
    <t>1412,7</t>
  </si>
  <si>
    <t>1670,0</t>
  </si>
  <si>
    <t>1948,0</t>
  </si>
  <si>
    <t>1937,6</t>
  </si>
  <si>
    <t>1691,6</t>
  </si>
  <si>
    <t>1289,6</t>
  </si>
  <si>
    <t>1065,8</t>
  </si>
  <si>
    <t>1094,6</t>
  </si>
  <si>
    <t>1350,8</t>
  </si>
  <si>
    <t>1418,3</t>
  </si>
  <si>
    <t>1233,8</t>
  </si>
  <si>
    <t>2168,6</t>
  </si>
  <si>
    <t>1604,5</t>
  </si>
  <si>
    <t>1601,7</t>
  </si>
  <si>
    <t>2057,4</t>
  </si>
  <si>
    <t>2235,5</t>
  </si>
  <si>
    <t>2360,1</t>
  </si>
  <si>
    <t>2133,8</t>
  </si>
  <si>
    <t>1573,1</t>
  </si>
  <si>
    <t>1170,6</t>
  </si>
  <si>
    <t>1406,3</t>
  </si>
  <si>
    <t>1535,6</t>
  </si>
  <si>
    <t>1778,7</t>
  </si>
  <si>
    <t>1516,9</t>
  </si>
  <si>
    <t>1755,1</t>
  </si>
  <si>
    <t>1338,2</t>
  </si>
  <si>
    <t>1592,5</t>
  </si>
  <si>
    <t>1925,2</t>
  </si>
  <si>
    <t>1876,7</t>
  </si>
  <si>
    <t>1732,7</t>
  </si>
  <si>
    <t>1248,5</t>
  </si>
  <si>
    <t>909,5</t>
  </si>
  <si>
    <t>1002,5</t>
  </si>
  <si>
    <t>1110,5</t>
  </si>
  <si>
    <t>1336,7</t>
  </si>
  <si>
    <t>1254,6</t>
  </si>
  <si>
    <t>1773,3</t>
  </si>
  <si>
    <t>1210,0</t>
  </si>
  <si>
    <t>1328,0</t>
  </si>
  <si>
    <t>1649,6</t>
  </si>
  <si>
    <t>1891,3</t>
  </si>
  <si>
    <t>1923,4</t>
  </si>
  <si>
    <t>1679,5</t>
  </si>
  <si>
    <t>1257,2</t>
  </si>
  <si>
    <t>906,3</t>
  </si>
  <si>
    <t>1038,2</t>
  </si>
  <si>
    <t>1126,1</t>
  </si>
  <si>
    <t>1345,0</t>
  </si>
  <si>
    <t>1344,1</t>
  </si>
  <si>
    <t>1240,7</t>
  </si>
  <si>
    <t>1736,2</t>
  </si>
  <si>
    <t>1352,2</t>
  </si>
  <si>
    <t>1688,2</t>
  </si>
  <si>
    <t>1807,5</t>
  </si>
  <si>
    <t>1877,0</t>
  </si>
  <si>
    <t>1719,3</t>
  </si>
  <si>
    <t>1264,1</t>
  </si>
  <si>
    <t>889,1</t>
  </si>
  <si>
    <t>1091,6</t>
  </si>
  <si>
    <t>1091,0</t>
  </si>
  <si>
    <t>1363,1</t>
  </si>
  <si>
    <t>1275,5</t>
  </si>
  <si>
    <t>1770,9</t>
  </si>
  <si>
    <t>1145,7</t>
  </si>
  <si>
    <t>1459,9</t>
  </si>
  <si>
    <t>1723,4</t>
  </si>
  <si>
    <t>1885,7</t>
  </si>
  <si>
    <t>1892,0</t>
  </si>
  <si>
    <t>1683,8</t>
  </si>
  <si>
    <t>1280,5</t>
  </si>
  <si>
    <t>1383,0</t>
  </si>
  <si>
    <t>1375,6</t>
  </si>
  <si>
    <t>1260,6</t>
  </si>
  <si>
    <t>1829,1</t>
  </si>
  <si>
    <t>1240,5</t>
  </si>
  <si>
    <t>1579,9</t>
  </si>
  <si>
    <t>1834,0</t>
  </si>
  <si>
    <t>1843,9</t>
  </si>
  <si>
    <t>1968,9</t>
  </si>
  <si>
    <t>1770,3</t>
  </si>
  <si>
    <t>1316,5</t>
  </si>
  <si>
    <t>889,0</t>
  </si>
  <si>
    <t>1142,1</t>
  </si>
  <si>
    <t>1389,0</t>
  </si>
  <si>
    <t>1421,7</t>
  </si>
  <si>
    <t>1311,4</t>
  </si>
  <si>
    <t>1838,0</t>
  </si>
  <si>
    <t>1248,4</t>
  </si>
  <si>
    <t>1561,4</t>
  </si>
  <si>
    <t>1783,4</t>
  </si>
  <si>
    <t>1941,2</t>
  </si>
  <si>
    <t>1951,6</t>
  </si>
  <si>
    <t>1758,8</t>
  </si>
  <si>
    <t>1320,8</t>
  </si>
  <si>
    <t>1125,7</t>
  </si>
  <si>
    <t>1184,5</t>
  </si>
  <si>
    <t>1418,1</t>
  </si>
  <si>
    <t>1413,1</t>
  </si>
  <si>
    <t>1285,4</t>
  </si>
  <si>
    <t>1951,7</t>
  </si>
  <si>
    <t>1822,1</t>
  </si>
  <si>
    <t>1577,3</t>
  </si>
  <si>
    <t>1798,1</t>
  </si>
  <si>
    <t>1901,5</t>
  </si>
  <si>
    <t>1685,3</t>
  </si>
  <si>
    <t>1311,8</t>
  </si>
  <si>
    <t>878,9</t>
  </si>
  <si>
    <t>1191,0</t>
  </si>
  <si>
    <t>1387,3</t>
  </si>
  <si>
    <t>1420,7</t>
  </si>
  <si>
    <t>1272,9</t>
  </si>
  <si>
    <t>1820,0</t>
  </si>
  <si>
    <t>1237,6</t>
  </si>
  <si>
    <t>1808,1</t>
  </si>
  <si>
    <t>1839,7</t>
  </si>
  <si>
    <t>1957,9</t>
  </si>
  <si>
    <t>1708,6</t>
  </si>
  <si>
    <t>1332,1</t>
  </si>
  <si>
    <t>928,5</t>
  </si>
  <si>
    <t>1175,3</t>
  </si>
  <si>
    <t>1178,2</t>
  </si>
  <si>
    <t>1417,1</t>
  </si>
  <si>
    <t>1430,2</t>
  </si>
  <si>
    <t>1264,8</t>
  </si>
  <si>
    <t>1825,9</t>
  </si>
  <si>
    <t>1270,1</t>
  </si>
  <si>
    <t>1652,9</t>
  </si>
  <si>
    <t>1796,2</t>
  </si>
  <si>
    <t>1870,6</t>
  </si>
  <si>
    <t>1946,6</t>
  </si>
  <si>
    <t>1719,5</t>
  </si>
  <si>
    <t>1346,9</t>
  </si>
  <si>
    <t>983,1</t>
  </si>
  <si>
    <t>1191,9</t>
  </si>
  <si>
    <t>1176,7</t>
  </si>
  <si>
    <t>1405,2</t>
  </si>
  <si>
    <t>1453,9</t>
  </si>
  <si>
    <t>1292,6</t>
  </si>
  <si>
    <t>2017,8</t>
  </si>
  <si>
    <t>1262,7</t>
  </si>
  <si>
    <t>1690,8</t>
  </si>
  <si>
    <t>1922,7</t>
  </si>
  <si>
    <t>2035,3</t>
  </si>
  <si>
    <t>2250,8</t>
  </si>
  <si>
    <t>1812,2</t>
  </si>
  <si>
    <t>1486,4</t>
  </si>
  <si>
    <t>958,6</t>
  </si>
  <si>
    <t>1253,7</t>
  </si>
  <si>
    <t>1209,4</t>
  </si>
  <si>
    <t>1708,1</t>
  </si>
  <si>
    <t>1330,2</t>
  </si>
  <si>
    <t>2342,1</t>
  </si>
  <si>
    <t>1637,6</t>
  </si>
  <si>
    <t>2206,1</t>
  </si>
  <si>
    <t>2295,9</t>
  </si>
  <si>
    <t>2384,6</t>
  </si>
  <si>
    <t>2471,5</t>
  </si>
  <si>
    <t>2309,6</t>
  </si>
  <si>
    <t>1749,3</t>
  </si>
  <si>
    <t>1742,2</t>
  </si>
  <si>
    <t>1620,3</t>
  </si>
  <si>
    <t>1760,8</t>
  </si>
  <si>
    <t>1844,0</t>
  </si>
  <si>
    <t>1795,3</t>
  </si>
  <si>
    <t>1921,7</t>
  </si>
  <si>
    <t>1267,5</t>
  </si>
  <si>
    <t>1688,5</t>
  </si>
  <si>
    <t>1831,7</t>
  </si>
  <si>
    <t>2013,8</t>
  </si>
  <si>
    <t>2069,0</t>
  </si>
  <si>
    <t>1766,9</t>
  </si>
  <si>
    <t>1390,9</t>
  </si>
  <si>
    <t>1264,2</t>
  </si>
  <si>
    <t>1463,9</t>
  </si>
  <si>
    <t>1506,9</t>
  </si>
  <si>
    <t>1302,7</t>
  </si>
  <si>
    <t>1408,2</t>
  </si>
  <si>
    <t>970,7</t>
  </si>
  <si>
    <t>1256,5</t>
  </si>
  <si>
    <t>1261,0</t>
  </si>
  <si>
    <t>1494,6</t>
  </si>
  <si>
    <t>1521,4</t>
  </si>
  <si>
    <t>1295,7</t>
  </si>
  <si>
    <t>1932,3</t>
  </si>
  <si>
    <t>1242,3</t>
  </si>
  <si>
    <t>1658,8</t>
  </si>
  <si>
    <t>1951,0</t>
  </si>
  <si>
    <t>2000,1</t>
  </si>
  <si>
    <t>2068,1</t>
  </si>
  <si>
    <t>1846,9</t>
  </si>
  <si>
    <t>1412,9</t>
  </si>
  <si>
    <t>994,2</t>
  </si>
  <si>
    <t>1221,8</t>
  </si>
  <si>
    <t>1293,7</t>
  </si>
  <si>
    <t>1446,5</t>
  </si>
  <si>
    <t>1543,2</t>
  </si>
  <si>
    <t>1348,4</t>
  </si>
  <si>
    <t>1946,8</t>
  </si>
  <si>
    <t>1274,4</t>
  </si>
  <si>
    <t>1647,8</t>
  </si>
  <si>
    <t>1930,6</t>
  </si>
  <si>
    <t>1986,4</t>
  </si>
  <si>
    <t>2114,7</t>
  </si>
  <si>
    <t>1826,7</t>
  </si>
  <si>
    <t>1923,2</t>
  </si>
  <si>
    <t>1307,4</t>
  </si>
  <si>
    <t>1575,3</t>
  </si>
  <si>
    <t>1986,0</t>
  </si>
  <si>
    <t>1949,3</t>
  </si>
  <si>
    <t>2069,1</t>
  </si>
  <si>
    <t>1837,7</t>
  </si>
  <si>
    <t>1428,4</t>
  </si>
  <si>
    <t>1024,7</t>
  </si>
  <si>
    <t>1321,4</t>
  </si>
  <si>
    <t>1507,6</t>
  </si>
  <si>
    <t>1552,5</t>
  </si>
  <si>
    <t>1348,6</t>
  </si>
  <si>
    <t xml:space="preserve"> </t>
  </si>
  <si>
    <t>1344,7</t>
  </si>
  <si>
    <t>1374,1</t>
  </si>
  <si>
    <t>1356,5</t>
  </si>
  <si>
    <t>2016,2</t>
  </si>
  <si>
    <t>2083,8</t>
  </si>
  <si>
    <t>1850,0</t>
  </si>
  <si>
    <t>970,0</t>
  </si>
  <si>
    <t>1327,7</t>
  </si>
  <si>
    <t>1536,1</t>
  </si>
  <si>
    <t>1408,8</t>
  </si>
  <si>
    <t>1396,1</t>
  </si>
  <si>
    <t>1608,1</t>
  </si>
  <si>
    <t>2032,8</t>
  </si>
  <si>
    <t>2062,0</t>
  </si>
  <si>
    <t>1870,7</t>
  </si>
  <si>
    <t>1951,3</t>
  </si>
  <si>
    <t>2010,3</t>
  </si>
  <si>
    <t>1939,0</t>
  </si>
  <si>
    <t>1553,7</t>
  </si>
  <si>
    <t>1962,8</t>
  </si>
  <si>
    <t>1985,0</t>
  </si>
  <si>
    <t>1480,0</t>
  </si>
  <si>
    <t>1559,7</t>
  </si>
  <si>
    <t>1987,9</t>
  </si>
  <si>
    <t>1984,9</t>
  </si>
  <si>
    <t>2168,3</t>
  </si>
  <si>
    <t>1853,6</t>
  </si>
  <si>
    <t>1428,9</t>
  </si>
  <si>
    <t>1463,0</t>
  </si>
  <si>
    <t>1421,6</t>
  </si>
  <si>
    <t>1493,0</t>
  </si>
  <si>
    <t>1452,6</t>
  </si>
  <si>
    <t>1000,3</t>
  </si>
  <si>
    <t>1186,1</t>
  </si>
  <si>
    <t>1335,2</t>
  </si>
  <si>
    <t>1531,7</t>
  </si>
  <si>
    <t>1569,1</t>
  </si>
  <si>
    <t>1422,4</t>
  </si>
  <si>
    <t>2025,2</t>
  </si>
  <si>
    <t>1400,6</t>
  </si>
  <si>
    <t>1643,3</t>
  </si>
  <si>
    <t>2090,5</t>
  </si>
  <si>
    <t>2007,5</t>
  </si>
  <si>
    <t>2213,8</t>
  </si>
  <si>
    <t>1901,8</t>
  </si>
  <si>
    <t>1442,6</t>
  </si>
  <si>
    <t>1017,8</t>
  </si>
  <si>
    <t>1189,5</t>
  </si>
  <si>
    <t>1308,3</t>
  </si>
  <si>
    <t>1532,0</t>
  </si>
  <si>
    <t>1549,1</t>
  </si>
  <si>
    <t>1433,9</t>
  </si>
  <si>
    <t>2048,3</t>
  </si>
  <si>
    <t>1420,3</t>
  </si>
  <si>
    <t>1665,1</t>
  </si>
  <si>
    <t>2069,6</t>
  </si>
  <si>
    <t>2024,1</t>
  </si>
  <si>
    <t>2250,5</t>
  </si>
  <si>
    <t>1930,3</t>
  </si>
  <si>
    <t>1457,1</t>
  </si>
  <si>
    <t>1078,9</t>
  </si>
  <si>
    <t>1327,6</t>
  </si>
  <si>
    <t>1566,9</t>
  </si>
  <si>
    <t>1551,8</t>
  </si>
  <si>
    <t>1435,5</t>
  </si>
  <si>
    <t>2072,1</t>
  </si>
  <si>
    <t>1419,1</t>
  </si>
  <si>
    <t>1683,2</t>
  </si>
  <si>
    <t>2125,0</t>
  </si>
  <si>
    <t>2112,9</t>
  </si>
  <si>
    <t>2243,0</t>
  </si>
  <si>
    <t>1901,7</t>
  </si>
  <si>
    <t>1483,0</t>
  </si>
  <si>
    <t>1105,3</t>
  </si>
  <si>
    <t>1183,4</t>
  </si>
  <si>
    <t>1353,0</t>
  </si>
  <si>
    <t>1583,5</t>
  </si>
  <si>
    <t>1591,1</t>
  </si>
  <si>
    <t>1422,2</t>
  </si>
  <si>
    <t>1513,0</t>
  </si>
  <si>
    <t>1756,7</t>
  </si>
  <si>
    <t>1722,9</t>
  </si>
  <si>
    <t>1380,2</t>
  </si>
  <si>
    <t>1604,9</t>
  </si>
  <si>
    <t>1972,7</t>
  </si>
  <si>
    <t>2491,3</t>
  </si>
  <si>
    <t>2248,9</t>
  </si>
  <si>
    <t>2161,8</t>
  </si>
  <si>
    <t>1805,5</t>
  </si>
  <si>
    <t>2234,0</t>
  </si>
  <si>
    <t>2594,4</t>
  </si>
  <si>
    <t>1689,5</t>
  </si>
  <si>
    <t>2176,6</t>
  </si>
  <si>
    <t>2545,1</t>
  </si>
  <si>
    <t>2624,1</t>
  </si>
  <si>
    <t>2841,5</t>
  </si>
  <si>
    <t>2446,1</t>
  </si>
  <si>
    <t>1979,1</t>
  </si>
  <si>
    <t>1379,3</t>
  </si>
  <si>
    <t>1564,2</t>
  </si>
  <si>
    <t>1727,9</t>
  </si>
  <si>
    <t>2056,1</t>
  </si>
  <si>
    <t>2155,0</t>
  </si>
  <si>
    <t>2073,5</t>
  </si>
  <si>
    <t>2087,3</t>
  </si>
  <si>
    <t>1512,5</t>
  </si>
  <si>
    <t>1659,4</t>
  </si>
  <si>
    <t>2095,1</t>
  </si>
  <si>
    <t>2150,1</t>
  </si>
  <si>
    <t>2235,9</t>
  </si>
  <si>
    <t>2003,9</t>
  </si>
  <si>
    <t>1537,4</t>
  </si>
  <si>
    <t>1100,3</t>
  </si>
  <si>
    <t>1172,4</t>
  </si>
  <si>
    <t>1385,9</t>
  </si>
  <si>
    <t>1634,2</t>
  </si>
  <si>
    <t>1662,9</t>
  </si>
  <si>
    <t>1513,7</t>
  </si>
  <si>
    <t>2095,0</t>
  </si>
  <si>
    <t>1550,8</t>
  </si>
  <si>
    <t>1614,6</t>
  </si>
  <si>
    <t>2072,6</t>
  </si>
  <si>
    <t>2162,2</t>
  </si>
  <si>
    <t>2265,7</t>
  </si>
  <si>
    <t>1977,3</t>
  </si>
  <si>
    <t>1539,9</t>
  </si>
  <si>
    <t>1083,5</t>
  </si>
  <si>
    <t>1189,3</t>
  </si>
  <si>
    <t>1608,6</t>
  </si>
  <si>
    <t>1494,1</t>
  </si>
  <si>
    <t>1480,6</t>
  </si>
  <si>
    <t>2062,2</t>
  </si>
  <si>
    <t>2209,0</t>
  </si>
  <si>
    <t>2256,0</t>
  </si>
  <si>
    <t>1983,2</t>
  </si>
  <si>
    <t>1127,8</t>
  </si>
  <si>
    <t>1449,9</t>
  </si>
  <si>
    <t>1607,7</t>
  </si>
  <si>
    <t>1687,8</t>
  </si>
  <si>
    <t>1503,5</t>
  </si>
  <si>
    <t>2094,4</t>
  </si>
  <si>
    <t>1593,4</t>
  </si>
  <si>
    <t>1549,7</t>
  </si>
  <si>
    <t>1206,8</t>
  </si>
  <si>
    <t>2098,4</t>
  </si>
  <si>
    <t>1414,6</t>
  </si>
  <si>
    <t>1572,5</t>
  </si>
  <si>
    <t>2090,4</t>
  </si>
  <si>
    <t>2224,5</t>
  </si>
  <si>
    <t>2243,8</t>
  </si>
  <si>
    <t>2053,0</t>
  </si>
  <si>
    <t>1549,3</t>
  </si>
  <si>
    <t>1472,2</t>
  </si>
  <si>
    <t>1614,7</t>
  </si>
  <si>
    <t>1686,2</t>
  </si>
  <si>
    <t>1501,5</t>
  </si>
  <si>
    <t>2114,6</t>
  </si>
  <si>
    <t>1462,3</t>
  </si>
  <si>
    <t>1593,7</t>
  </si>
  <si>
    <t>2027,7</t>
  </si>
  <si>
    <t>2235,1</t>
  </si>
  <si>
    <t>2262,4</t>
  </si>
  <si>
    <t>2148,3</t>
  </si>
  <si>
    <t>1538,3</t>
  </si>
  <si>
    <t>1088,6</t>
  </si>
  <si>
    <t>1260,4</t>
  </si>
  <si>
    <t>1428,6</t>
  </si>
  <si>
    <t>1629,8</t>
  </si>
  <si>
    <t>1538,9</t>
  </si>
  <si>
    <t>2106,8</t>
  </si>
  <si>
    <t>1477,2</t>
  </si>
  <si>
    <t>1598,3</t>
  </si>
  <si>
    <t>2088,4</t>
  </si>
  <si>
    <t>2177,7</t>
  </si>
  <si>
    <t>2258,7</t>
  </si>
  <si>
    <t>2127,7</t>
  </si>
  <si>
    <t>1514,3</t>
  </si>
  <si>
    <t>1224,7</t>
  </si>
  <si>
    <t>1448,7</t>
  </si>
  <si>
    <t>1632,6</t>
  </si>
  <si>
    <t>1588,4</t>
  </si>
  <si>
    <t>1527,0</t>
  </si>
  <si>
    <t>2145,0</t>
  </si>
  <si>
    <t>1464,7</t>
  </si>
  <si>
    <t>1615,1</t>
  </si>
  <si>
    <t>2198,3</t>
  </si>
  <si>
    <t>2229,2</t>
  </si>
  <si>
    <t>2285,0</t>
  </si>
  <si>
    <t>2150,0</t>
  </si>
  <si>
    <t>1550,4</t>
  </si>
  <si>
    <t>1076,1</t>
  </si>
  <si>
    <t>1234,7</t>
  </si>
  <si>
    <t>1430,5</t>
  </si>
  <si>
    <t>1704,9</t>
  </si>
  <si>
    <t>1628,2</t>
  </si>
  <si>
    <t>2169,5</t>
  </si>
  <si>
    <t>1457,3</t>
  </si>
  <si>
    <t>1660,4</t>
  </si>
  <si>
    <t>2210,9</t>
  </si>
  <si>
    <t>2286,3</t>
  </si>
  <si>
    <t>2310,9</t>
  </si>
  <si>
    <t>2091,6</t>
  </si>
  <si>
    <t>1571,0</t>
  </si>
  <si>
    <t>1159,9</t>
  </si>
  <si>
    <t>1217,1</t>
  </si>
  <si>
    <t>1710,5</t>
  </si>
  <si>
    <t>1661,3</t>
  </si>
  <si>
    <t>1555,6</t>
  </si>
  <si>
    <t>2168,2</t>
  </si>
  <si>
    <t>1460,3</t>
  </si>
  <si>
    <t>1594,3</t>
  </si>
  <si>
    <t>2144,8</t>
  </si>
  <si>
    <t>2233,8</t>
  </si>
  <si>
    <t>2359,0</t>
  </si>
  <si>
    <t>2142,0</t>
  </si>
  <si>
    <t>1588,9</t>
  </si>
  <si>
    <t>1162,1</t>
  </si>
  <si>
    <t>1180,7</t>
  </si>
  <si>
    <t>1456,1</t>
  </si>
  <si>
    <t>1725,1</t>
  </si>
  <si>
    <t>1690,9</t>
  </si>
  <si>
    <t>1599,5</t>
  </si>
  <si>
    <t>2208,5</t>
  </si>
  <si>
    <t>1558,5</t>
  </si>
  <si>
    <t>2197,8</t>
  </si>
  <si>
    <t>2335,7</t>
  </si>
  <si>
    <t>2356,1</t>
  </si>
  <si>
    <t>2194,5</t>
  </si>
  <si>
    <t>1654,5</t>
  </si>
  <si>
    <t>1144,4</t>
  </si>
  <si>
    <t>1167,6</t>
  </si>
  <si>
    <t>1469,2</t>
  </si>
  <si>
    <t>1828,1</t>
  </si>
  <si>
    <t>1790,0</t>
  </si>
  <si>
    <t>1622,7</t>
  </si>
  <si>
    <t>2338,0</t>
  </si>
  <si>
    <t>1626,2</t>
  </si>
  <si>
    <t>1624,4</t>
  </si>
  <si>
    <t>2196,4</t>
  </si>
  <si>
    <t>2495,4</t>
  </si>
  <si>
    <t>2524,7</t>
  </si>
  <si>
    <t>2356,8</t>
  </si>
  <si>
    <t>1757,6</t>
  </si>
  <si>
    <t>1192,6</t>
  </si>
  <si>
    <t>1227,6</t>
  </si>
  <si>
    <t>1543,6</t>
  </si>
  <si>
    <t>1922,2</t>
  </si>
  <si>
    <t>1910,9</t>
  </si>
  <si>
    <t>1786,3</t>
  </si>
  <si>
    <t>2725,7</t>
  </si>
  <si>
    <t>2203,5</t>
  </si>
  <si>
    <t>1858,0</t>
  </si>
  <si>
    <t>2459,5</t>
  </si>
  <si>
    <t>2953,4</t>
  </si>
  <si>
    <t>2871,5</t>
  </si>
  <si>
    <t>2876,3</t>
  </si>
  <si>
    <t>2065,8</t>
  </si>
  <si>
    <t>1722,7</t>
  </si>
  <si>
    <t>1474,6</t>
  </si>
  <si>
    <t>1687,0</t>
  </si>
  <si>
    <t>2263,6</t>
  </si>
  <si>
    <t>2198,6</t>
  </si>
  <si>
    <t>2204,4</t>
  </si>
  <si>
    <t>2302,0</t>
  </si>
  <si>
    <t>1667,8</t>
  </si>
  <si>
    <t>1794,3</t>
  </si>
  <si>
    <t>2295,1</t>
  </si>
  <si>
    <t>2455,9</t>
  </si>
  <si>
    <t>2425,9</t>
  </si>
  <si>
    <t>2219,1</t>
  </si>
  <si>
    <t>1689,1</t>
  </si>
  <si>
    <t>1263,1</t>
  </si>
  <si>
    <t>1310,6</t>
  </si>
  <si>
    <t>1560,7</t>
  </si>
  <si>
    <t>1775,0</t>
  </si>
  <si>
    <t>1688,3</t>
  </si>
  <si>
    <t>2318,2</t>
  </si>
  <si>
    <t>1656,4</t>
  </si>
  <si>
    <t>1834,6</t>
  </si>
  <si>
    <t>2212,8</t>
  </si>
  <si>
    <t>2485,4</t>
  </si>
  <si>
    <t>2463,6</t>
  </si>
  <si>
    <t>2224,3</t>
  </si>
  <si>
    <t>1679,4</t>
  </si>
  <si>
    <t>1273,1</t>
  </si>
  <si>
    <t>1337,3</t>
  </si>
  <si>
    <t>1530,1</t>
  </si>
  <si>
    <t>1834,7</t>
  </si>
  <si>
    <t>1758,4</t>
  </si>
  <si>
    <t>1700,3</t>
  </si>
  <si>
    <t>2463,7</t>
  </si>
  <si>
    <t>2316,5</t>
  </si>
  <si>
    <t>1697,0</t>
  </si>
  <si>
    <t>1801,3</t>
  </si>
  <si>
    <t>2245,6</t>
  </si>
  <si>
    <t>2474,2</t>
  </si>
  <si>
    <t>2203,1</t>
  </si>
  <si>
    <t>1694,8</t>
  </si>
  <si>
    <t>1257,0</t>
  </si>
  <si>
    <t>1318,1</t>
  </si>
  <si>
    <t>1572,7</t>
  </si>
  <si>
    <t>1848,9</t>
  </si>
  <si>
    <t>1780,3</t>
  </si>
  <si>
    <t>1714,4</t>
  </si>
  <si>
    <t>1659,5</t>
  </si>
  <si>
    <t>2240,7</t>
  </si>
  <si>
    <t>2573,5</t>
  </si>
  <si>
    <t>2477,5</t>
  </si>
  <si>
    <t>1304,9</t>
  </si>
  <si>
    <t>1565,2</t>
  </si>
  <si>
    <t>1932,5</t>
  </si>
  <si>
    <t>1747,7</t>
  </si>
  <si>
    <t>1654,2</t>
  </si>
  <si>
    <t>2202,4</t>
  </si>
  <si>
    <t>2562,0</t>
  </si>
  <si>
    <t>2392,4</t>
  </si>
  <si>
    <t>1538,2</t>
  </si>
  <si>
    <t>1927,0</t>
  </si>
  <si>
    <t>1765,2</t>
  </si>
  <si>
    <t>1682,2</t>
  </si>
  <si>
    <t>2221,4</t>
  </si>
  <si>
    <t>2595,9</t>
  </si>
  <si>
    <t>2387,5</t>
  </si>
  <si>
    <t>1317,0</t>
  </si>
  <si>
    <t>1532,7</t>
  </si>
  <si>
    <t>1948,7</t>
  </si>
  <si>
    <t>1757,3</t>
  </si>
  <si>
    <t>2344,8</t>
  </si>
  <si>
    <t>1759,1</t>
  </si>
  <si>
    <t>2287,4</t>
  </si>
  <si>
    <t>2293,9</t>
  </si>
  <si>
    <t>1701,8</t>
  </si>
  <si>
    <t>2263,5</t>
  </si>
  <si>
    <t>2297,4</t>
  </si>
  <si>
    <t>1631,7</t>
  </si>
  <si>
    <t>2240,9</t>
  </si>
  <si>
    <t>2325,4</t>
  </si>
  <si>
    <t>1691,4</t>
  </si>
  <si>
    <t>1697,3</t>
  </si>
  <si>
    <t>2314,4</t>
  </si>
  <si>
    <t>2607,3</t>
  </si>
  <si>
    <t>2408,2</t>
  </si>
  <si>
    <t>2259,1</t>
  </si>
  <si>
    <t>1699,9</t>
  </si>
  <si>
    <t>1324,4</t>
  </si>
  <si>
    <t>1686,8</t>
  </si>
  <si>
    <t>1700,6</t>
  </si>
  <si>
    <t>1293,2</t>
  </si>
  <si>
    <t>1698,6</t>
  </si>
  <si>
    <t>1290,7</t>
  </si>
  <si>
    <t>1652,3</t>
  </si>
  <si>
    <t>1736,8</t>
  </si>
  <si>
    <t>1306,4</t>
  </si>
  <si>
    <t>1249,4</t>
  </si>
  <si>
    <t>1579,7</t>
  </si>
  <si>
    <t>2002,8</t>
  </si>
  <si>
    <t>1800,8</t>
  </si>
  <si>
    <t>1724,6</t>
  </si>
  <si>
    <t>2332,8</t>
  </si>
  <si>
    <t>1784,5</t>
  </si>
  <si>
    <t>1695,5</t>
  </si>
  <si>
    <t>2260,2</t>
  </si>
  <si>
    <t>2593,9</t>
  </si>
  <si>
    <t>2399,4</t>
  </si>
  <si>
    <t>2379,6</t>
  </si>
  <si>
    <t>1754,3</t>
  </si>
  <si>
    <t>1353,1</t>
  </si>
  <si>
    <t>1237,0</t>
  </si>
  <si>
    <t>1595,6</t>
  </si>
  <si>
    <t>2019,8</t>
  </si>
  <si>
    <t>1811,4</t>
  </si>
  <si>
    <t>1790,5</t>
  </si>
  <si>
    <t>2397,4</t>
  </si>
  <si>
    <t>1809,2</t>
  </si>
  <si>
    <t>1883,5</t>
  </si>
  <si>
    <t>2367,8</t>
  </si>
  <si>
    <t>2615,3</t>
  </si>
  <si>
    <t>2483,6</t>
  </si>
  <si>
    <t>2351,2</t>
  </si>
  <si>
    <t>1797,0</t>
  </si>
  <si>
    <t>1313,1</t>
  </si>
  <si>
    <t>1659,1</t>
  </si>
  <si>
    <t>2061,1</t>
  </si>
  <si>
    <t>1865,5</t>
  </si>
  <si>
    <t>1782,7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</si>
</sst>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00"/>
    <numFmt numFmtId="177" formatCode="0.000"/>
    <numFmt numFmtId="178" formatCode="0.000000000000000000000000000000"/>
    <numFmt numFmtId="179" formatCode="#,##0.0000"/>
    <numFmt numFmtId="180" formatCode="0.000000"/>
    <numFmt numFmtId="181" formatCode="0.0000000"/>
    <numFmt numFmtId="182" formatCode="mmmm/yyyy"/>
    <numFmt numFmtId="183" formatCode="mm"/>
    <numFmt numFmtId="184" formatCode="mm/yy"/>
    <numFmt numFmtId="185" formatCode="mmm/yyyy"/>
  </numFmts>
  <fonts count="39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7" applyFont="1" applyBorder="1" applyAlignment="1">
      <alignment/>
    </xf>
    <xf numFmtId="171" fontId="1" fillId="0" borderId="0" xfId="57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/>
    </xf>
    <xf numFmtId="4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1" fillId="0" borderId="0" xfId="57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83" fontId="1" fillId="0" borderId="0" xfId="57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183" fontId="1" fillId="0" borderId="0" xfId="57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72" fontId="0" fillId="0" borderId="0" xfId="0" applyNumberFormat="1" applyAlignment="1">
      <alignment horizontal="right"/>
    </xf>
    <xf numFmtId="183" fontId="1" fillId="0" borderId="10" xfId="57" applyNumberFormat="1" applyFont="1" applyBorder="1" applyAlignment="1">
      <alignment horizontal="left"/>
    </xf>
    <xf numFmtId="183" fontId="1" fillId="0" borderId="11" xfId="57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0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2 5" xfId="52"/>
    <cellStyle name="Normal 3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I157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8" style="36" customWidth="1"/>
    <col min="2" max="2" width="9.33203125" style="7" customWidth="1"/>
    <col min="3" max="3" width="10.33203125" style="7" customWidth="1"/>
    <col min="4" max="5" width="9.33203125" style="8" customWidth="1"/>
    <col min="6" max="6" width="7.83203125" style="8" customWidth="1"/>
    <col min="7" max="9" width="9.33203125" style="8" customWidth="1"/>
  </cols>
  <sheetData>
    <row r="1" spans="2:8" ht="9.75">
      <c r="B1" s="43"/>
      <c r="C1" s="43"/>
      <c r="D1" s="43"/>
      <c r="E1" s="43"/>
      <c r="F1" s="43"/>
      <c r="G1" s="43"/>
      <c r="H1" s="43"/>
    </row>
    <row r="2" spans="5:7" ht="9.75">
      <c r="E2" s="16" t="s">
        <v>21</v>
      </c>
      <c r="F2" s="44">
        <v>41913</v>
      </c>
      <c r="G2" s="44"/>
    </row>
    <row r="3" spans="1:7" ht="9.75">
      <c r="A3" s="37"/>
      <c r="B3" s="23"/>
      <c r="C3" s="23"/>
      <c r="F3" s="17"/>
      <c r="G3" s="6"/>
    </row>
    <row r="4" spans="1:9" s="25" customFormat="1" ht="9.75">
      <c r="A4" s="38"/>
      <c r="B4" s="27" t="s">
        <v>0</v>
      </c>
      <c r="C4" s="27" t="s">
        <v>1</v>
      </c>
      <c r="D4" s="9" t="s">
        <v>2</v>
      </c>
      <c r="E4" s="16" t="s">
        <v>3</v>
      </c>
      <c r="F4" s="44" t="s">
        <v>4</v>
      </c>
      <c r="G4" s="44" t="s">
        <v>5</v>
      </c>
      <c r="H4" s="9" t="s">
        <v>6</v>
      </c>
      <c r="I4" s="24"/>
    </row>
    <row r="5" spans="1:8" ht="9.75">
      <c r="A5" s="39">
        <v>37288</v>
      </c>
      <c r="B5" s="40">
        <v>2.19928927752176</v>
      </c>
      <c r="C5" s="40">
        <v>2.31538570815051</v>
      </c>
      <c r="D5" s="40">
        <v>2.22967678344607</v>
      </c>
      <c r="E5" s="40">
        <v>2.31711201267312</v>
      </c>
      <c r="F5" s="40">
        <v>2.26685295678066</v>
      </c>
      <c r="G5" s="40">
        <v>2.10546000601811</v>
      </c>
      <c r="H5" s="40">
        <v>2.17907391666995</v>
      </c>
    </row>
    <row r="6" spans="1:8" ht="9.75">
      <c r="A6" s="39">
        <v>37316</v>
      </c>
      <c r="B6" s="40">
        <v>2.18851758945213</v>
      </c>
      <c r="C6" s="40">
        <v>2.30043289433732</v>
      </c>
      <c r="D6" s="40">
        <v>2.22013022348508</v>
      </c>
      <c r="E6" s="40">
        <v>2.31248703859592</v>
      </c>
      <c r="F6" s="40">
        <v>2.25984742974844</v>
      </c>
      <c r="G6" s="40">
        <v>2.09540207605305</v>
      </c>
      <c r="H6" s="40">
        <v>2.14983614509663</v>
      </c>
    </row>
    <row r="7" spans="1:8" ht="9.75">
      <c r="A7" s="39">
        <v>37347</v>
      </c>
      <c r="B7" s="40">
        <v>2.17455451538357</v>
      </c>
      <c r="C7" s="40">
        <v>2.28013965143951</v>
      </c>
      <c r="D7" s="40">
        <v>2.20404072618394</v>
      </c>
      <c r="E7" s="40">
        <v>2.29117907321502</v>
      </c>
      <c r="F7" s="40">
        <v>2.25308816525269</v>
      </c>
      <c r="G7" s="40">
        <v>2.08124957891642</v>
      </c>
      <c r="H7" s="40">
        <v>2.13213938817478</v>
      </c>
    </row>
    <row r="8" spans="1:8" ht="9.75">
      <c r="A8" s="39">
        <v>37377</v>
      </c>
      <c r="B8" s="40">
        <v>2.17243549917968</v>
      </c>
      <c r="C8" s="40">
        <v>2.28723006463989</v>
      </c>
      <c r="D8" s="40">
        <v>2.19964144329734</v>
      </c>
      <c r="E8" s="40">
        <v>2.28341546064882</v>
      </c>
      <c r="F8" s="40">
        <v>2.26009445807271</v>
      </c>
      <c r="G8" s="40">
        <v>2.07647368943073</v>
      </c>
      <c r="H8" s="40">
        <v>2.11794912901041</v>
      </c>
    </row>
    <row r="9" spans="1:8" ht="9.75">
      <c r="A9" s="39">
        <v>37408</v>
      </c>
      <c r="B9" s="40">
        <v>2.158133437355</v>
      </c>
      <c r="C9" s="40">
        <v>2.2738145587433</v>
      </c>
      <c r="D9" s="40">
        <v>2.1757086481675</v>
      </c>
      <c r="E9" s="40">
        <v>2.27477132959635</v>
      </c>
      <c r="F9" s="40">
        <v>2.23461979243891</v>
      </c>
      <c r="G9" s="40">
        <v>2.06717141804951</v>
      </c>
      <c r="H9" s="40">
        <v>2.11182483698316</v>
      </c>
    </row>
    <row r="10" spans="1:8" ht="9.75">
      <c r="A10" s="39">
        <v>37438</v>
      </c>
      <c r="B10" s="40">
        <v>2.13329455995644</v>
      </c>
      <c r="C10" s="40">
        <v>2.25442649092138</v>
      </c>
      <c r="D10" s="40">
        <v>2.15224913262192</v>
      </c>
      <c r="E10" s="40">
        <v>2.25738943097782</v>
      </c>
      <c r="F10" s="40">
        <v>2.21380997863969</v>
      </c>
      <c r="G10" s="40">
        <v>2.03762584332135</v>
      </c>
      <c r="H10" s="40">
        <v>2.08513510760581</v>
      </c>
    </row>
    <row r="11" spans="1:8" ht="9.75">
      <c r="A11" s="39">
        <v>37469</v>
      </c>
      <c r="B11" s="40">
        <v>2.11624505028679</v>
      </c>
      <c r="C11" s="40">
        <v>2.23166352298691</v>
      </c>
      <c r="D11" s="40">
        <v>2.13157287572737</v>
      </c>
      <c r="E11" s="40">
        <v>2.23880733013768</v>
      </c>
      <c r="F11" s="40">
        <v>2.19711192798699</v>
      </c>
      <c r="G11" s="40">
        <v>2.02125368844494</v>
      </c>
      <c r="H11" s="40">
        <v>2.07372959483422</v>
      </c>
    </row>
    <row r="12" spans="1:8" ht="9.75">
      <c r="A12" s="39">
        <v>37500</v>
      </c>
      <c r="B12" s="40">
        <v>2.10102731389055</v>
      </c>
      <c r="C12" s="40">
        <v>2.21417156760285</v>
      </c>
      <c r="D12" s="40">
        <v>2.1073384831709</v>
      </c>
      <c r="E12" s="40">
        <v>2.22037819115113</v>
      </c>
      <c r="F12" s="40">
        <v>2.17880992462018</v>
      </c>
      <c r="G12" s="40">
        <v>2.01119769994522</v>
      </c>
      <c r="H12" s="40">
        <v>2.0552325023134</v>
      </c>
    </row>
    <row r="13" spans="1:8" ht="9.75">
      <c r="A13" s="39">
        <v>37530</v>
      </c>
      <c r="B13" s="40">
        <v>2.06931678991349</v>
      </c>
      <c r="C13" s="40">
        <v>2.17416689670351</v>
      </c>
      <c r="D13" s="40">
        <v>2.08399770883198</v>
      </c>
      <c r="E13" s="40">
        <v>2.18240435536773</v>
      </c>
      <c r="F13" s="40">
        <v>2.14217866937389</v>
      </c>
      <c r="G13" s="40">
        <v>1.98421241115353</v>
      </c>
      <c r="H13" s="40">
        <v>2.02167273491383</v>
      </c>
    </row>
    <row r="14" spans="1:8" ht="9.75">
      <c r="A14" s="39">
        <v>37561</v>
      </c>
      <c r="B14" s="40">
        <v>2.00328466714186</v>
      </c>
      <c r="C14" s="40">
        <v>2.1057306505603</v>
      </c>
      <c r="D14" s="40">
        <v>2.01859522358774</v>
      </c>
      <c r="E14" s="40">
        <v>2.12172307541097</v>
      </c>
      <c r="F14" s="40">
        <v>2.06137285351606</v>
      </c>
      <c r="G14" s="40">
        <v>1.92473800674511</v>
      </c>
      <c r="H14" s="40">
        <v>1.96183671510318</v>
      </c>
    </row>
    <row r="15" spans="1:8" ht="9.75">
      <c r="A15" s="39">
        <v>37591</v>
      </c>
      <c r="B15" s="40">
        <v>1.95111734384729</v>
      </c>
      <c r="C15" s="40">
        <v>2.02163080890966</v>
      </c>
      <c r="D15" s="40">
        <v>1.96285027575626</v>
      </c>
      <c r="E15" s="40">
        <v>2.07402060157475</v>
      </c>
      <c r="F15" s="40">
        <v>2.00113858219208</v>
      </c>
      <c r="G15" s="40">
        <v>1.88164826155549</v>
      </c>
      <c r="H15" s="40">
        <v>1.91473425249188</v>
      </c>
    </row>
    <row r="16" spans="1:8" ht="9.75">
      <c r="A16" s="39">
        <v>37622</v>
      </c>
      <c r="B16" s="40">
        <v>1.90181063251728</v>
      </c>
      <c r="C16" s="40">
        <v>1.98588488105074</v>
      </c>
      <c r="D16" s="40">
        <v>1.90438563670929</v>
      </c>
      <c r="E16" s="40">
        <v>2.01087900094508</v>
      </c>
      <c r="F16" s="40">
        <v>1.9515687362903</v>
      </c>
      <c r="G16" s="40">
        <v>1.83253628901002</v>
      </c>
      <c r="H16" s="40">
        <v>1.87774272089034</v>
      </c>
    </row>
    <row r="17" spans="1:8" ht="9.75">
      <c r="A17" s="39">
        <v>37653</v>
      </c>
      <c r="B17" s="40">
        <v>1.87385124690403</v>
      </c>
      <c r="C17" s="40">
        <v>1.97935301609762</v>
      </c>
      <c r="D17" s="40">
        <v>1.8692438522863</v>
      </c>
      <c r="E17" s="40">
        <v>1.99274502125169</v>
      </c>
      <c r="F17" s="40">
        <v>1.92538352041269</v>
      </c>
      <c r="G17" s="40">
        <v>1.79801441229397</v>
      </c>
      <c r="H17" s="40">
        <v>1.85437756358912</v>
      </c>
    </row>
    <row r="18" spans="1:8" ht="9.75">
      <c r="A18" s="39">
        <v>37681</v>
      </c>
      <c r="B18" s="40">
        <v>1.85080200192535</v>
      </c>
      <c r="C18" s="40">
        <v>1.94856567837923</v>
      </c>
      <c r="D18" s="40">
        <v>1.84726144113678</v>
      </c>
      <c r="E18" s="40">
        <v>1.95558883341677</v>
      </c>
      <c r="F18" s="40">
        <v>1.9068867192361</v>
      </c>
      <c r="G18" s="40">
        <v>1.77862737391826</v>
      </c>
      <c r="H18" s="40">
        <v>1.82230499566541</v>
      </c>
    </row>
    <row r="19" spans="1:8" ht="9.75">
      <c r="A19" s="39">
        <v>37712</v>
      </c>
      <c r="B19" s="40">
        <v>1.82578125637686</v>
      </c>
      <c r="C19" s="40">
        <v>1.88394631961639</v>
      </c>
      <c r="D19" s="40">
        <v>1.82915282813821</v>
      </c>
      <c r="E19" s="40">
        <v>1.92592951882684</v>
      </c>
      <c r="F19" s="40">
        <v>1.87059713482058</v>
      </c>
      <c r="G19" s="40">
        <v>1.76784352839505</v>
      </c>
      <c r="H19" s="40">
        <v>1.79413704407345</v>
      </c>
    </row>
    <row r="20" spans="1:8" ht="9.75">
      <c r="A20" s="39">
        <v>37742</v>
      </c>
      <c r="B20" s="40">
        <v>1.80708708269416</v>
      </c>
      <c r="C20" s="40">
        <v>1.84033048707276</v>
      </c>
      <c r="D20" s="40">
        <v>1.80871435591635</v>
      </c>
      <c r="E20" s="40">
        <v>1.88668644085701</v>
      </c>
      <c r="F20" s="40">
        <v>1.85722511399978</v>
      </c>
      <c r="G20" s="40">
        <v>1.75695043569375</v>
      </c>
      <c r="H20" s="40">
        <v>1.76971497738553</v>
      </c>
    </row>
    <row r="21" spans="1:8" ht="9.75">
      <c r="A21" s="39">
        <v>37773</v>
      </c>
      <c r="B21" s="40">
        <v>1.80714929518987</v>
      </c>
      <c r="C21" s="40">
        <v>1.8432797346482</v>
      </c>
      <c r="D21" s="40">
        <v>1.80240593514335</v>
      </c>
      <c r="E21" s="40">
        <v>1.890846302723</v>
      </c>
      <c r="F21" s="40">
        <v>1.85555511439683</v>
      </c>
      <c r="G21" s="40">
        <v>1.75659911587058</v>
      </c>
      <c r="H21" s="40">
        <v>1.77504009767857</v>
      </c>
    </row>
    <row r="22" spans="1:8" ht="9.75">
      <c r="A22" s="39">
        <v>37803</v>
      </c>
      <c r="B22" s="40">
        <v>1.80646630055416</v>
      </c>
      <c r="C22" s="40">
        <v>1.84845540979563</v>
      </c>
      <c r="D22" s="40">
        <v>1.79898785821275</v>
      </c>
      <c r="E22" s="40">
        <v>1.88952363617768</v>
      </c>
      <c r="F22" s="40">
        <v>1.85648335607486</v>
      </c>
      <c r="G22" s="40">
        <v>1.75361796532952</v>
      </c>
      <c r="H22" s="40">
        <v>1.77895379602983</v>
      </c>
    </row>
    <row r="23" spans="1:8" ht="9.75">
      <c r="A23" s="39">
        <v>37834</v>
      </c>
      <c r="B23" s="40">
        <v>1.80250925173875</v>
      </c>
      <c r="C23" s="40">
        <v>1.85476159923302</v>
      </c>
      <c r="D23" s="40">
        <v>1.80132958667543</v>
      </c>
      <c r="E23" s="40">
        <v>1.88387202011733</v>
      </c>
      <c r="F23" s="40">
        <v>1.84632854905506</v>
      </c>
      <c r="G23" s="40">
        <v>1.75081665867564</v>
      </c>
      <c r="H23" s="40">
        <v>1.77451750227415</v>
      </c>
    </row>
    <row r="24" spans="1:8" ht="9.75">
      <c r="A24" s="39">
        <v>37865</v>
      </c>
      <c r="B24" s="40">
        <v>1.78845392741369</v>
      </c>
      <c r="C24" s="40">
        <v>1.83912900270998</v>
      </c>
      <c r="D24" s="40">
        <v>1.76913139528131</v>
      </c>
      <c r="E24" s="40">
        <v>1.87096237969741</v>
      </c>
      <c r="F24" s="40">
        <v>1.83915584127409</v>
      </c>
      <c r="G24" s="40">
        <v>1.73451224358593</v>
      </c>
      <c r="H24" s="40">
        <v>1.76815215451789</v>
      </c>
    </row>
    <row r="25" spans="1:8" ht="9.75">
      <c r="A25" s="39">
        <v>37895</v>
      </c>
      <c r="B25" s="40">
        <v>1.78311866719286</v>
      </c>
      <c r="C25" s="40">
        <v>1.83545808653691</v>
      </c>
      <c r="D25" s="40">
        <v>1.76401574960744</v>
      </c>
      <c r="E25" s="40">
        <v>1.86555227809095</v>
      </c>
      <c r="F25" s="40">
        <v>1.83328931546461</v>
      </c>
      <c r="G25" s="40">
        <v>1.72984167107403</v>
      </c>
      <c r="H25" s="40">
        <v>1.75953045528698</v>
      </c>
    </row>
    <row r="26" spans="1:8" ht="9.75">
      <c r="A26" s="39">
        <v>37926</v>
      </c>
      <c r="B26" s="40">
        <v>1.77495515101192</v>
      </c>
      <c r="C26" s="40">
        <v>1.83216019818019</v>
      </c>
      <c r="D26" s="40">
        <v>1.75716281463039</v>
      </c>
      <c r="E26" s="40">
        <v>1.8607144205974</v>
      </c>
      <c r="F26" s="40">
        <v>1.81226701805517</v>
      </c>
      <c r="G26" s="40">
        <v>1.7267335506828</v>
      </c>
      <c r="H26" s="40">
        <v>1.75444257182868</v>
      </c>
    </row>
    <row r="27" spans="1:8" ht="9.75">
      <c r="A27" s="39">
        <v>37956</v>
      </c>
      <c r="B27" s="40">
        <v>1.76646465955135</v>
      </c>
      <c r="C27" s="40">
        <v>1.82068985211188</v>
      </c>
      <c r="D27" s="40">
        <v>1.75383053661083</v>
      </c>
      <c r="E27" s="40">
        <v>1.85016846037327</v>
      </c>
      <c r="F27" s="40">
        <v>1.80092121440442</v>
      </c>
      <c r="G27" s="40">
        <v>1.72053960809366</v>
      </c>
      <c r="H27" s="40">
        <v>1.74345878150519</v>
      </c>
    </row>
    <row r="28" spans="1:8" ht="9.75">
      <c r="A28" s="39">
        <v>37987</v>
      </c>
      <c r="B28" s="40">
        <v>1.75546746394835</v>
      </c>
      <c r="C28" s="40">
        <v>1.7987451611459</v>
      </c>
      <c r="D28" s="40">
        <v>1.73543492639108</v>
      </c>
      <c r="E28" s="40">
        <v>1.83639549416702</v>
      </c>
      <c r="F28" s="40">
        <v>1.78645096161533</v>
      </c>
      <c r="G28" s="40">
        <v>1.71505144347455</v>
      </c>
      <c r="H28" s="40">
        <v>1.73530285807225</v>
      </c>
    </row>
    <row r="29" spans="1:8" ht="9.75">
      <c r="A29" s="39">
        <v>38018</v>
      </c>
      <c r="B29" s="40">
        <v>1.75073928221231</v>
      </c>
      <c r="C29" s="40">
        <v>1.78482353755299</v>
      </c>
      <c r="D29" s="40">
        <v>1.73162535061972</v>
      </c>
      <c r="E29" s="40">
        <v>1.83090278580959</v>
      </c>
      <c r="F29" s="40">
        <v>1.77933362710691</v>
      </c>
      <c r="G29" s="40">
        <v>1.71333810536918</v>
      </c>
      <c r="H29" s="40">
        <v>1.73114810262595</v>
      </c>
    </row>
    <row r="30" spans="1:8" ht="9.75">
      <c r="A30" s="39">
        <v>38047</v>
      </c>
      <c r="B30" s="40">
        <v>1.74239977439581</v>
      </c>
      <c r="C30" s="40">
        <v>1.77153700997815</v>
      </c>
      <c r="D30" s="40">
        <v>1.72198225001961</v>
      </c>
      <c r="E30" s="40">
        <v>1.81565131476556</v>
      </c>
      <c r="F30" s="40">
        <v>1.78093646992984</v>
      </c>
      <c r="G30" s="40">
        <v>1.7041357721993</v>
      </c>
      <c r="H30" s="40">
        <v>1.71214331186426</v>
      </c>
    </row>
    <row r="31" spans="1:8" ht="9.75">
      <c r="A31" s="39">
        <v>38078</v>
      </c>
      <c r="B31" s="40">
        <v>1.73794574192805</v>
      </c>
      <c r="C31" s="40">
        <v>1.76412767374841</v>
      </c>
      <c r="D31" s="40">
        <v>1.7212937325266</v>
      </c>
      <c r="E31" s="40">
        <v>1.80016985402098</v>
      </c>
      <c r="F31" s="40">
        <v>1.7814709112032</v>
      </c>
      <c r="G31" s="40">
        <v>1.70090405449576</v>
      </c>
      <c r="H31" s="40">
        <v>1.69973524457883</v>
      </c>
    </row>
    <row r="32" spans="1:8" ht="9.75">
      <c r="A32" s="39">
        <v>38108</v>
      </c>
      <c r="B32" s="40">
        <v>1.73019069387527</v>
      </c>
      <c r="C32" s="40">
        <v>1.77477633173884</v>
      </c>
      <c r="D32" s="40">
        <v>1.71991779828797</v>
      </c>
      <c r="E32" s="40">
        <v>1.78712384991659</v>
      </c>
      <c r="F32" s="40">
        <v>1.77155022991568</v>
      </c>
      <c r="G32" s="40">
        <v>1.69362148212263</v>
      </c>
      <c r="H32" s="40">
        <v>1.68024440942945</v>
      </c>
    </row>
    <row r="33" spans="1:8" ht="9.75">
      <c r="A33" s="39">
        <v>38139</v>
      </c>
      <c r="B33" s="40">
        <v>1.72031157513549</v>
      </c>
      <c r="C33" s="40">
        <v>1.77070371319848</v>
      </c>
      <c r="D33" s="40">
        <v>1.71768480803752</v>
      </c>
      <c r="E33" s="40">
        <v>1.77681830375481</v>
      </c>
      <c r="F33" s="40">
        <v>1.76168479506332</v>
      </c>
      <c r="G33" s="40">
        <v>1.68201557465749</v>
      </c>
      <c r="H33" s="40">
        <v>1.6674053879423</v>
      </c>
    </row>
    <row r="34" spans="1:8" ht="9.75">
      <c r="A34" s="39">
        <v>38169</v>
      </c>
      <c r="B34" s="40">
        <v>1.70437402826375</v>
      </c>
      <c r="C34" s="40">
        <v>1.76805163574487</v>
      </c>
      <c r="D34" s="40">
        <v>1.70422145851525</v>
      </c>
      <c r="E34" s="40">
        <v>1.76569442885303</v>
      </c>
      <c r="F34" s="40">
        <v>1.74337931228434</v>
      </c>
      <c r="G34" s="40">
        <v>1.66174231837334</v>
      </c>
      <c r="H34" s="40">
        <v>1.65993567739402</v>
      </c>
    </row>
    <row r="35" spans="1:8" ht="9.75">
      <c r="A35" s="39">
        <v>38200</v>
      </c>
      <c r="B35" s="40">
        <v>1.69546541480513</v>
      </c>
      <c r="C35" s="40">
        <v>1.76805163574487</v>
      </c>
      <c r="D35" s="40">
        <v>1.70354004249825</v>
      </c>
      <c r="E35" s="40">
        <v>1.75708471375563</v>
      </c>
      <c r="F35" s="40">
        <v>1.72406973129385</v>
      </c>
      <c r="G35" s="40">
        <v>1.65495699469509</v>
      </c>
      <c r="H35" s="40">
        <v>1.65530083505587</v>
      </c>
    </row>
    <row r="36" spans="1:8" ht="9.75">
      <c r="A36" s="39">
        <v>38231</v>
      </c>
      <c r="B36" s="40">
        <v>1.69223421088926</v>
      </c>
      <c r="C36" s="40">
        <v>1.77017584676098</v>
      </c>
      <c r="D36" s="40">
        <v>1.70302913375812</v>
      </c>
      <c r="E36" s="40">
        <v>1.74886504802989</v>
      </c>
      <c r="F36" s="40">
        <v>1.72269157803142</v>
      </c>
      <c r="G36" s="40">
        <v>1.6503360537446</v>
      </c>
      <c r="H36" s="40">
        <v>1.6523266470911</v>
      </c>
    </row>
    <row r="37" spans="1:8" ht="9.75">
      <c r="A37" s="39">
        <v>38261</v>
      </c>
      <c r="B37" s="40">
        <v>1.69005514790537</v>
      </c>
      <c r="C37" s="40">
        <v>1.77212518446389</v>
      </c>
      <c r="D37" s="40">
        <v>1.70558751503067</v>
      </c>
      <c r="E37" s="40">
        <v>1.74676892531951</v>
      </c>
      <c r="F37" s="40">
        <v>1.72269157803142</v>
      </c>
      <c r="G37" s="40">
        <v>1.6455639183813</v>
      </c>
      <c r="H37" s="40">
        <v>1.64869950817312</v>
      </c>
    </row>
    <row r="38" spans="1:8" ht="9.75">
      <c r="A38" s="39">
        <v>38292</v>
      </c>
      <c r="B38" s="40">
        <v>1.68289340455011</v>
      </c>
      <c r="C38" s="40">
        <v>1.76383515921558</v>
      </c>
      <c r="D38" s="40">
        <v>1.69777773743845</v>
      </c>
      <c r="E38" s="40">
        <v>1.73290567988046</v>
      </c>
      <c r="F38" s="40">
        <v>1.71771021839807</v>
      </c>
      <c r="G38" s="40">
        <v>1.63868145626499</v>
      </c>
      <c r="H38" s="40">
        <v>1.64344049857767</v>
      </c>
    </row>
    <row r="39" spans="1:8" ht="9.75">
      <c r="A39" s="39">
        <v>38322</v>
      </c>
      <c r="B39" s="40">
        <v>1.66891882218311</v>
      </c>
      <c r="C39" s="40">
        <v>1.73401018404992</v>
      </c>
      <c r="D39" s="40">
        <v>1.68832312792209</v>
      </c>
      <c r="E39" s="40">
        <v>1.70494458862698</v>
      </c>
      <c r="F39" s="40">
        <v>1.70526180720547</v>
      </c>
      <c r="G39" s="40">
        <v>1.62906994359776</v>
      </c>
      <c r="H39" s="40">
        <v>1.63055908183121</v>
      </c>
    </row>
    <row r="40" spans="1:8" ht="9.75">
      <c r="A40" s="39">
        <v>38353</v>
      </c>
      <c r="B40" s="40">
        <v>1.65969652198769</v>
      </c>
      <c r="C40" s="40">
        <v>1.72779013954755</v>
      </c>
      <c r="D40" s="40">
        <v>1.68176424735739</v>
      </c>
      <c r="E40" s="40">
        <v>1.69646227724078</v>
      </c>
      <c r="F40" s="40">
        <v>1.69139238961066</v>
      </c>
      <c r="G40" s="40">
        <v>1.62290291253014</v>
      </c>
      <c r="H40" s="40">
        <v>1.61409530967255</v>
      </c>
    </row>
    <row r="41" spans="1:8" ht="9.75">
      <c r="A41" s="39">
        <v>38384</v>
      </c>
      <c r="B41" s="40">
        <v>1.65213780852858</v>
      </c>
      <c r="C41" s="40">
        <v>1.7164614936892</v>
      </c>
      <c r="D41" s="40">
        <v>1.67007373123872</v>
      </c>
      <c r="E41" s="40">
        <v>1.69273825308399</v>
      </c>
      <c r="F41" s="40">
        <v>1.68801635689686</v>
      </c>
      <c r="G41" s="40">
        <v>1.61338394724142</v>
      </c>
      <c r="H41" s="40">
        <v>1.6065445502862</v>
      </c>
    </row>
    <row r="42" spans="1:8" ht="9.75">
      <c r="A42" s="39">
        <v>38412</v>
      </c>
      <c r="B42" s="40">
        <v>1.63909856925165</v>
      </c>
      <c r="C42" s="40">
        <v>1.70707259441989</v>
      </c>
      <c r="D42" s="40">
        <v>1.67057490370983</v>
      </c>
      <c r="E42" s="40">
        <v>1.67780578162751</v>
      </c>
      <c r="F42" s="40">
        <v>1.68481520800166</v>
      </c>
      <c r="G42" s="40">
        <v>1.59189338652335</v>
      </c>
      <c r="H42" s="40">
        <v>1.59411048847609</v>
      </c>
    </row>
    <row r="43" spans="1:8" ht="9.75">
      <c r="A43" s="39">
        <v>38443</v>
      </c>
      <c r="B43" s="40">
        <v>1.62161946731962</v>
      </c>
      <c r="C43" s="40">
        <v>1.70027150838634</v>
      </c>
      <c r="D43" s="40">
        <v>1.66541212611886</v>
      </c>
      <c r="E43" s="40">
        <v>1.65578385633821</v>
      </c>
      <c r="F43" s="40">
        <v>1.66057087325218</v>
      </c>
      <c r="G43" s="40">
        <v>1.5786328704119</v>
      </c>
      <c r="H43" s="40">
        <v>1.56116980557838</v>
      </c>
    </row>
    <row r="44" spans="1:8" ht="9.75">
      <c r="A44" s="39">
        <v>38473</v>
      </c>
      <c r="B44" s="40">
        <v>1.60751339506752</v>
      </c>
      <c r="C44" s="40">
        <v>1.67333088119904</v>
      </c>
      <c r="D44" s="40">
        <v>1.64647763333551</v>
      </c>
      <c r="E44" s="40">
        <v>1.64280569137634</v>
      </c>
      <c r="F44" s="40">
        <v>1.64006999827376</v>
      </c>
      <c r="G44" s="40">
        <v>1.56999788206056</v>
      </c>
      <c r="H44" s="40">
        <v>1.55293922767172</v>
      </c>
    </row>
    <row r="45" spans="1:8" ht="9.75">
      <c r="A45" s="39">
        <v>38504</v>
      </c>
      <c r="B45" s="40">
        <v>1.60932308561178</v>
      </c>
      <c r="C45" s="40">
        <v>1.67601250120096</v>
      </c>
      <c r="D45" s="40">
        <v>1.64384747737171</v>
      </c>
      <c r="E45" s="40">
        <v>1.6467579103612</v>
      </c>
      <c r="F45" s="40">
        <v>1.64335671169715</v>
      </c>
      <c r="G45" s="40">
        <v>1.57078327369741</v>
      </c>
      <c r="H45" s="40">
        <v>1.55605133033239</v>
      </c>
    </row>
    <row r="46" spans="1:8" ht="9.75">
      <c r="A46" s="39">
        <v>38534</v>
      </c>
      <c r="B46" s="40">
        <v>1.61114489847759</v>
      </c>
      <c r="C46" s="40">
        <v>1.66966776369891</v>
      </c>
      <c r="D46" s="40">
        <v>1.6413853992728</v>
      </c>
      <c r="E46" s="40">
        <v>1.64199612160854</v>
      </c>
      <c r="F46" s="40">
        <v>1.64830161654679</v>
      </c>
      <c r="G46" s="40">
        <v>1.57519381638328</v>
      </c>
      <c r="H46" s="40">
        <v>1.55527369348565</v>
      </c>
    </row>
    <row r="47" spans="1:8" ht="9.75">
      <c r="A47" s="39">
        <v>38565</v>
      </c>
      <c r="B47" s="40">
        <v>1.61375817629389</v>
      </c>
      <c r="C47" s="40">
        <v>1.67284617142461</v>
      </c>
      <c r="D47" s="40">
        <v>1.64072910762975</v>
      </c>
      <c r="E47" s="40">
        <v>1.6421603376423</v>
      </c>
      <c r="F47" s="40">
        <v>1.64978642432869</v>
      </c>
      <c r="G47" s="40">
        <v>1.57929999637386</v>
      </c>
      <c r="H47" s="40">
        <v>1.559171622542</v>
      </c>
    </row>
    <row r="48" spans="1:8" ht="9.75">
      <c r="A48" s="39">
        <v>38596</v>
      </c>
      <c r="B48" s="40">
        <v>1.61086060721098</v>
      </c>
      <c r="C48" s="40">
        <v>1.66917398864958</v>
      </c>
      <c r="D48" s="40">
        <v>1.64089319694945</v>
      </c>
      <c r="E48" s="40">
        <v>1.64035594610159</v>
      </c>
      <c r="F48" s="40">
        <v>1.64813828604265</v>
      </c>
      <c r="G48" s="40">
        <v>1.57457626757114</v>
      </c>
      <c r="H48" s="40">
        <v>1.55823668053368</v>
      </c>
    </row>
    <row r="49" spans="1:8" ht="9.75">
      <c r="A49" s="39">
        <v>38626</v>
      </c>
      <c r="B49" s="40">
        <v>1.60265459889842</v>
      </c>
      <c r="C49" s="40">
        <v>1.64840409702704</v>
      </c>
      <c r="D49" s="40">
        <v>1.61680283471223</v>
      </c>
      <c r="E49" s="40">
        <v>1.63561266936045</v>
      </c>
      <c r="F49" s="40">
        <v>1.645505477279</v>
      </c>
      <c r="G49" s="40">
        <v>1.56674255479716</v>
      </c>
      <c r="H49" s="40">
        <v>1.55357595267565</v>
      </c>
    </row>
    <row r="50" spans="1:8" ht="9.75">
      <c r="A50" s="39">
        <v>38657</v>
      </c>
      <c r="B50" s="40">
        <v>1.59471519064453</v>
      </c>
      <c r="C50" s="40">
        <v>1.63159863112644</v>
      </c>
      <c r="D50" s="40">
        <v>1.60317584007162</v>
      </c>
      <c r="E50" s="40">
        <v>1.62763724685088</v>
      </c>
      <c r="F50" s="40">
        <v>1.63131305371171</v>
      </c>
      <c r="G50" s="40">
        <v>1.56470843383317</v>
      </c>
      <c r="H50" s="40">
        <v>1.54800314136673</v>
      </c>
    </row>
    <row r="51" spans="1:8" ht="9.75">
      <c r="A51" s="39">
        <v>38687</v>
      </c>
      <c r="B51" s="40">
        <v>1.58887503355059</v>
      </c>
      <c r="C51" s="40">
        <v>1.61800736922495</v>
      </c>
      <c r="D51" s="40">
        <v>1.59838069797769</v>
      </c>
      <c r="E51" s="40">
        <v>1.61857323672521</v>
      </c>
      <c r="F51" s="40">
        <v>1.62384337419043</v>
      </c>
      <c r="G51" s="40">
        <v>1.56205294382866</v>
      </c>
      <c r="H51" s="40">
        <v>1.54137522788682</v>
      </c>
    </row>
    <row r="52" spans="1:8" ht="9.75">
      <c r="A52" s="39">
        <v>38718</v>
      </c>
      <c r="B52" s="40">
        <v>1.58432195548519</v>
      </c>
      <c r="C52" s="40">
        <v>1.61995131079791</v>
      </c>
      <c r="D52" s="40">
        <v>1.59391772833834</v>
      </c>
      <c r="E52" s="40">
        <v>1.59120451899844</v>
      </c>
      <c r="F52" s="40">
        <v>1.61544307022526</v>
      </c>
      <c r="G52" s="40">
        <v>1.56314714683145</v>
      </c>
      <c r="H52" s="40">
        <v>1.54260931533909</v>
      </c>
    </row>
    <row r="53" spans="1:8" ht="9.75">
      <c r="A53" s="39">
        <v>38749</v>
      </c>
      <c r="B53" s="40">
        <v>1.57927320602711</v>
      </c>
      <c r="C53" s="40">
        <v>1.61221268988645</v>
      </c>
      <c r="D53" s="40">
        <v>1.59041880696303</v>
      </c>
      <c r="E53" s="40">
        <v>1.58739477154673</v>
      </c>
      <c r="F53" s="40">
        <v>1.6046916362623</v>
      </c>
      <c r="G53" s="40">
        <v>1.56080593792456</v>
      </c>
      <c r="H53" s="40">
        <v>1.54045268158487</v>
      </c>
    </row>
    <row r="54" spans="1:8" ht="9.75">
      <c r="A54" s="39">
        <v>38777</v>
      </c>
      <c r="B54" s="40">
        <v>1.57665753465579</v>
      </c>
      <c r="C54" s="40">
        <v>1.60371301092853</v>
      </c>
      <c r="D54" s="40">
        <v>1.58171935053508</v>
      </c>
      <c r="E54" s="40">
        <v>1.58075559803498</v>
      </c>
      <c r="F54" s="40">
        <v>1.60597641739622</v>
      </c>
      <c r="G54" s="40">
        <v>1.55971413802794</v>
      </c>
      <c r="H54" s="40">
        <v>1.53507990192812</v>
      </c>
    </row>
    <row r="55" spans="1:8" ht="9.75">
      <c r="A55" s="39">
        <v>38808</v>
      </c>
      <c r="B55" s="40">
        <v>1.57411672659635</v>
      </c>
      <c r="C55" s="40">
        <v>1.60067173463273</v>
      </c>
      <c r="D55" s="40">
        <v>1.57935032504751</v>
      </c>
      <c r="E55" s="40">
        <v>1.57398745199142</v>
      </c>
      <c r="F55" s="40">
        <v>1.60037510453036</v>
      </c>
      <c r="G55" s="40">
        <v>1.56065052834495</v>
      </c>
      <c r="H55" s="40">
        <v>1.5301833153191</v>
      </c>
    </row>
    <row r="56" spans="1:8" ht="9.75">
      <c r="A56" s="39">
        <v>38838</v>
      </c>
      <c r="B56" s="40">
        <v>1.57140753672929</v>
      </c>
      <c r="C56" s="40">
        <v>1.59955204819899</v>
      </c>
      <c r="D56" s="40">
        <v>1.57180565788964</v>
      </c>
      <c r="E56" s="40">
        <v>1.57572074481071</v>
      </c>
      <c r="F56" s="40">
        <v>1.59558833951183</v>
      </c>
      <c r="G56" s="40">
        <v>1.55893569907596</v>
      </c>
      <c r="H56" s="40">
        <v>1.52621515591373</v>
      </c>
    </row>
    <row r="57" spans="1:8" ht="9.75">
      <c r="A57" s="39">
        <v>38869</v>
      </c>
      <c r="B57" s="40">
        <v>1.57262401824123</v>
      </c>
      <c r="C57" s="40">
        <v>1.59556314034812</v>
      </c>
      <c r="D57" s="40">
        <v>1.57212008190602</v>
      </c>
      <c r="E57" s="40">
        <v>1.57241866561292</v>
      </c>
      <c r="F57" s="40">
        <v>1.60022900362233</v>
      </c>
      <c r="G57" s="40">
        <v>1.56112126885236</v>
      </c>
      <c r="H57" s="40">
        <v>1.52408144189507</v>
      </c>
    </row>
    <row r="58" spans="1:8" ht="9.75">
      <c r="A58" s="39">
        <v>38899</v>
      </c>
      <c r="B58" s="40">
        <v>1.56951166429484</v>
      </c>
      <c r="C58" s="40">
        <v>1.59620162099652</v>
      </c>
      <c r="D58" s="40">
        <v>1.57606023248724</v>
      </c>
      <c r="E58" s="40">
        <v>1.56943673581488</v>
      </c>
      <c r="F58" s="40">
        <v>1.59131762492276</v>
      </c>
      <c r="G58" s="40">
        <v>1.55925016864998</v>
      </c>
      <c r="H58" s="40">
        <v>1.5217987437794</v>
      </c>
    </row>
    <row r="59" spans="1:8" ht="9.75">
      <c r="A59" s="39">
        <v>38930</v>
      </c>
      <c r="B59" s="40">
        <v>1.56843285761502</v>
      </c>
      <c r="C59" s="40">
        <v>1.59715991694669</v>
      </c>
      <c r="D59" s="40">
        <v>1.57732209015937</v>
      </c>
      <c r="E59" s="40">
        <v>1.56755566901206</v>
      </c>
      <c r="F59" s="40">
        <v>1.58719092850864</v>
      </c>
      <c r="G59" s="40">
        <v>1.55893838097378</v>
      </c>
      <c r="H59" s="40">
        <v>1.52286474910378</v>
      </c>
    </row>
    <row r="60" spans="1:8" ht="9.75">
      <c r="A60" s="39">
        <v>38961</v>
      </c>
      <c r="B60" s="40">
        <v>1.56520268739698</v>
      </c>
      <c r="C60" s="40">
        <v>1.59444935304651</v>
      </c>
      <c r="D60" s="40">
        <v>1.57653382324774</v>
      </c>
      <c r="E60" s="40">
        <v>1.56411461685498</v>
      </c>
      <c r="F60" s="40">
        <v>1.58181276510728</v>
      </c>
      <c r="G60" s="40">
        <v>1.55598201514501</v>
      </c>
      <c r="H60" s="40">
        <v>1.52210369725515</v>
      </c>
    </row>
    <row r="61" spans="1:8" ht="9.75">
      <c r="A61" s="39">
        <v>38991</v>
      </c>
      <c r="B61" s="40">
        <v>1.55928608983069</v>
      </c>
      <c r="C61" s="40">
        <v>1.5923792600085</v>
      </c>
      <c r="D61" s="40">
        <v>1.5661969235523</v>
      </c>
      <c r="E61" s="40">
        <v>1.56068111839451</v>
      </c>
      <c r="F61" s="40">
        <v>1.5755107222184</v>
      </c>
      <c r="G61" s="40">
        <v>1.54993725983166</v>
      </c>
      <c r="H61" s="40">
        <v>1.51543577982392</v>
      </c>
    </row>
    <row r="62" spans="1:8" ht="9.75">
      <c r="A62" s="39">
        <v>39022</v>
      </c>
      <c r="B62" s="40">
        <v>1.5540398039514</v>
      </c>
      <c r="C62" s="40">
        <v>1.58603511953038</v>
      </c>
      <c r="D62" s="40">
        <v>1.56011248486134</v>
      </c>
      <c r="E62" s="40">
        <v>1.55384420389736</v>
      </c>
      <c r="F62" s="40">
        <v>1.57330809089116</v>
      </c>
      <c r="G62" s="40">
        <v>1.54345474988216</v>
      </c>
      <c r="H62" s="40">
        <v>1.51105372402425</v>
      </c>
    </row>
    <row r="63" spans="1:8" ht="9.75">
      <c r="A63" s="39">
        <v>39052</v>
      </c>
      <c r="B63" s="40">
        <v>1.54131472277711</v>
      </c>
      <c r="C63" s="40">
        <v>1.58050335777815</v>
      </c>
      <c r="D63" s="40">
        <v>1.55855393093041</v>
      </c>
      <c r="E63" s="40">
        <v>1.54765358953921</v>
      </c>
      <c r="F63" s="40">
        <v>1.56532493372914</v>
      </c>
      <c r="G63" s="40">
        <v>1.52094476732574</v>
      </c>
      <c r="H63" s="40">
        <v>1.50728551024863</v>
      </c>
    </row>
    <row r="64" spans="1:8" ht="9.75">
      <c r="A64" s="39">
        <v>39083</v>
      </c>
      <c r="B64" s="40">
        <v>1.53376216991189</v>
      </c>
      <c r="C64" s="40">
        <v>1.5779785920309</v>
      </c>
      <c r="D64" s="40">
        <v>1.54557113340977</v>
      </c>
      <c r="E64" s="40">
        <v>1.53020920460669</v>
      </c>
      <c r="F64" s="40">
        <v>1.55583434422934</v>
      </c>
      <c r="G64" s="40">
        <v>1.51488522642006</v>
      </c>
      <c r="H64" s="40">
        <v>1.51091169832461</v>
      </c>
    </row>
    <row r="65" spans="1:8" ht="9.75">
      <c r="A65" s="39">
        <v>39114</v>
      </c>
      <c r="B65" s="40">
        <v>1.52806862369871</v>
      </c>
      <c r="C65" s="40">
        <v>1.56747649948436</v>
      </c>
      <c r="D65" s="40">
        <v>1.5222802456513</v>
      </c>
      <c r="E65" s="40">
        <v>1.52426457277288</v>
      </c>
      <c r="F65" s="40">
        <v>1.5541248069417</v>
      </c>
      <c r="G65" s="40">
        <v>1.51065539132435</v>
      </c>
      <c r="H65" s="40">
        <v>1.50759498934805</v>
      </c>
    </row>
    <row r="66" spans="1:8" ht="9.75">
      <c r="A66" s="39">
        <v>39142</v>
      </c>
      <c r="B66" s="40">
        <v>1.52326917230044</v>
      </c>
      <c r="C66" s="40">
        <v>1.56200946635212</v>
      </c>
      <c r="D66" s="40">
        <v>1.51500820626125</v>
      </c>
      <c r="E66" s="40">
        <v>1.51577622590779</v>
      </c>
      <c r="F66" s="40">
        <v>1.55334813287527</v>
      </c>
      <c r="G66" s="40">
        <v>1.50628715856451</v>
      </c>
      <c r="H66" s="40">
        <v>1.49666930343298</v>
      </c>
    </row>
    <row r="67" spans="1:8" ht="9.75">
      <c r="A67" s="39">
        <v>39173</v>
      </c>
      <c r="B67" s="40">
        <v>1.5210433466882</v>
      </c>
      <c r="C67" s="40">
        <v>1.55889168298615</v>
      </c>
      <c r="D67" s="40">
        <v>1.51092869877456</v>
      </c>
      <c r="E67" s="40">
        <v>1.51154390297945</v>
      </c>
      <c r="F67" s="40">
        <v>1.55724123596518</v>
      </c>
      <c r="G67" s="40">
        <v>1.50238096804759</v>
      </c>
      <c r="H67" s="40">
        <v>1.49011280708182</v>
      </c>
    </row>
    <row r="68" spans="1:8" ht="9.75">
      <c r="A68" s="39">
        <v>39203</v>
      </c>
      <c r="B68" s="40">
        <v>1.51694569351929</v>
      </c>
      <c r="C68" s="40">
        <v>1.55748994203832</v>
      </c>
      <c r="D68" s="40">
        <v>1.50670991102369</v>
      </c>
      <c r="E68" s="40">
        <v>1.50417345305946</v>
      </c>
      <c r="F68" s="40">
        <v>1.55413297002513</v>
      </c>
      <c r="G68" s="40">
        <v>1.49848490728864</v>
      </c>
      <c r="H68" s="40">
        <v>1.48402829108836</v>
      </c>
    </row>
    <row r="69" spans="1:8" ht="9.75">
      <c r="A69" s="39">
        <v>39234</v>
      </c>
      <c r="B69" s="40">
        <v>1.51106094138187</v>
      </c>
      <c r="C69" s="40">
        <v>1.55453632302457</v>
      </c>
      <c r="D69" s="40">
        <v>1.50490402619226</v>
      </c>
      <c r="E69" s="40">
        <v>1.49773320029818</v>
      </c>
      <c r="F69" s="40">
        <v>1.5493300468798</v>
      </c>
      <c r="G69" s="40">
        <v>1.49088141208699</v>
      </c>
      <c r="H69" s="40">
        <v>1.47767429163433</v>
      </c>
    </row>
    <row r="70" spans="1:8" ht="9.75">
      <c r="A70" s="39">
        <v>39264</v>
      </c>
      <c r="B70" s="40">
        <v>1.50763736736794</v>
      </c>
      <c r="C70" s="40">
        <v>1.55035037700665</v>
      </c>
      <c r="D70" s="40">
        <v>1.49711900735402</v>
      </c>
      <c r="E70" s="40">
        <v>1.4892445066105</v>
      </c>
      <c r="F70" s="40">
        <v>1.54238929505207</v>
      </c>
      <c r="G70" s="40">
        <v>1.49356983779503</v>
      </c>
      <c r="H70" s="40">
        <v>1.46609216354235</v>
      </c>
    </row>
    <row r="71" spans="1:8" ht="9.75">
      <c r="A71" s="39">
        <v>39295</v>
      </c>
      <c r="B71" s="40">
        <v>1.49905523866877</v>
      </c>
      <c r="C71" s="40">
        <v>1.54095057847794</v>
      </c>
      <c r="D71" s="40">
        <v>1.48656440011322</v>
      </c>
      <c r="E71" s="40">
        <v>1.47845180840911</v>
      </c>
      <c r="F71" s="40">
        <v>1.53303776468747</v>
      </c>
      <c r="G71" s="40">
        <v>1.48599128225552</v>
      </c>
      <c r="H71" s="40">
        <v>1.46025115890672</v>
      </c>
    </row>
    <row r="72" spans="1:8" ht="9.75">
      <c r="A72" s="39">
        <v>39326</v>
      </c>
      <c r="B72" s="40">
        <v>1.49570166291884</v>
      </c>
      <c r="C72" s="40">
        <v>1.53206460377604</v>
      </c>
      <c r="D72" s="40">
        <v>1.48493097603957</v>
      </c>
      <c r="E72" s="40">
        <v>1.47830397801131</v>
      </c>
      <c r="F72" s="40">
        <v>1.52906220295978</v>
      </c>
      <c r="G72" s="40">
        <v>1.48198990949987</v>
      </c>
      <c r="H72" s="40">
        <v>1.46112783560809</v>
      </c>
    </row>
    <row r="73" spans="1:8" ht="9.75">
      <c r="A73" s="39">
        <v>39356</v>
      </c>
      <c r="B73" s="40">
        <v>1.49228154818142</v>
      </c>
      <c r="C73" s="40">
        <v>1.52626479754536</v>
      </c>
      <c r="D73" s="40">
        <v>1.47945698519435</v>
      </c>
      <c r="E73" s="40">
        <v>1.47182793509688</v>
      </c>
      <c r="F73" s="40">
        <v>1.52601018259459</v>
      </c>
      <c r="G73" s="40">
        <v>1.47962251347831</v>
      </c>
      <c r="H73" s="40">
        <v>1.45952236101098</v>
      </c>
    </row>
    <row r="74" spans="1:8" ht="9.75">
      <c r="A74" s="39">
        <v>39387</v>
      </c>
      <c r="B74" s="40">
        <v>1.48596566797413</v>
      </c>
      <c r="C74" s="40">
        <v>1.51867144034365</v>
      </c>
      <c r="D74" s="40">
        <v>1.47459083543741</v>
      </c>
      <c r="E74" s="40">
        <v>1.46275883034872</v>
      </c>
      <c r="F74" s="40">
        <v>1.52008186332761</v>
      </c>
      <c r="G74" s="40">
        <v>1.47402123279369</v>
      </c>
      <c r="H74" s="40">
        <v>1.45197210605947</v>
      </c>
    </row>
    <row r="75" spans="1:8" ht="9.75">
      <c r="A75" s="39">
        <v>39417</v>
      </c>
      <c r="B75" s="40">
        <v>1.47292472693917</v>
      </c>
      <c r="C75" s="40">
        <v>1.50110847123025</v>
      </c>
      <c r="D75" s="40">
        <v>1.45494902361856</v>
      </c>
      <c r="E75" s="40">
        <v>1.44541386398095</v>
      </c>
      <c r="F75" s="40">
        <v>1.50637386119077</v>
      </c>
      <c r="G75" s="40">
        <v>1.4633388591221</v>
      </c>
      <c r="H75" s="40">
        <v>1.44532361741934</v>
      </c>
    </row>
    <row r="76" spans="1:8" ht="9.75">
      <c r="A76" s="39">
        <v>39448</v>
      </c>
      <c r="B76" s="40">
        <v>1.4622804812709</v>
      </c>
      <c r="C76" s="40">
        <v>1.48845659021344</v>
      </c>
      <c r="D76" s="40">
        <v>1.44383152090757</v>
      </c>
      <c r="E76" s="40">
        <v>1.42997018597245</v>
      </c>
      <c r="F76" s="40">
        <v>1.49323340720735</v>
      </c>
      <c r="G76" s="40">
        <v>1.45403304761735</v>
      </c>
      <c r="H76" s="40">
        <v>1.44387973768166</v>
      </c>
    </row>
    <row r="77" spans="1:8" ht="9.75">
      <c r="A77" s="39">
        <v>39479</v>
      </c>
      <c r="B77" s="40">
        <v>1.45627944767066</v>
      </c>
      <c r="C77" s="40">
        <v>1.46993540412151</v>
      </c>
      <c r="D77" s="40">
        <v>1.43736338567205</v>
      </c>
      <c r="E77" s="40">
        <v>1.42384764111565</v>
      </c>
      <c r="F77" s="40">
        <v>1.48654395939009</v>
      </c>
      <c r="G77" s="40">
        <v>1.45142049073403</v>
      </c>
      <c r="H77" s="40">
        <v>1.43569626894865</v>
      </c>
    </row>
    <row r="78" spans="1:8" ht="9.75">
      <c r="A78" s="39">
        <v>39508</v>
      </c>
      <c r="B78" s="40">
        <v>1.44945384766879</v>
      </c>
      <c r="C78" s="40">
        <v>1.46744075483828</v>
      </c>
      <c r="D78" s="40">
        <v>1.42609721765259</v>
      </c>
      <c r="E78" s="40">
        <v>1.41690480755861</v>
      </c>
      <c r="F78" s="40">
        <v>1.48062147349611</v>
      </c>
      <c r="G78" s="40">
        <v>1.44491835812248</v>
      </c>
      <c r="H78" s="40">
        <v>1.42515015778107</v>
      </c>
    </row>
    <row r="79" spans="1:8" ht="9.75">
      <c r="A79" s="39">
        <v>39539</v>
      </c>
      <c r="B79" s="40">
        <v>1.44100060812159</v>
      </c>
      <c r="C79" s="40">
        <v>1.451761728174</v>
      </c>
      <c r="D79" s="40">
        <v>1.41914341491949</v>
      </c>
      <c r="E79" s="40">
        <v>1.41846511918972</v>
      </c>
      <c r="F79" s="40">
        <v>1.47003720561568</v>
      </c>
      <c r="G79" s="40">
        <v>1.43715770650734</v>
      </c>
      <c r="H79" s="40">
        <v>1.41201838678398</v>
      </c>
    </row>
    <row r="80" spans="1:8" ht="9.75">
      <c r="A80" s="39">
        <v>39569</v>
      </c>
      <c r="B80" s="40">
        <v>1.42721154842709</v>
      </c>
      <c r="C80" s="40">
        <v>1.43369714415762</v>
      </c>
      <c r="D80" s="40">
        <v>1.41138082040725</v>
      </c>
      <c r="E80" s="40">
        <v>1.40650978600865</v>
      </c>
      <c r="F80" s="40">
        <v>1.45909400061109</v>
      </c>
      <c r="G80" s="40">
        <v>1.42109928459145</v>
      </c>
      <c r="H80" s="40">
        <v>1.39693152629994</v>
      </c>
    </row>
    <row r="81" spans="1:8" ht="9.75">
      <c r="A81" s="39">
        <v>39600</v>
      </c>
      <c r="B81" s="40">
        <v>1.41360291642186</v>
      </c>
      <c r="C81" s="40">
        <v>1.42062737233216</v>
      </c>
      <c r="D81" s="40">
        <v>1.39602455035336</v>
      </c>
      <c r="E81" s="40">
        <v>1.39465521666698</v>
      </c>
      <c r="F81" s="40">
        <v>1.44837601807732</v>
      </c>
      <c r="G81" s="40">
        <v>1.4057763226743</v>
      </c>
      <c r="H81" s="40">
        <v>1.38227936503061</v>
      </c>
    </row>
    <row r="82" spans="1:8" ht="9.75">
      <c r="A82" s="39">
        <v>39630</v>
      </c>
      <c r="B82" s="40">
        <v>1.40610593174036</v>
      </c>
      <c r="C82" s="40">
        <v>1.41977550702794</v>
      </c>
      <c r="D82" s="40">
        <v>1.3881123101853</v>
      </c>
      <c r="E82" s="40">
        <v>1.38868387600018</v>
      </c>
      <c r="F82" s="40">
        <v>1.44160049574731</v>
      </c>
      <c r="G82" s="40">
        <v>1.39628160774166</v>
      </c>
      <c r="H82" s="40">
        <v>1.37471841375496</v>
      </c>
    </row>
    <row r="83" spans="1:8" ht="9.75">
      <c r="A83" s="39">
        <v>39661</v>
      </c>
      <c r="B83" s="40">
        <v>1.40191071484683</v>
      </c>
      <c r="C83" s="40">
        <v>1.41963354367358</v>
      </c>
      <c r="D83" s="40">
        <v>1.39005839193401</v>
      </c>
      <c r="E83" s="40">
        <v>1.38591205189639</v>
      </c>
      <c r="F83" s="40">
        <v>1.43528524068828</v>
      </c>
      <c r="G83" s="40">
        <v>1.39058022880357</v>
      </c>
      <c r="H83" s="40">
        <v>1.37252237795024</v>
      </c>
    </row>
    <row r="84" spans="1:8" ht="9.75">
      <c r="A84" s="39">
        <v>39692</v>
      </c>
      <c r="B84" s="40">
        <v>1.39970158018088</v>
      </c>
      <c r="C84" s="40">
        <v>1.41906591730665</v>
      </c>
      <c r="D84" s="40">
        <v>1.39256500895012</v>
      </c>
      <c r="E84" s="40">
        <v>1.38425095075548</v>
      </c>
      <c r="F84" s="40">
        <v>1.43585958452209</v>
      </c>
      <c r="G84" s="40">
        <v>1.38614456619175</v>
      </c>
      <c r="H84" s="40">
        <v>1.36650973511573</v>
      </c>
    </row>
    <row r="85" spans="1:8" ht="9.75">
      <c r="A85" s="39">
        <v>39722</v>
      </c>
      <c r="B85" s="40">
        <v>1.39205445373603</v>
      </c>
      <c r="C85" s="40">
        <v>1.41060230348574</v>
      </c>
      <c r="D85" s="40">
        <v>1.38398430625136</v>
      </c>
      <c r="E85" s="40">
        <v>1.38272994781288</v>
      </c>
      <c r="F85" s="40">
        <v>1.42616168506366</v>
      </c>
      <c r="G85" s="40">
        <v>1.37787730237749</v>
      </c>
      <c r="H85" s="40">
        <v>1.3616079465083</v>
      </c>
    </row>
    <row r="86" spans="1:8" ht="9.75">
      <c r="A86" s="39">
        <v>39753</v>
      </c>
      <c r="B86" s="40">
        <v>1.38732444471446</v>
      </c>
      <c r="C86" s="40">
        <v>1.40274692072965</v>
      </c>
      <c r="D86" s="40">
        <v>1.37819588354049</v>
      </c>
      <c r="E86" s="40">
        <v>1.3787316260972</v>
      </c>
      <c r="F86" s="40">
        <v>1.41864287781126</v>
      </c>
      <c r="G86" s="40">
        <v>1.37677588167215</v>
      </c>
      <c r="H86" s="40">
        <v>1.35039962958277</v>
      </c>
    </row>
    <row r="87" spans="1:8" ht="9.75">
      <c r="A87" s="39">
        <v>39783</v>
      </c>
      <c r="B87" s="40">
        <v>1.38225819101398</v>
      </c>
      <c r="C87" s="40">
        <v>1.3943806369082</v>
      </c>
      <c r="D87" s="40">
        <v>1.37434770995262</v>
      </c>
      <c r="E87" s="40">
        <v>1.3779048831673</v>
      </c>
      <c r="F87" s="40">
        <v>1.40404085294067</v>
      </c>
      <c r="G87" s="40">
        <v>1.37567534139903</v>
      </c>
      <c r="H87" s="40">
        <v>1.35026460312245</v>
      </c>
    </row>
    <row r="88" spans="1:8" ht="9.75">
      <c r="A88" s="39">
        <v>39814</v>
      </c>
      <c r="B88" s="40">
        <v>1.37359891570251</v>
      </c>
      <c r="C88" s="40">
        <v>1.39563670994716</v>
      </c>
      <c r="D88" s="40">
        <v>1.35697838660409</v>
      </c>
      <c r="E88" s="40">
        <v>1.35754175681508</v>
      </c>
      <c r="F88" s="40">
        <v>1.39027710955607</v>
      </c>
      <c r="G88" s="40">
        <v>1.37183420562328</v>
      </c>
      <c r="H88" s="40">
        <v>1.3474349896442</v>
      </c>
    </row>
    <row r="89" spans="1:8" ht="9.75">
      <c r="A89" s="39">
        <v>39845</v>
      </c>
      <c r="B89" s="40">
        <v>1.36895415890614</v>
      </c>
      <c r="C89" s="40">
        <v>1.38387378279341</v>
      </c>
      <c r="D89" s="40">
        <v>1.35440501707166</v>
      </c>
      <c r="E89" s="40">
        <v>1.35510257218514</v>
      </c>
      <c r="F89" s="40">
        <v>1.38777910716318</v>
      </c>
      <c r="G89" s="40">
        <v>1.36664096993752</v>
      </c>
      <c r="H89" s="40">
        <v>1.3409981982924</v>
      </c>
    </row>
    <row r="90" spans="1:8" ht="9.75">
      <c r="A90" s="39">
        <v>39873</v>
      </c>
      <c r="B90" s="40">
        <v>1.36631088605989</v>
      </c>
      <c r="C90" s="40">
        <v>1.38042272597847</v>
      </c>
      <c r="D90" s="40">
        <v>1.35359286135484</v>
      </c>
      <c r="E90" s="40">
        <v>1.35605180845106</v>
      </c>
      <c r="F90" s="40">
        <v>1.38736289829369</v>
      </c>
      <c r="G90" s="40">
        <v>1.36092508458228</v>
      </c>
      <c r="H90" s="40">
        <v>1.34113231152355</v>
      </c>
    </row>
    <row r="91" spans="1:8" ht="9.75">
      <c r="A91" s="39">
        <v>39904</v>
      </c>
      <c r="B91" s="40">
        <v>1.35948546025277</v>
      </c>
      <c r="C91" s="40">
        <v>1.37739246256083</v>
      </c>
      <c r="D91" s="40">
        <v>1.35467660263695</v>
      </c>
      <c r="E91" s="40">
        <v>1.34970818000503</v>
      </c>
      <c r="F91" s="40">
        <v>1.38183555606941</v>
      </c>
      <c r="G91" s="40">
        <v>1.35240493350122</v>
      </c>
      <c r="H91" s="40">
        <v>1.32719674569376</v>
      </c>
    </row>
    <row r="92" spans="1:8" ht="9.75">
      <c r="A92" s="39">
        <v>39934</v>
      </c>
      <c r="B92" s="40">
        <v>1.35168836633259</v>
      </c>
      <c r="C92" s="40">
        <v>1.36686758217806</v>
      </c>
      <c r="D92" s="40">
        <v>1.34126396300688</v>
      </c>
      <c r="E92" s="40">
        <v>1.3428595960651</v>
      </c>
      <c r="F92" s="40">
        <v>1.3723662290887</v>
      </c>
      <c r="G92" s="40">
        <v>1.34768802541228</v>
      </c>
      <c r="H92" s="40">
        <v>1.31614115995018</v>
      </c>
    </row>
    <row r="93" spans="1:8" ht="9.75">
      <c r="A93" s="39">
        <v>39965</v>
      </c>
      <c r="B93" s="40">
        <v>1.34653085063532</v>
      </c>
      <c r="C93" s="40">
        <v>1.36237175538529</v>
      </c>
      <c r="D93" s="40">
        <v>1.33618645447986</v>
      </c>
      <c r="E93" s="40">
        <v>1.34031300136251</v>
      </c>
      <c r="F93" s="40">
        <v>1.3668986345505</v>
      </c>
      <c r="G93" s="40">
        <v>1.34138352285486</v>
      </c>
      <c r="H93" s="40">
        <v>1.31338305553356</v>
      </c>
    </row>
    <row r="94" spans="1:8" ht="9.75">
      <c r="A94" s="39">
        <v>39995</v>
      </c>
      <c r="B94" s="40">
        <v>1.34238284340408</v>
      </c>
      <c r="C94" s="40">
        <v>1.36264428424214</v>
      </c>
      <c r="D94" s="40">
        <v>1.33779180464543</v>
      </c>
      <c r="E94" s="40">
        <v>1.33897402733518</v>
      </c>
      <c r="F94" s="40">
        <v>1.36717206896429</v>
      </c>
      <c r="G94" s="40">
        <v>1.33086965259932</v>
      </c>
      <c r="H94" s="40">
        <v>1.31417155846864</v>
      </c>
    </row>
    <row r="95" spans="1:8" ht="9.75">
      <c r="A95" s="39">
        <v>40026</v>
      </c>
      <c r="B95" s="40">
        <v>1.34142454164326</v>
      </c>
      <c r="C95" s="40">
        <v>1.3599244353714</v>
      </c>
      <c r="D95" s="40">
        <v>1.33458879154572</v>
      </c>
      <c r="E95" s="40">
        <v>1.33763639094423</v>
      </c>
      <c r="F95" s="40">
        <v>1.3684036322333</v>
      </c>
      <c r="G95" s="40">
        <v>1.32874366273894</v>
      </c>
      <c r="H95" s="40">
        <v>1.31680516880626</v>
      </c>
    </row>
    <row r="96" spans="1:8" ht="9.75">
      <c r="A96" s="39">
        <v>40057</v>
      </c>
      <c r="B96" s="40">
        <v>1.33937440075468</v>
      </c>
      <c r="C96" s="40">
        <v>1.35734547896137</v>
      </c>
      <c r="D96" s="40">
        <v>1.33179202828632</v>
      </c>
      <c r="E96" s="40">
        <v>1.33616660767579</v>
      </c>
      <c r="F96" s="40">
        <v>1.36881427651625</v>
      </c>
      <c r="G96" s="40">
        <v>1.32556231318729</v>
      </c>
      <c r="H96" s="40">
        <v>1.31365240303896</v>
      </c>
    </row>
    <row r="97" spans="1:8" ht="9.75">
      <c r="A97" s="39">
        <v>40087</v>
      </c>
      <c r="B97" s="40">
        <v>1.33618831819736</v>
      </c>
      <c r="C97" s="40">
        <v>1.35450102680508</v>
      </c>
      <c r="D97" s="40">
        <v>1.32939910988852</v>
      </c>
      <c r="E97" s="40">
        <v>1.33296748571009</v>
      </c>
      <c r="F97" s="40">
        <v>1.36499229808162</v>
      </c>
      <c r="G97" s="40">
        <v>1.32225667150852</v>
      </c>
      <c r="H97" s="40">
        <v>1.3118158608338</v>
      </c>
    </row>
    <row r="98" spans="1:8" ht="9.75">
      <c r="A98" s="39">
        <v>40118</v>
      </c>
      <c r="B98" s="40">
        <v>1.33121610974189</v>
      </c>
      <c r="C98" s="40">
        <v>1.34535262892837</v>
      </c>
      <c r="D98" s="40">
        <v>1.32436651712345</v>
      </c>
      <c r="E98" s="40">
        <v>1.32937816466549</v>
      </c>
      <c r="F98" s="40">
        <v>1.35982496322138</v>
      </c>
      <c r="G98" s="40">
        <v>1.31817034344384</v>
      </c>
      <c r="H98" s="40">
        <v>1.30528941376497</v>
      </c>
    </row>
    <row r="99" spans="1:8" ht="9.75">
      <c r="A99" s="39">
        <v>40148</v>
      </c>
      <c r="B99" s="40">
        <v>1.32827246319335</v>
      </c>
      <c r="C99" s="40">
        <v>1.33600062455647</v>
      </c>
      <c r="D99" s="40">
        <v>1.32066864491769</v>
      </c>
      <c r="E99" s="40">
        <v>1.32672471523502</v>
      </c>
      <c r="F99" s="40">
        <v>1.35860222122228</v>
      </c>
      <c r="G99" s="40">
        <v>1.31422766046246</v>
      </c>
      <c r="H99" s="40">
        <v>1.30856081580448</v>
      </c>
    </row>
    <row r="100" spans="1:8" ht="9.75">
      <c r="A100" s="39">
        <v>40179</v>
      </c>
      <c r="B100" s="40">
        <v>1.31383393503189</v>
      </c>
      <c r="C100" s="40">
        <v>1.33399962511879</v>
      </c>
      <c r="D100" s="40">
        <v>1.31292240274151</v>
      </c>
      <c r="E100" s="40">
        <v>1.31802574531593</v>
      </c>
      <c r="F100" s="40">
        <v>1.34235966922467</v>
      </c>
      <c r="G100" s="40">
        <v>1.29416805560065</v>
      </c>
      <c r="H100" s="40">
        <v>1.3016620071665</v>
      </c>
    </row>
    <row r="101" spans="1:8" ht="9.75">
      <c r="A101" s="39">
        <v>40210</v>
      </c>
      <c r="B101" s="40">
        <v>1.30487329041837</v>
      </c>
      <c r="C101" s="40">
        <v>1.32643892325623</v>
      </c>
      <c r="D101" s="40">
        <v>1.30082473272715</v>
      </c>
      <c r="E101" s="40">
        <v>1.31172944398481</v>
      </c>
      <c r="F101" s="40">
        <v>1.33276377008009</v>
      </c>
      <c r="G101" s="40">
        <v>1.28555483818481</v>
      </c>
      <c r="H101" s="40">
        <v>1.29120326075439</v>
      </c>
    </row>
    <row r="102" spans="1:8" ht="9.75">
      <c r="A102" s="39">
        <v>40238</v>
      </c>
      <c r="B102" s="40">
        <v>1.29609190110608</v>
      </c>
      <c r="C102" s="40">
        <v>1.31630338717498</v>
      </c>
      <c r="D102" s="40">
        <v>1.29242397687744</v>
      </c>
      <c r="E102" s="40">
        <v>1.29938528378881</v>
      </c>
      <c r="F102" s="40">
        <v>1.32166181086879</v>
      </c>
      <c r="G102" s="40">
        <v>1.27979575727706</v>
      </c>
      <c r="H102" s="40">
        <v>1.27981292571552</v>
      </c>
    </row>
    <row r="103" spans="1:8" ht="9.75">
      <c r="A103" s="39">
        <v>40269</v>
      </c>
      <c r="B103" s="40">
        <v>1.28705644971267</v>
      </c>
      <c r="C103" s="40">
        <v>1.30611568483328</v>
      </c>
      <c r="D103" s="40">
        <v>1.28102287330503</v>
      </c>
      <c r="E103" s="40">
        <v>1.28843359820408</v>
      </c>
      <c r="F103" s="40">
        <v>1.31195335603414</v>
      </c>
      <c r="G103" s="40">
        <v>1.27203633562972</v>
      </c>
      <c r="H103" s="40">
        <v>1.27230631843674</v>
      </c>
    </row>
    <row r="104" spans="1:8" ht="9.75">
      <c r="A104" s="39">
        <v>40299</v>
      </c>
      <c r="B104" s="40">
        <v>1.28172091883163</v>
      </c>
      <c r="C104" s="40">
        <v>1.30663834016935</v>
      </c>
      <c r="D104" s="40">
        <v>1.26859068459599</v>
      </c>
      <c r="E104" s="40">
        <v>1.28355608508077</v>
      </c>
      <c r="F104" s="40">
        <v>1.30309232820236</v>
      </c>
      <c r="G104" s="40">
        <v>1.2682316407076</v>
      </c>
      <c r="H104" s="40">
        <v>1.27065446762883</v>
      </c>
    </row>
    <row r="105" spans="1:8" ht="9.75">
      <c r="A105" s="39">
        <v>40330</v>
      </c>
      <c r="B105" s="40">
        <v>1.28346257336644</v>
      </c>
      <c r="C105" s="40">
        <v>1.30663834016935</v>
      </c>
      <c r="D105" s="40">
        <v>1.27062368248797</v>
      </c>
      <c r="E105" s="40">
        <v>1.28368445352613</v>
      </c>
      <c r="F105" s="40">
        <v>1.30531135751013</v>
      </c>
      <c r="G105" s="40">
        <v>1.27000965422351</v>
      </c>
      <c r="H105" s="40">
        <v>1.27422229004094</v>
      </c>
    </row>
    <row r="106" spans="1:8" ht="9.75">
      <c r="A106" s="39">
        <v>40360</v>
      </c>
      <c r="B106" s="40">
        <v>1.28479737425014</v>
      </c>
      <c r="C106" s="40">
        <v>1.30507225346519</v>
      </c>
      <c r="D106" s="40">
        <v>1.27559851670311</v>
      </c>
      <c r="E106" s="40">
        <v>1.28780543090502</v>
      </c>
      <c r="F106" s="40">
        <v>1.30779617023357</v>
      </c>
      <c r="G106" s="40">
        <v>1.2701366678903</v>
      </c>
      <c r="H106" s="40">
        <v>1.27371280491897</v>
      </c>
    </row>
    <row r="107" spans="1:8" ht="9.75">
      <c r="A107" s="39">
        <v>40391</v>
      </c>
      <c r="B107" s="40">
        <v>1.28531893768755</v>
      </c>
      <c r="C107" s="40">
        <v>1.31639323528868</v>
      </c>
      <c r="D107" s="40">
        <v>1.27918022132282</v>
      </c>
      <c r="E107" s="40">
        <v>1.28780543090502</v>
      </c>
      <c r="F107" s="40">
        <v>1.30701196305574</v>
      </c>
      <c r="G107" s="40">
        <v>1.26924819415439</v>
      </c>
      <c r="H107" s="40">
        <v>1.27269464919961</v>
      </c>
    </row>
    <row r="108" spans="1:8" ht="9.75">
      <c r="A108" s="39">
        <v>40422</v>
      </c>
      <c r="B108" s="40">
        <v>1.27830124116375</v>
      </c>
      <c r="C108" s="40">
        <v>1.31049600327394</v>
      </c>
      <c r="D108" s="40">
        <v>1.27344969768324</v>
      </c>
      <c r="E108" s="40">
        <v>1.28050654360646</v>
      </c>
      <c r="F108" s="40">
        <v>1.30310265509047</v>
      </c>
      <c r="G108" s="40">
        <v>1.25917479578809</v>
      </c>
      <c r="H108" s="40">
        <v>1.26977416861181</v>
      </c>
    </row>
    <row r="109" spans="1:8" ht="9.75">
      <c r="A109" s="39">
        <v>40452</v>
      </c>
      <c r="B109" s="40">
        <v>1.26773644528079</v>
      </c>
      <c r="C109" s="40">
        <v>1.3011278825198</v>
      </c>
      <c r="D109" s="40">
        <v>1.26071646142287</v>
      </c>
      <c r="E109" s="40">
        <v>1.26519765201706</v>
      </c>
      <c r="F109" s="40">
        <v>1.29765251452944</v>
      </c>
      <c r="G109" s="40">
        <v>1.2465842944145</v>
      </c>
      <c r="H109" s="40">
        <v>1.26157393801471</v>
      </c>
    </row>
    <row r="110" spans="1:8" ht="9.75">
      <c r="A110" s="39">
        <v>40483</v>
      </c>
      <c r="B110" s="40">
        <v>1.25633638034952</v>
      </c>
      <c r="C110" s="40">
        <v>1.29092953916043</v>
      </c>
      <c r="D110" s="40">
        <v>1.24749303524923</v>
      </c>
      <c r="E110" s="40">
        <v>1.25652761149772</v>
      </c>
      <c r="F110" s="40">
        <v>1.28277235520902</v>
      </c>
      <c r="G110" s="40">
        <v>1.23607763452107</v>
      </c>
      <c r="H110" s="40">
        <v>1.25305317641509</v>
      </c>
    </row>
    <row r="111" spans="1:8" ht="9.75">
      <c r="A111" s="39">
        <v>40513</v>
      </c>
      <c r="B111" s="40">
        <v>1.2483830129859</v>
      </c>
      <c r="C111" s="40">
        <v>1.27612647208426</v>
      </c>
      <c r="D111" s="40">
        <v>1.24264671306826</v>
      </c>
      <c r="E111" s="40">
        <v>1.2545203788915</v>
      </c>
      <c r="F111" s="40">
        <v>1.27448818202585</v>
      </c>
      <c r="G111" s="40">
        <v>1.22699785042791</v>
      </c>
      <c r="H111" s="40">
        <v>1.24731552500009</v>
      </c>
    </row>
    <row r="112" spans="1:8" ht="9.75">
      <c r="A112" s="39">
        <v>40544</v>
      </c>
      <c r="B112" s="40">
        <v>1.23575263940514</v>
      </c>
      <c r="C112" s="40">
        <v>1.26738153946197</v>
      </c>
      <c r="D112" s="40">
        <v>1.22864021462158</v>
      </c>
      <c r="E112" s="40">
        <v>1.23829866636215</v>
      </c>
      <c r="F112" s="40">
        <v>1.26161966147877</v>
      </c>
      <c r="G112" s="40">
        <v>1.21328769942441</v>
      </c>
      <c r="H112" s="40">
        <v>1.24321292235631</v>
      </c>
    </row>
    <row r="113" spans="1:8" ht="9.75">
      <c r="A113" s="39">
        <v>40575</v>
      </c>
      <c r="B113" s="40">
        <v>1.22843949327394</v>
      </c>
      <c r="C113" s="40">
        <v>1.25719823376844</v>
      </c>
      <c r="D113" s="40">
        <v>1.22252757673789</v>
      </c>
      <c r="E113" s="40">
        <v>1.23410271712393</v>
      </c>
      <c r="F113" s="40">
        <v>1.25759535633849</v>
      </c>
      <c r="G113" s="40">
        <v>1.20425578106641</v>
      </c>
      <c r="H113" s="40">
        <v>1.23236808322394</v>
      </c>
    </row>
    <row r="114" spans="1:8" ht="9.75">
      <c r="A114" s="39">
        <v>40603</v>
      </c>
      <c r="B114" s="40">
        <v>1.22160042039393</v>
      </c>
      <c r="C114" s="40">
        <v>1.24883106562873</v>
      </c>
      <c r="D114" s="40">
        <v>1.21923564050851</v>
      </c>
      <c r="E114" s="40">
        <v>1.2257674981366</v>
      </c>
      <c r="F114" s="40">
        <v>1.2509652405635</v>
      </c>
      <c r="G114" s="40">
        <v>1.19766860374581</v>
      </c>
      <c r="H114" s="40">
        <v>1.22355846229541</v>
      </c>
    </row>
    <row r="115" spans="1:8" ht="9.75">
      <c r="A115" s="39">
        <v>40634</v>
      </c>
      <c r="B115" s="40">
        <v>1.21271197732434</v>
      </c>
      <c r="C115" s="40">
        <v>1.24212359819846</v>
      </c>
      <c r="D115" s="40">
        <v>1.2122048523648</v>
      </c>
      <c r="E115" s="40">
        <v>1.21797247430108</v>
      </c>
      <c r="F115" s="40">
        <v>1.24189937512509</v>
      </c>
      <c r="G115" s="40">
        <v>1.18804543571651</v>
      </c>
      <c r="H115" s="40">
        <v>1.2136068858316</v>
      </c>
    </row>
    <row r="116" spans="1:8" ht="9.75">
      <c r="A116" s="39">
        <v>40664</v>
      </c>
      <c r="B116" s="40">
        <v>1.205880075684</v>
      </c>
      <c r="C116" s="40">
        <v>1.23238773509124</v>
      </c>
      <c r="D116" s="40">
        <v>1.20270349475622</v>
      </c>
      <c r="E116" s="40">
        <v>1.20758722417319</v>
      </c>
      <c r="F116" s="40">
        <v>1.23338899108659</v>
      </c>
      <c r="G116" s="40">
        <v>1.18413778103908</v>
      </c>
      <c r="H116" s="40">
        <v>1.2070886073519</v>
      </c>
    </row>
    <row r="117" spans="1:8" ht="9.75">
      <c r="A117" s="39">
        <v>40695</v>
      </c>
      <c r="B117" s="40">
        <v>1.20331307899261</v>
      </c>
      <c r="C117" s="40">
        <v>1.22784470966548</v>
      </c>
      <c r="D117" s="40">
        <v>1.20102206386681</v>
      </c>
      <c r="E117" s="40">
        <v>1.20589896562132</v>
      </c>
      <c r="F117" s="40">
        <v>1.23141872113278</v>
      </c>
      <c r="G117" s="40">
        <v>1.18130265466787</v>
      </c>
      <c r="H117" s="40">
        <v>1.20395831573099</v>
      </c>
    </row>
    <row r="118" spans="1:8" ht="9.75">
      <c r="A118" s="39">
        <v>40725</v>
      </c>
      <c r="B118" s="40">
        <v>1.20377666341261</v>
      </c>
      <c r="C118" s="40">
        <v>1.23030532030609</v>
      </c>
      <c r="D118" s="40">
        <v>1.20222428815497</v>
      </c>
      <c r="E118" s="40">
        <v>1.20493501760723</v>
      </c>
      <c r="F118" s="40">
        <v>1.2316650541436</v>
      </c>
      <c r="G118" s="40">
        <v>1.18213014576991</v>
      </c>
      <c r="H118" s="40">
        <v>1.20251529737415</v>
      </c>
    </row>
    <row r="119" spans="1:8" ht="9.75">
      <c r="A119" s="39">
        <v>40756</v>
      </c>
      <c r="B119" s="40">
        <v>1.19789350072933</v>
      </c>
      <c r="C119" s="40">
        <v>1.22576997141187</v>
      </c>
      <c r="D119" s="40">
        <v>1.19791180565461</v>
      </c>
      <c r="E119" s="40">
        <v>1.19858253019719</v>
      </c>
      <c r="F119" s="40">
        <v>1.22358936433897</v>
      </c>
      <c r="G119" s="40">
        <v>1.17624890126359</v>
      </c>
      <c r="H119" s="40">
        <v>1.20083412959272</v>
      </c>
    </row>
    <row r="120" spans="1:8" ht="9.75">
      <c r="A120" s="39">
        <v>40787</v>
      </c>
      <c r="B120" s="40">
        <v>1.19214179158163</v>
      </c>
      <c r="C120" s="40">
        <v>1.22064326967921</v>
      </c>
      <c r="D120" s="40">
        <v>1.18993921292799</v>
      </c>
      <c r="E120" s="40">
        <v>1.19499753758443</v>
      </c>
      <c r="F120" s="40">
        <v>1.21883590431215</v>
      </c>
      <c r="G120" s="40">
        <v>1.16981491920795</v>
      </c>
      <c r="H120" s="40">
        <v>1.19438445354358</v>
      </c>
    </row>
    <row r="121" spans="1:8" ht="9.75">
      <c r="A121" s="39">
        <v>40817</v>
      </c>
      <c r="B121" s="40">
        <v>1.18816767828607</v>
      </c>
      <c r="C121" s="40">
        <v>1.21942384583338</v>
      </c>
      <c r="D121" s="40">
        <v>1.19041537907962</v>
      </c>
      <c r="E121" s="40">
        <v>1.19059234590459</v>
      </c>
      <c r="F121" s="40">
        <v>1.21543269277239</v>
      </c>
      <c r="G121" s="40">
        <v>1.16538645069531</v>
      </c>
      <c r="H121" s="40">
        <v>1.18467015824596</v>
      </c>
    </row>
    <row r="122" spans="1:8" ht="9.75">
      <c r="A122" s="39">
        <v>40848</v>
      </c>
      <c r="B122" s="40">
        <v>1.18189122441759</v>
      </c>
      <c r="C122" s="40">
        <v>1.21142841827278</v>
      </c>
      <c r="D122" s="40">
        <v>1.18120200345269</v>
      </c>
      <c r="E122" s="40">
        <v>1.18679460317443</v>
      </c>
      <c r="F122" s="40">
        <v>1.21034922602309</v>
      </c>
      <c r="G122" s="40">
        <v>1.15855099979651</v>
      </c>
      <c r="H122" s="40">
        <v>1.17901090589766</v>
      </c>
    </row>
    <row r="123" spans="1:8" ht="9.75">
      <c r="A123" s="39">
        <v>40878</v>
      </c>
      <c r="B123" s="40">
        <v>1.17589363474824</v>
      </c>
      <c r="C123" s="40">
        <v>1.20276848517949</v>
      </c>
      <c r="D123" s="40">
        <v>1.17147872999374</v>
      </c>
      <c r="E123" s="40">
        <v>1.18194861385761</v>
      </c>
      <c r="F123" s="40">
        <v>1.20229385717998</v>
      </c>
      <c r="G123" s="40">
        <v>1.15359056038685</v>
      </c>
      <c r="H123" s="40">
        <v>1.17853949010161</v>
      </c>
    </row>
    <row r="124" spans="1:8" ht="9.75">
      <c r="A124" s="39">
        <v>40909</v>
      </c>
      <c r="B124" s="40">
        <v>1.16798819020279</v>
      </c>
      <c r="C124" s="40">
        <v>1.1977379856398</v>
      </c>
      <c r="D124" s="40">
        <v>1.16844078395546</v>
      </c>
      <c r="E124" s="40">
        <v>1.17268440704198</v>
      </c>
      <c r="F124" s="40">
        <v>1.18475941779659</v>
      </c>
      <c r="G124" s="40">
        <v>1.14899458205861</v>
      </c>
      <c r="H124" s="40">
        <v>1.1767743286087</v>
      </c>
    </row>
    <row r="125" spans="1:8" ht="9.75">
      <c r="A125" s="39">
        <v>40940</v>
      </c>
      <c r="B125" s="40">
        <v>1.16261107561577</v>
      </c>
      <c r="C125" s="40">
        <v>1.18705449518315</v>
      </c>
      <c r="D125" s="40">
        <v>1.16309056734567</v>
      </c>
      <c r="E125" s="40">
        <v>1.16696627230767</v>
      </c>
      <c r="F125" s="40">
        <v>1.17675746702085</v>
      </c>
      <c r="G125" s="40">
        <v>1.14635795875348</v>
      </c>
      <c r="H125" s="40">
        <v>1.17091972995891</v>
      </c>
    </row>
    <row r="126" spans="1:8" ht="9.75">
      <c r="A126" s="39">
        <v>40969</v>
      </c>
      <c r="B126" s="40">
        <v>1.16163337748196</v>
      </c>
      <c r="C126" s="40">
        <v>1.18433053495276</v>
      </c>
      <c r="D126" s="40">
        <v>1.16146451702184</v>
      </c>
      <c r="E126" s="40">
        <v>1.16440458222677</v>
      </c>
      <c r="F126" s="40">
        <v>1.17511230978715</v>
      </c>
      <c r="G126" s="40">
        <v>1.14704618646536</v>
      </c>
      <c r="H126" s="40">
        <v>1.16799973063233</v>
      </c>
    </row>
    <row r="127" spans="1:8" ht="9.75">
      <c r="A127" s="39">
        <v>41000</v>
      </c>
      <c r="B127" s="40">
        <v>1.15382390057059</v>
      </c>
      <c r="C127" s="40">
        <v>1.17785234704402</v>
      </c>
      <c r="D127" s="40">
        <v>1.15775968602655</v>
      </c>
      <c r="E127" s="40">
        <v>1.15792022894468</v>
      </c>
      <c r="F127" s="40">
        <v>1.16787150644718</v>
      </c>
      <c r="G127" s="40">
        <v>1.13805554763901</v>
      </c>
      <c r="H127" s="40">
        <v>1.15735209139152</v>
      </c>
    </row>
    <row r="128" spans="1:8" ht="9.75">
      <c r="A128" s="39">
        <v>41030</v>
      </c>
      <c r="B128" s="40">
        <v>1.14822997166369</v>
      </c>
      <c r="C128" s="40">
        <v>1.17001325821398</v>
      </c>
      <c r="D128" s="40">
        <v>1.14811551569472</v>
      </c>
      <c r="E128" s="40">
        <v>1.14895835378516</v>
      </c>
      <c r="F128" s="40">
        <v>1.16391419817339</v>
      </c>
      <c r="G128" s="40">
        <v>1.13386026465977</v>
      </c>
      <c r="H128" s="40">
        <v>1.15056376517698</v>
      </c>
    </row>
    <row r="129" spans="1:8" ht="9.75">
      <c r="A129" s="39">
        <v>41061</v>
      </c>
      <c r="B129" s="40">
        <v>1.145069513586</v>
      </c>
      <c r="C129" s="40">
        <v>1.16674636838251</v>
      </c>
      <c r="D129" s="40">
        <v>1.1387775398678</v>
      </c>
      <c r="E129" s="40">
        <v>1.14781054324192</v>
      </c>
      <c r="F129" s="40">
        <v>1.15893079575166</v>
      </c>
      <c r="G129" s="40">
        <v>1.13216202162733</v>
      </c>
      <c r="H129" s="40">
        <v>1.1491847434848</v>
      </c>
    </row>
    <row r="130" spans="1:8" ht="9.75">
      <c r="A130" s="39">
        <v>41091</v>
      </c>
      <c r="B130" s="40">
        <v>1.1404642058531</v>
      </c>
      <c r="C130" s="40">
        <v>1.16290876944335</v>
      </c>
      <c r="D130" s="40">
        <v>1.13097382050631</v>
      </c>
      <c r="E130" s="40">
        <v>1.14266853483516</v>
      </c>
      <c r="F130" s="40">
        <v>1.15431354158532</v>
      </c>
      <c r="G130" s="40">
        <v>1.12855065951687</v>
      </c>
      <c r="H130" s="40">
        <v>1.14289880008433</v>
      </c>
    </row>
    <row r="131" spans="1:8" ht="9.75">
      <c r="A131" s="39">
        <v>41122</v>
      </c>
      <c r="B131" s="40">
        <v>1.13578661682781</v>
      </c>
      <c r="C131" s="40">
        <v>1.1576991233881</v>
      </c>
      <c r="D131" s="40">
        <v>1.12770348041311</v>
      </c>
      <c r="E131" s="40">
        <v>1.13720992718467</v>
      </c>
      <c r="F131" s="40">
        <v>1.1475430376631</v>
      </c>
      <c r="G131" s="40">
        <v>1.12551177771704</v>
      </c>
      <c r="H131" s="40">
        <v>1.13642119924862</v>
      </c>
    </row>
    <row r="132" spans="1:8" ht="9.75">
      <c r="A132" s="39">
        <v>41153</v>
      </c>
      <c r="B132" s="40">
        <v>1.12885567907795</v>
      </c>
      <c r="C132" s="40">
        <v>1.14908101576983</v>
      </c>
      <c r="D132" s="40">
        <v>1.12008688956408</v>
      </c>
      <c r="E132" s="40">
        <v>1.12964133027185</v>
      </c>
      <c r="F132" s="40">
        <v>1.13990566967627</v>
      </c>
      <c r="G132" s="40">
        <v>1.11946665776511</v>
      </c>
      <c r="H132" s="40">
        <v>1.13031748483053</v>
      </c>
    </row>
    <row r="133" spans="1:8" ht="9.75">
      <c r="A133" s="39">
        <v>41183</v>
      </c>
      <c r="B133" s="40">
        <v>1.12158505390553</v>
      </c>
      <c r="C133" s="40">
        <v>1.13950913900221</v>
      </c>
      <c r="D133" s="40">
        <v>1.1110870841822</v>
      </c>
      <c r="E133" s="40">
        <v>1.12312719255503</v>
      </c>
      <c r="F133" s="40">
        <v>1.13344503298824</v>
      </c>
      <c r="G133" s="40">
        <v>1.11201614956303</v>
      </c>
      <c r="H133" s="40">
        <v>1.12447023958469</v>
      </c>
    </row>
    <row r="134" spans="1:8" ht="9.75">
      <c r="A134" s="39">
        <v>41214</v>
      </c>
      <c r="B134" s="40">
        <v>1.11676837878117</v>
      </c>
      <c r="C134" s="40">
        <v>1.13417850005197</v>
      </c>
      <c r="D134" s="40">
        <v>1.10500953175753</v>
      </c>
      <c r="E134" s="40">
        <v>1.1173171434093</v>
      </c>
      <c r="F134" s="40">
        <v>1.12926674602794</v>
      </c>
      <c r="G134" s="40">
        <v>1.1071447128266</v>
      </c>
      <c r="H134" s="40">
        <v>1.12110691882821</v>
      </c>
    </row>
    <row r="135" spans="1:8" ht="9.75">
      <c r="A135" s="39">
        <v>41244</v>
      </c>
      <c r="B135" s="40">
        <v>1.10904838475413</v>
      </c>
      <c r="C135" s="40">
        <v>1.12495387825031</v>
      </c>
      <c r="D135" s="40">
        <v>1.0972192749057</v>
      </c>
      <c r="E135" s="40">
        <v>1.11175835165105</v>
      </c>
      <c r="F135" s="40">
        <v>1.11675904472699</v>
      </c>
      <c r="G135" s="40">
        <v>1.10152692550651</v>
      </c>
      <c r="H135" s="40">
        <v>1.11586236570937</v>
      </c>
    </row>
    <row r="136" spans="1:8" ht="9.75">
      <c r="A136" s="39">
        <v>41275</v>
      </c>
      <c r="B136" s="40">
        <v>1.09881463010161</v>
      </c>
      <c r="C136" s="40">
        <v>1.11414665569012</v>
      </c>
      <c r="D136" s="40">
        <v>1.08894330578176</v>
      </c>
      <c r="E136" s="40">
        <v>1.10304430166787</v>
      </c>
      <c r="F136" s="40">
        <v>1.10701729255253</v>
      </c>
      <c r="G136" s="40">
        <v>1.09040479658138</v>
      </c>
      <c r="H136" s="40">
        <v>1.10514248361828</v>
      </c>
    </row>
    <row r="137" spans="1:8" ht="9.75">
      <c r="A137" s="39">
        <v>41306</v>
      </c>
      <c r="B137" s="40">
        <v>1.09427599472075</v>
      </c>
      <c r="C137" s="40">
        <v>1.10158854626273</v>
      </c>
      <c r="D137" s="40">
        <v>1.08158850395487</v>
      </c>
      <c r="E137" s="40">
        <v>1.09526789958085</v>
      </c>
      <c r="F137" s="40">
        <v>1.10768190169355</v>
      </c>
      <c r="G137" s="40">
        <v>1.08541190183295</v>
      </c>
      <c r="H137" s="40">
        <v>1.10227656455044</v>
      </c>
    </row>
    <row r="138" spans="1:8" ht="9.75">
      <c r="A138" s="39">
        <v>41334</v>
      </c>
      <c r="B138" s="40">
        <v>1.08826176968528</v>
      </c>
      <c r="C138" s="40">
        <v>1.09643530035108</v>
      </c>
      <c r="D138" s="40">
        <v>1.07449682491046</v>
      </c>
      <c r="E138" s="40">
        <v>1.08689877898268</v>
      </c>
      <c r="F138" s="40">
        <v>1.10107544899955</v>
      </c>
      <c r="G138" s="40">
        <v>1.08054942940065</v>
      </c>
      <c r="H138" s="40">
        <v>1.09570235044776</v>
      </c>
    </row>
    <row r="139" spans="1:8" ht="9.75">
      <c r="A139" s="39">
        <v>41365</v>
      </c>
      <c r="B139" s="40">
        <v>1.08221970324003</v>
      </c>
      <c r="C139" s="40">
        <v>1.08600960811319</v>
      </c>
      <c r="D139" s="40">
        <v>1.07085591480014</v>
      </c>
      <c r="E139" s="40">
        <v>1.07966502332639</v>
      </c>
      <c r="F139" s="40">
        <v>1.09472603797927</v>
      </c>
      <c r="G139" s="40">
        <v>1.07485271003745</v>
      </c>
      <c r="H139" s="40">
        <v>1.09220728712895</v>
      </c>
    </row>
    <row r="140" spans="1:8" ht="9.75">
      <c r="A140" s="39">
        <v>41395</v>
      </c>
      <c r="B140" s="40">
        <v>1.07789400847441</v>
      </c>
      <c r="C140" s="40">
        <v>1.07856749241552</v>
      </c>
      <c r="D140" s="40">
        <v>1.06839859802468</v>
      </c>
      <c r="E140" s="40">
        <v>1.07418667130275</v>
      </c>
      <c r="F140" s="40">
        <v>1.08830503825357</v>
      </c>
      <c r="G140" s="40">
        <v>1.07238622172748</v>
      </c>
      <c r="H140" s="40">
        <v>1.08753090424071</v>
      </c>
    </row>
    <row r="141" spans="1:8" ht="9.75">
      <c r="A141" s="39">
        <v>41426</v>
      </c>
      <c r="B141" s="40">
        <v>1.07304101421262</v>
      </c>
      <c r="C141" s="40">
        <v>1.077705328153</v>
      </c>
      <c r="D141" s="40">
        <v>1.06499062801503</v>
      </c>
      <c r="E141" s="40">
        <v>1.07161479579285</v>
      </c>
      <c r="F141" s="40">
        <v>1.08052525640744</v>
      </c>
      <c r="G141" s="40">
        <v>1.06715715168422</v>
      </c>
      <c r="H141" s="40">
        <v>1.08492707925051</v>
      </c>
    </row>
    <row r="142" spans="1:8" ht="9.75">
      <c r="A142" s="39">
        <v>41456</v>
      </c>
      <c r="B142" s="40">
        <v>1.0758075338054</v>
      </c>
      <c r="C142" s="40">
        <v>1.07889210947342</v>
      </c>
      <c r="D142" s="40">
        <v>1.06701796214311</v>
      </c>
      <c r="E142" s="40">
        <v>1.07215087122846</v>
      </c>
      <c r="F142" s="40">
        <v>1.08715691358028</v>
      </c>
      <c r="G142" s="40">
        <v>1.06940289776954</v>
      </c>
      <c r="H142" s="40">
        <v>1.0840598313854</v>
      </c>
    </row>
    <row r="143" spans="1:8" ht="9.75">
      <c r="A143" s="39">
        <v>41487</v>
      </c>
      <c r="B143" s="40">
        <v>1.07429136031025</v>
      </c>
      <c r="C143" s="40">
        <v>1.07846072518335</v>
      </c>
      <c r="D143" s="40">
        <v>1.06616503011901</v>
      </c>
      <c r="E143" s="40">
        <v>1.07322409532379</v>
      </c>
      <c r="F143" s="40">
        <v>1.08531188337854</v>
      </c>
      <c r="G143" s="40">
        <v>1.06748143119339</v>
      </c>
      <c r="H143" s="40">
        <v>1.08038651722683</v>
      </c>
    </row>
    <row r="144" spans="1:8" ht="9.75">
      <c r="A144" s="39">
        <v>41518</v>
      </c>
      <c r="B144" s="40">
        <v>1.07116188625193</v>
      </c>
      <c r="C144" s="40">
        <v>1.07491351059837</v>
      </c>
      <c r="D144" s="40">
        <v>1.06680511318692</v>
      </c>
      <c r="E144" s="40">
        <v>1.07054772600876</v>
      </c>
      <c r="F144" s="40">
        <v>1.08163432666787</v>
      </c>
      <c r="G144" s="40">
        <v>1.06460699231414</v>
      </c>
      <c r="H144" s="40">
        <v>1.07362269425304</v>
      </c>
    </row>
    <row r="145" spans="1:8" ht="9.75">
      <c r="A145" s="39">
        <v>41548</v>
      </c>
      <c r="B145" s="40">
        <v>1.06456877245649</v>
      </c>
      <c r="C145" s="40">
        <v>1.06701758050265</v>
      </c>
      <c r="D145" s="40">
        <v>1.06276660010652</v>
      </c>
      <c r="E145" s="40">
        <v>1.06500967569515</v>
      </c>
      <c r="F145" s="40">
        <v>1.07603892426171</v>
      </c>
      <c r="G145" s="40">
        <v>1.05678677021456</v>
      </c>
      <c r="H145" s="40">
        <v>1.06743159102509</v>
      </c>
    </row>
    <row r="146" spans="1:8" ht="9.75">
      <c r="A146" s="39">
        <v>41579</v>
      </c>
      <c r="B146" s="40">
        <v>1.05894447096089</v>
      </c>
      <c r="C146" s="40">
        <v>1.06139220183294</v>
      </c>
      <c r="D146" s="40">
        <v>1.0590598904898</v>
      </c>
      <c r="E146" s="40">
        <v>1.05939488281622</v>
      </c>
      <c r="F146" s="40">
        <v>1.06824076666505</v>
      </c>
      <c r="G146" s="40">
        <v>1.05215727819052</v>
      </c>
      <c r="H146" s="40">
        <v>1.06138171524818</v>
      </c>
    </row>
    <row r="147" spans="1:8" ht="9.75">
      <c r="A147" s="39">
        <v>41609</v>
      </c>
      <c r="B147" s="40">
        <v>1.05045452709083</v>
      </c>
      <c r="C147" s="40">
        <v>1.05192487793155</v>
      </c>
      <c r="D147" s="40">
        <v>1.04805530973756</v>
      </c>
      <c r="E147" s="40">
        <v>1.05234417683145</v>
      </c>
      <c r="F147" s="40">
        <v>1.05766412541094</v>
      </c>
      <c r="G147" s="40">
        <v>1.04473962683995</v>
      </c>
      <c r="H147" s="40">
        <v>1.05536612831677</v>
      </c>
    </row>
    <row r="148" spans="1:8" ht="9.75">
      <c r="A148" s="39">
        <v>41640</v>
      </c>
      <c r="B148" s="40">
        <v>1.04395992663697</v>
      </c>
      <c r="C148" s="40">
        <v>1.04627499296952</v>
      </c>
      <c r="D148" s="40">
        <v>1.03942805686557</v>
      </c>
      <c r="E148" s="40">
        <v>1.04430304339729</v>
      </c>
      <c r="F148" s="40">
        <v>1.05166960864168</v>
      </c>
      <c r="G148" s="40">
        <v>1.03850857538763</v>
      </c>
      <c r="H148" s="40">
        <v>1.04948898997292</v>
      </c>
    </row>
    <row r="149" spans="1:8" ht="9.75">
      <c r="A149" s="39">
        <v>41671</v>
      </c>
      <c r="B149" s="40">
        <v>1.0352283639511</v>
      </c>
      <c r="C149" s="40">
        <v>1.04086250792829</v>
      </c>
      <c r="D149" s="40">
        <v>1.03466858139118</v>
      </c>
      <c r="E149" s="40">
        <v>1.03642620424503</v>
      </c>
      <c r="F149" s="40">
        <v>1.03807088011221</v>
      </c>
      <c r="G149" s="40">
        <v>1.02995990814998</v>
      </c>
      <c r="H149" s="40">
        <v>1.04603706764968</v>
      </c>
    </row>
    <row r="150" spans="1:8" ht="9.75">
      <c r="A150" s="39">
        <v>41699</v>
      </c>
      <c r="B150" s="40">
        <v>1.02623680539162</v>
      </c>
      <c r="C150" s="40">
        <v>1.03527203891813</v>
      </c>
      <c r="D150" s="40">
        <v>1.02727222139712</v>
      </c>
      <c r="E150" s="40">
        <v>1.02860877753576</v>
      </c>
      <c r="F150" s="40">
        <v>1.02687791088358</v>
      </c>
      <c r="G150" s="40">
        <v>1.02138031351645</v>
      </c>
      <c r="H150" s="40">
        <v>1.03516780568993</v>
      </c>
    </row>
    <row r="151" spans="1:8" ht="9.75">
      <c r="A151" s="39">
        <v>41730</v>
      </c>
      <c r="B151" s="40">
        <v>1.01936301599076</v>
      </c>
      <c r="C151" s="40">
        <v>1.02654639456434</v>
      </c>
      <c r="D151" s="40">
        <v>1.01952384021151</v>
      </c>
      <c r="E151" s="40">
        <v>1.01983816927995</v>
      </c>
      <c r="F151" s="40">
        <v>1.02115941814199</v>
      </c>
      <c r="G151" s="40">
        <v>1.01589448330659</v>
      </c>
      <c r="H151" s="40">
        <v>1.02319640771961</v>
      </c>
    </row>
    <row r="152" spans="1:8" ht="9.75">
      <c r="A152" s="39">
        <v>41760</v>
      </c>
      <c r="B152" s="40">
        <v>1.01373407987165</v>
      </c>
      <c r="C152" s="40">
        <v>1.01497567190462</v>
      </c>
      <c r="D152" s="40">
        <v>1.01465350339521</v>
      </c>
      <c r="E152" s="40">
        <v>1.01144319079634</v>
      </c>
      <c r="F152" s="40">
        <v>1.01185039451247</v>
      </c>
      <c r="G152" s="40">
        <v>1.01487960370289</v>
      </c>
      <c r="H152" s="40">
        <v>1.01457254112009</v>
      </c>
    </row>
    <row r="153" spans="1:8" ht="9.75">
      <c r="A153" s="39">
        <v>41791</v>
      </c>
      <c r="B153" s="40">
        <v>1.01142914862687</v>
      </c>
      <c r="C153" s="40">
        <v>1.01052934279632</v>
      </c>
      <c r="D153" s="40">
        <v>1.00960547601514</v>
      </c>
      <c r="E153" s="40">
        <v>1.00841793698539</v>
      </c>
      <c r="F153" s="40">
        <v>1.01114259469618</v>
      </c>
      <c r="G153" s="40">
        <v>1.01285389591106</v>
      </c>
      <c r="H153" s="40">
        <v>1.01194149323768</v>
      </c>
    </row>
    <row r="154" spans="1:8" ht="9.75">
      <c r="A154" s="39">
        <v>41821</v>
      </c>
      <c r="B154" s="40">
        <v>1.01007733362527</v>
      </c>
      <c r="C154" s="40">
        <v>1.01154088368</v>
      </c>
      <c r="D154" s="40">
        <v>1.01244030888</v>
      </c>
      <c r="E154" s="40">
        <v>1.007108695681</v>
      </c>
      <c r="F154" s="40">
        <v>1.01023338465</v>
      </c>
      <c r="G154" s="40">
        <v>1.009723752279</v>
      </c>
      <c r="H154" s="40">
        <v>1.01143577535</v>
      </c>
    </row>
    <row r="155" spans="1:8" ht="9.75">
      <c r="A155" s="39">
        <v>41852</v>
      </c>
      <c r="B155" s="40">
        <v>1.0085603137813</v>
      </c>
      <c r="C155" s="40">
        <v>1.0076112</v>
      </c>
      <c r="D155" s="40">
        <v>1.0086076</v>
      </c>
      <c r="E155" s="40">
        <v>1.00801591</v>
      </c>
      <c r="F155" s="40">
        <v>1.0067099</v>
      </c>
      <c r="G155" s="40">
        <v>1.00962279</v>
      </c>
      <c r="H155" s="40">
        <v>1.01042535</v>
      </c>
    </row>
    <row r="156" spans="1:8" ht="9.75">
      <c r="A156" s="39">
        <v>41883</v>
      </c>
      <c r="B156" s="40">
        <v>1.00400876386964</v>
      </c>
      <c r="C156" s="40">
        <v>1.002</v>
      </c>
      <c r="D156" s="40">
        <v>1.001</v>
      </c>
      <c r="E156" s="40">
        <v>1.0037</v>
      </c>
      <c r="F156" s="40">
        <v>1.0045</v>
      </c>
      <c r="G156" s="40">
        <v>1.0043</v>
      </c>
      <c r="H156" s="40">
        <v>1.0065</v>
      </c>
    </row>
    <row r="157" spans="1:8" ht="9.75">
      <c r="A157" s="41">
        <v>41913</v>
      </c>
      <c r="B157" s="42">
        <v>1</v>
      </c>
      <c r="C157" s="42">
        <v>1</v>
      </c>
      <c r="D157" s="42">
        <v>1</v>
      </c>
      <c r="E157" s="42">
        <v>1</v>
      </c>
      <c r="F157" s="42">
        <v>1</v>
      </c>
      <c r="G157" s="42">
        <v>1</v>
      </c>
      <c r="H157" s="42">
        <v>1</v>
      </c>
    </row>
  </sheetData>
  <sheetProtection/>
  <mergeCells count="3">
    <mergeCell ref="B1:H1"/>
    <mergeCell ref="F2:G2"/>
    <mergeCell ref="F4:G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AK156"/>
  <sheetViews>
    <sheetView zoomScalePageLayoutView="0" workbookViewId="0" topLeftCell="A146">
      <selection activeCell="B156" sqref="B156:H156"/>
    </sheetView>
  </sheetViews>
  <sheetFormatPr defaultColWidth="9.33203125" defaultRowHeight="11.25"/>
  <cols>
    <col min="1" max="1" width="6.16015625" style="3" customWidth="1"/>
    <col min="2" max="3" width="8.83203125" style="5" customWidth="1"/>
    <col min="4" max="6" width="8.83203125" style="3" customWidth="1"/>
    <col min="7" max="7" width="8.83203125" style="5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5" customWidth="1"/>
    <col min="13" max="14" width="6.83203125" style="5" customWidth="1"/>
    <col min="15" max="15" width="8.83203125" style="5" customWidth="1"/>
    <col min="16" max="17" width="6.83203125" style="5" customWidth="1"/>
    <col min="18" max="18" width="8.83203125" style="3" customWidth="1"/>
    <col min="19" max="20" width="6.83203125" style="5" customWidth="1"/>
    <col min="21" max="21" width="8.83203125" style="3" customWidth="1"/>
    <col min="22" max="23" width="6.83203125" style="5" customWidth="1"/>
    <col min="24" max="24" width="8.83203125" style="3" customWidth="1"/>
    <col min="25" max="26" width="6.83203125" style="5" customWidth="1"/>
    <col min="27" max="27" width="8.83203125" style="5" customWidth="1"/>
    <col min="28" max="29" width="6.83203125" style="5" customWidth="1"/>
    <col min="30" max="30" width="8.83203125" style="3" customWidth="1"/>
    <col min="31" max="32" width="6.83203125" style="5" customWidth="1"/>
    <col min="33" max="16384" width="9.16015625" style="2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9.75">
      <c r="A2" s="2"/>
      <c r="B2" s="1" t="s">
        <v>1261</v>
      </c>
      <c r="C2" s="2"/>
      <c r="D2" s="2"/>
      <c r="E2" s="2"/>
      <c r="F2" s="2"/>
      <c r="G2" s="2"/>
      <c r="H2" s="2"/>
      <c r="I2" s="2"/>
      <c r="K2" s="2"/>
      <c r="L2" s="1" t="s">
        <v>1262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9.7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9.75">
      <c r="A4" s="10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/>
      <c r="K4" s="10"/>
      <c r="L4" s="10" t="s">
        <v>0</v>
      </c>
      <c r="M4" s="10" t="s">
        <v>19</v>
      </c>
      <c r="N4" s="10" t="s">
        <v>20</v>
      </c>
      <c r="O4" s="10" t="s">
        <v>1</v>
      </c>
      <c r="P4" s="10" t="s">
        <v>19</v>
      </c>
      <c r="Q4" s="10" t="s">
        <v>20</v>
      </c>
      <c r="R4" s="10" t="s">
        <v>2</v>
      </c>
      <c r="S4" s="10" t="s">
        <v>19</v>
      </c>
      <c r="T4" s="10" t="s">
        <v>20</v>
      </c>
      <c r="U4" s="10" t="s">
        <v>3</v>
      </c>
      <c r="V4" s="10" t="s">
        <v>19</v>
      </c>
      <c r="W4" s="10" t="s">
        <v>20</v>
      </c>
      <c r="X4" s="10" t="s">
        <v>4</v>
      </c>
      <c r="Y4" s="10" t="s">
        <v>19</v>
      </c>
      <c r="Z4" s="10" t="s">
        <v>20</v>
      </c>
      <c r="AA4" s="10" t="s">
        <v>5</v>
      </c>
      <c r="AB4" s="10" t="s">
        <v>19</v>
      </c>
      <c r="AC4" s="10" t="s">
        <v>20</v>
      </c>
      <c r="AD4" s="10" t="s">
        <v>6</v>
      </c>
      <c r="AE4" s="10" t="s">
        <v>19</v>
      </c>
      <c r="AF4" s="10" t="s">
        <v>20</v>
      </c>
    </row>
    <row r="5" spans="1:32" s="1" customFormat="1" ht="9.75">
      <c r="A5" s="13" t="s">
        <v>22</v>
      </c>
      <c r="B5" s="29" t="s">
        <v>23</v>
      </c>
      <c r="C5" s="29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K5" s="13" t="s">
        <v>22</v>
      </c>
      <c r="L5" s="14">
        <f>+(B5*DEFLATOR!B5)</f>
        <v>1963.085609115923</v>
      </c>
      <c r="M5" s="15"/>
      <c r="N5" s="14"/>
      <c r="O5" s="14">
        <f>+(C5*DEFLATOR!C5)</f>
        <v>1418.1737462421872</v>
      </c>
      <c r="P5" s="15"/>
      <c r="Q5" s="14"/>
      <c r="R5" s="14">
        <f>+(D5*DEFLATOR!D5)</f>
        <v>1360.3258055804472</v>
      </c>
      <c r="S5" s="15"/>
      <c r="T5" s="14"/>
      <c r="U5" s="14">
        <f>+(E5*DEFLATOR!E5)</f>
        <v>1737.1388759010383</v>
      </c>
      <c r="V5" s="15"/>
      <c r="W5" s="14"/>
      <c r="X5" s="14">
        <f>+(F5*DEFLATOR!F5)</f>
        <v>1949.946913422724</v>
      </c>
      <c r="Y5" s="15"/>
      <c r="Z5" s="14"/>
      <c r="AA5" s="14">
        <f>+(G5*DEFLATOR!G5)</f>
        <v>2218.733754341884</v>
      </c>
      <c r="AB5" s="15"/>
      <c r="AC5" s="14"/>
      <c r="AD5" s="14">
        <f>+(H5*DEFLATOR!H5)</f>
        <v>1738.2472633276193</v>
      </c>
      <c r="AE5" s="15"/>
      <c r="AF5" s="14"/>
    </row>
    <row r="6" spans="1:32" s="1" customFormat="1" ht="9.75">
      <c r="A6" s="13" t="s">
        <v>11</v>
      </c>
      <c r="B6" s="29" t="s">
        <v>30</v>
      </c>
      <c r="C6" s="29" t="s">
        <v>31</v>
      </c>
      <c r="D6" s="29" t="s">
        <v>32</v>
      </c>
      <c r="E6" s="29" t="s">
        <v>33</v>
      </c>
      <c r="F6" s="29" t="s">
        <v>34</v>
      </c>
      <c r="G6" s="29" t="s">
        <v>35</v>
      </c>
      <c r="H6" s="29" t="s">
        <v>36</v>
      </c>
      <c r="K6" s="13" t="s">
        <v>11</v>
      </c>
      <c r="L6" s="14">
        <f>+(B6*DEFLATOR!B6)</f>
        <v>1983.6723430794104</v>
      </c>
      <c r="M6" s="12">
        <f aca="true" t="shared" si="0" ref="M6:M36">+((L6/L5)-1)*100</f>
        <v>1.0486926228733706</v>
      </c>
      <c r="N6" s="14"/>
      <c r="O6" s="14">
        <f>+(C6*DEFLATOR!C6)</f>
        <v>1449.9628533008126</v>
      </c>
      <c r="P6" s="12">
        <f aca="true" t="shared" si="1" ref="P6:P36">+((O6/O5)-1)*100</f>
        <v>2.241552358648491</v>
      </c>
      <c r="Q6" s="14"/>
      <c r="R6" s="14">
        <f>+(D6*DEFLATOR!D6)</f>
        <v>1470.614260036517</v>
      </c>
      <c r="S6" s="12">
        <f aca="true" t="shared" si="2" ref="S6:S36">+((R6/R5)-1)*100</f>
        <v>8.107502923463983</v>
      </c>
      <c r="T6" s="14"/>
      <c r="U6" s="14">
        <f>+(E6*DEFLATOR!E6)</f>
        <v>1732.9777867237826</v>
      </c>
      <c r="V6" s="12">
        <f aca="true" t="shared" si="3" ref="V6:V36">+((U6/U5)-1)*100</f>
        <v>-0.2395369325378427</v>
      </c>
      <c r="W6" s="14"/>
      <c r="X6" s="14">
        <f>+(F6*DEFLATOR!F6)</f>
        <v>1963.3554469654446</v>
      </c>
      <c r="Y6" s="12">
        <f aca="true" t="shared" si="4" ref="Y6:Y36">+((X6/X5)-1)*100</f>
        <v>0.6876358248740555</v>
      </c>
      <c r="Z6" s="14"/>
      <c r="AA6" s="14">
        <f>+(G6*DEFLATOR!G6)</f>
        <v>2207.296546914283</v>
      </c>
      <c r="AB6" s="12">
        <f aca="true" t="shared" si="5" ref="AB6:AB36">+((AA6/AA5)-1)*100</f>
        <v>-0.5154835457485185</v>
      </c>
      <c r="AC6" s="14"/>
      <c r="AD6" s="14">
        <f>+(H6*DEFLATOR!H6)</f>
        <v>1903.2499392540465</v>
      </c>
      <c r="AE6" s="12">
        <f aca="true" t="shared" si="6" ref="AE6:AE36">+((AD6/AD5)-1)*100</f>
        <v>9.492474368149084</v>
      </c>
      <c r="AF6" s="14"/>
    </row>
    <row r="7" spans="1:32" s="1" customFormat="1" ht="9.75">
      <c r="A7" s="13" t="s">
        <v>12</v>
      </c>
      <c r="B7" s="29" t="s">
        <v>37</v>
      </c>
      <c r="C7" s="29" t="s">
        <v>38</v>
      </c>
      <c r="D7" s="29" t="s">
        <v>39</v>
      </c>
      <c r="E7" s="29" t="s">
        <v>40</v>
      </c>
      <c r="F7" s="29" t="s">
        <v>30</v>
      </c>
      <c r="G7" s="29" t="s">
        <v>41</v>
      </c>
      <c r="H7" s="29" t="s">
        <v>42</v>
      </c>
      <c r="K7" s="13" t="s">
        <v>12</v>
      </c>
      <c r="L7" s="14">
        <f>+(B7*DEFLATOR!B7)</f>
        <v>2020.5960556944135</v>
      </c>
      <c r="M7" s="12">
        <f t="shared" si="0"/>
        <v>1.861381631085468</v>
      </c>
      <c r="N7" s="14"/>
      <c r="O7" s="14">
        <f>+(C7*DEFLATOR!C7)</f>
        <v>1424.8592681845498</v>
      </c>
      <c r="P7" s="12">
        <f t="shared" si="1"/>
        <v>-1.7313260859831647</v>
      </c>
      <c r="Q7" s="14"/>
      <c r="R7" s="14">
        <f>+(D7*DEFLATOR!D7)</f>
        <v>1432.4060679469426</v>
      </c>
      <c r="S7" s="12">
        <f t="shared" si="2"/>
        <v>-2.5981110837743127</v>
      </c>
      <c r="T7" s="14"/>
      <c r="U7" s="14">
        <f>+(E7*DEFLATOR!E7)</f>
        <v>1716.551361652693</v>
      </c>
      <c r="V7" s="12">
        <f t="shared" si="3"/>
        <v>-0.9478728000399839</v>
      </c>
      <c r="W7" s="14"/>
      <c r="X7" s="14">
        <f>+(F7*DEFLATOR!F7)</f>
        <v>2042.1991129850383</v>
      </c>
      <c r="Y7" s="12">
        <f t="shared" si="4"/>
        <v>4.0157611878915755</v>
      </c>
      <c r="Z7" s="14"/>
      <c r="AA7" s="14">
        <f>+(G7*DEFLATOR!G7)</f>
        <v>2275.8464145451053</v>
      </c>
      <c r="AB7" s="12">
        <f t="shared" si="5"/>
        <v>3.105602993247647</v>
      </c>
      <c r="AC7" s="14"/>
      <c r="AD7" s="14">
        <f>+(H7*DEFLATOR!H7)</f>
        <v>1852.8291283238837</v>
      </c>
      <c r="AE7" s="12">
        <f t="shared" si="6"/>
        <v>-2.649195457214859</v>
      </c>
      <c r="AF7" s="14"/>
    </row>
    <row r="8" spans="1:32" s="1" customFormat="1" ht="9.75">
      <c r="A8" s="13" t="s">
        <v>13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29" t="s">
        <v>48</v>
      </c>
      <c r="H8" s="29" t="s">
        <v>49</v>
      </c>
      <c r="K8" s="13" t="s">
        <v>13</v>
      </c>
      <c r="L8" s="14">
        <f>+(B8*DEFLATOR!B8)</f>
        <v>1979.3059833026064</v>
      </c>
      <c r="M8" s="12">
        <f t="shared" si="0"/>
        <v>-2.043460011487408</v>
      </c>
      <c r="N8" s="14"/>
      <c r="O8" s="14">
        <f>+(C8*DEFLATOR!C8)</f>
        <v>1518.2633169079588</v>
      </c>
      <c r="P8" s="12">
        <f t="shared" si="1"/>
        <v>6.5553174835587535</v>
      </c>
      <c r="Q8" s="14"/>
      <c r="R8" s="14">
        <f>+(D8*DEFLATOR!D8)</f>
        <v>1417.228981916476</v>
      </c>
      <c r="S8" s="12">
        <f t="shared" si="2"/>
        <v>-1.0595519224670613</v>
      </c>
      <c r="T8" s="14"/>
      <c r="U8" s="14">
        <f>+(E8*DEFLATOR!E8)</f>
        <v>1793.8511858857132</v>
      </c>
      <c r="V8" s="12">
        <f t="shared" si="3"/>
        <v>4.503204853631426</v>
      </c>
      <c r="W8" s="14"/>
      <c r="X8" s="14">
        <f>+(F8*DEFLATOR!F8)</f>
        <v>1983.9109152962249</v>
      </c>
      <c r="Y8" s="12">
        <f t="shared" si="4"/>
        <v>-2.8541877879681765</v>
      </c>
      <c r="Z8" s="14"/>
      <c r="AA8" s="14">
        <f>+(G8*DEFLATOR!G8)</f>
        <v>2170.953242299828</v>
      </c>
      <c r="AB8" s="12">
        <f t="shared" si="5"/>
        <v>-4.6089741194703215</v>
      </c>
      <c r="AC8" s="14"/>
      <c r="AD8" s="14">
        <f>+(H8*DEFLATOR!H8)</f>
        <v>1913.3552431480045</v>
      </c>
      <c r="AE8" s="12">
        <f t="shared" si="6"/>
        <v>3.2666862744582525</v>
      </c>
      <c r="AF8" s="14"/>
    </row>
    <row r="9" spans="1:32" s="1" customFormat="1" ht="9.75">
      <c r="A9" s="13" t="s">
        <v>14</v>
      </c>
      <c r="B9" s="29" t="s">
        <v>50</v>
      </c>
      <c r="C9" s="29" t="s">
        <v>51</v>
      </c>
      <c r="D9" s="29" t="s">
        <v>52</v>
      </c>
      <c r="E9" s="29" t="s">
        <v>53</v>
      </c>
      <c r="F9" s="29" t="s">
        <v>54</v>
      </c>
      <c r="G9" s="29" t="s">
        <v>55</v>
      </c>
      <c r="H9" s="29" t="s">
        <v>56</v>
      </c>
      <c r="K9" s="13" t="s">
        <v>14</v>
      </c>
      <c r="L9" s="14">
        <f>+(B9*DEFLATOR!B9)</f>
        <v>2063.391379455116</v>
      </c>
      <c r="M9" s="12">
        <f t="shared" si="0"/>
        <v>4.2482262399978765</v>
      </c>
      <c r="N9" s="14"/>
      <c r="O9" s="14">
        <f>+(C9*DEFLATOR!C9)</f>
        <v>1578.9368295913473</v>
      </c>
      <c r="P9" s="12">
        <f t="shared" si="1"/>
        <v>3.9962443936901515</v>
      </c>
      <c r="Q9" s="14"/>
      <c r="R9" s="14">
        <f>+(D9*DEFLATOR!D9)</f>
        <v>1467.2979123241619</v>
      </c>
      <c r="S9" s="12">
        <f t="shared" si="2"/>
        <v>3.532875142023917</v>
      </c>
      <c r="T9" s="14"/>
      <c r="U9" s="14">
        <f>+(E9*DEFLATOR!E9)</f>
        <v>1724.7316220999528</v>
      </c>
      <c r="V9" s="12">
        <f t="shared" si="3"/>
        <v>-3.8531381158929623</v>
      </c>
      <c r="W9" s="14"/>
      <c r="X9" s="14">
        <f>+(F9*DEFLATOR!F9)</f>
        <v>2170.4862043959133</v>
      </c>
      <c r="Y9" s="12">
        <f t="shared" si="4"/>
        <v>9.404418699507499</v>
      </c>
      <c r="Z9" s="14"/>
      <c r="AA9" s="14">
        <f>+(G9*DEFLATOR!G9)</f>
        <v>2256.7310370846503</v>
      </c>
      <c r="AB9" s="12">
        <f t="shared" si="5"/>
        <v>3.9511580956000936</v>
      </c>
      <c r="AC9" s="14"/>
      <c r="AD9" s="14">
        <f>+(H9*DEFLATOR!H9)</f>
        <v>1925.984251328642</v>
      </c>
      <c r="AE9" s="12">
        <f t="shared" si="6"/>
        <v>0.6600451341100211</v>
      </c>
      <c r="AF9" s="14"/>
    </row>
    <row r="10" spans="1:32" s="1" customFormat="1" ht="9.75">
      <c r="A10" s="13" t="s">
        <v>15</v>
      </c>
      <c r="B10" s="29" t="s">
        <v>57</v>
      </c>
      <c r="C10" s="29" t="s">
        <v>58</v>
      </c>
      <c r="D10" s="29" t="s">
        <v>59</v>
      </c>
      <c r="E10" s="29" t="s">
        <v>60</v>
      </c>
      <c r="F10" s="29" t="s">
        <v>61</v>
      </c>
      <c r="G10" s="29" t="s">
        <v>62</v>
      </c>
      <c r="H10" s="29" t="s">
        <v>63</v>
      </c>
      <c r="K10" s="13" t="s">
        <v>15</v>
      </c>
      <c r="L10" s="14">
        <f>+(B10*DEFLATOR!B10)</f>
        <v>2001.2436266951365</v>
      </c>
      <c r="M10" s="12">
        <f t="shared" si="0"/>
        <v>-3.011922671519096</v>
      </c>
      <c r="N10" s="14"/>
      <c r="O10" s="14">
        <f>+(C10*DEFLATOR!C10)</f>
        <v>1581.480183381348</v>
      </c>
      <c r="P10" s="12">
        <f t="shared" si="1"/>
        <v>0.16108014851101693</v>
      </c>
      <c r="Q10" s="14"/>
      <c r="R10" s="14">
        <f>+(D10*DEFLATOR!D10)</f>
        <v>1440.715569377113</v>
      </c>
      <c r="S10" s="12">
        <f t="shared" si="2"/>
        <v>-1.8116527478010958</v>
      </c>
      <c r="T10" s="14"/>
      <c r="U10" s="14">
        <f>+(E10*DEFLATOR!E10)</f>
        <v>1730.514737787597</v>
      </c>
      <c r="V10" s="12">
        <f t="shared" si="3"/>
        <v>0.335305250599105</v>
      </c>
      <c r="W10" s="14"/>
      <c r="X10" s="14">
        <f>+(F10*DEFLATOR!F10)</f>
        <v>2182.3738769430065</v>
      </c>
      <c r="Y10" s="12">
        <f t="shared" si="4"/>
        <v>0.5476962960196063</v>
      </c>
      <c r="Z10" s="14"/>
      <c r="AA10" s="14">
        <f>+(G10*DEFLATOR!G10)</f>
        <v>2126.670092674493</v>
      </c>
      <c r="AB10" s="12">
        <f t="shared" si="5"/>
        <v>-5.763245254878758</v>
      </c>
      <c r="AC10" s="14"/>
      <c r="AD10" s="14">
        <f>+(H10*DEFLATOR!H10)</f>
        <v>1824.4932191550836</v>
      </c>
      <c r="AE10" s="12">
        <f t="shared" si="6"/>
        <v>-5.269567085169291</v>
      </c>
      <c r="AF10" s="14"/>
    </row>
    <row r="11" spans="1:32" s="1" customFormat="1" ht="9.75">
      <c r="A11" s="13" t="s">
        <v>16</v>
      </c>
      <c r="B11" s="29" t="s">
        <v>64</v>
      </c>
      <c r="C11" s="29" t="s">
        <v>65</v>
      </c>
      <c r="D11" s="29" t="s">
        <v>66</v>
      </c>
      <c r="E11" s="29" t="s">
        <v>67</v>
      </c>
      <c r="F11" s="29" t="s">
        <v>68</v>
      </c>
      <c r="G11" s="29" t="s">
        <v>69</v>
      </c>
      <c r="H11" s="29" t="s">
        <v>70</v>
      </c>
      <c r="K11" s="13" t="s">
        <v>16</v>
      </c>
      <c r="L11" s="14">
        <f>+(B11*DEFLATOR!B11)</f>
        <v>1996.253955935529</v>
      </c>
      <c r="M11" s="12">
        <f t="shared" si="0"/>
        <v>-0.24932850218979397</v>
      </c>
      <c r="N11" s="14"/>
      <c r="O11" s="14">
        <f>+(C11*DEFLATOR!C11)</f>
        <v>1437.6376415081675</v>
      </c>
      <c r="P11" s="12">
        <f t="shared" si="1"/>
        <v>-9.095437513837968</v>
      </c>
      <c r="Q11" s="14"/>
      <c r="R11" s="14">
        <f>+(D11*DEFLATOR!D11)</f>
        <v>1361.8619103022165</v>
      </c>
      <c r="S11" s="12">
        <f t="shared" si="2"/>
        <v>-5.473228772629191</v>
      </c>
      <c r="T11" s="14"/>
      <c r="U11" s="14">
        <f>+(E11*DEFLATOR!E11)</f>
        <v>1780.7473503915105</v>
      </c>
      <c r="V11" s="12">
        <f t="shared" si="3"/>
        <v>2.9027555505325653</v>
      </c>
      <c r="W11" s="14"/>
      <c r="X11" s="14">
        <f>+(F11*DEFLATOR!F11)</f>
        <v>2072.315970477329</v>
      </c>
      <c r="Y11" s="12">
        <f t="shared" si="4"/>
        <v>-5.043036283949798</v>
      </c>
      <c r="Z11" s="14"/>
      <c r="AA11" s="14">
        <f>+(G11*DEFLATOR!G11)</f>
        <v>2207.6132785195637</v>
      </c>
      <c r="AB11" s="12">
        <f t="shared" si="5"/>
        <v>3.8060997859464374</v>
      </c>
      <c r="AC11" s="14"/>
      <c r="AD11" s="14">
        <f>+(H11*DEFLATOR!H11)</f>
        <v>1827.3705189679147</v>
      </c>
      <c r="AE11" s="12">
        <f t="shared" si="6"/>
        <v>0.1577040562619203</v>
      </c>
      <c r="AF11" s="14"/>
    </row>
    <row r="12" spans="1:32" s="1" customFormat="1" ht="9.75">
      <c r="A12" s="13" t="s">
        <v>17</v>
      </c>
      <c r="B12" s="29" t="s">
        <v>71</v>
      </c>
      <c r="C12" s="29" t="s">
        <v>72</v>
      </c>
      <c r="D12" s="29" t="s">
        <v>73</v>
      </c>
      <c r="E12" s="29" t="s">
        <v>74</v>
      </c>
      <c r="F12" s="29" t="s">
        <v>75</v>
      </c>
      <c r="G12" s="29" t="s">
        <v>76</v>
      </c>
      <c r="H12" s="29" t="s">
        <v>77</v>
      </c>
      <c r="K12" s="13" t="s">
        <v>17</v>
      </c>
      <c r="L12" s="14">
        <f>+(B12*DEFLATOR!B12)</f>
        <v>2007.9518038851988</v>
      </c>
      <c r="M12" s="12">
        <f t="shared" si="0"/>
        <v>0.5859899696072368</v>
      </c>
      <c r="N12" s="15"/>
      <c r="O12" s="14">
        <f>+(C12*DEFLATOR!C12)</f>
        <v>1416.1841346387828</v>
      </c>
      <c r="P12" s="12">
        <f t="shared" si="1"/>
        <v>-1.4922749829281545</v>
      </c>
      <c r="Q12" s="15"/>
      <c r="R12" s="14">
        <f>+(D12*DEFLATOR!D12)</f>
        <v>1392.3185358310138</v>
      </c>
      <c r="S12" s="12">
        <f t="shared" si="2"/>
        <v>2.2363960177165465</v>
      </c>
      <c r="T12" s="15"/>
      <c r="U12" s="14">
        <f>+(E12*DEFLATOR!E12)</f>
        <v>1819.5999276483512</v>
      </c>
      <c r="V12" s="12">
        <f t="shared" si="3"/>
        <v>2.1818130038659733</v>
      </c>
      <c r="W12" s="15"/>
      <c r="X12" s="14">
        <f>+(F12*DEFLATOR!F12)</f>
        <v>2088.171431755981</v>
      </c>
      <c r="Y12" s="12">
        <f t="shared" si="4"/>
        <v>0.7651082896880768</v>
      </c>
      <c r="Z12" s="15"/>
      <c r="AA12" s="14">
        <f>+(G12*DEFLATOR!G12)</f>
        <v>2218.753302579567</v>
      </c>
      <c r="AB12" s="12">
        <f t="shared" si="5"/>
        <v>0.5046184568827217</v>
      </c>
      <c r="AC12" s="15"/>
      <c r="AD12" s="14">
        <f>+(H12*DEFLATOR!H12)</f>
        <v>1822.580183051523</v>
      </c>
      <c r="AE12" s="12">
        <f t="shared" si="6"/>
        <v>-0.26214365760356406</v>
      </c>
      <c r="AF12" s="15"/>
    </row>
    <row r="13" spans="1:32" s="1" customFormat="1" ht="9.75">
      <c r="A13" s="13" t="s">
        <v>7</v>
      </c>
      <c r="B13" s="29" t="s">
        <v>78</v>
      </c>
      <c r="C13" s="29" t="s">
        <v>79</v>
      </c>
      <c r="D13" s="29" t="s">
        <v>80</v>
      </c>
      <c r="E13" s="29" t="s">
        <v>81</v>
      </c>
      <c r="F13" s="29" t="s">
        <v>82</v>
      </c>
      <c r="G13" s="29" t="s">
        <v>83</v>
      </c>
      <c r="H13" s="29" t="s">
        <v>84</v>
      </c>
      <c r="K13" s="13" t="s">
        <v>7</v>
      </c>
      <c r="L13" s="14">
        <f>+(B13*DEFLATOR!B13)</f>
        <v>2015.7214850547305</v>
      </c>
      <c r="M13" s="12">
        <f t="shared" si="0"/>
        <v>0.38694560071104167</v>
      </c>
      <c r="N13" s="15"/>
      <c r="O13" s="14">
        <f>+(C13*DEFLATOR!C13)</f>
        <v>1416.9045665816777</v>
      </c>
      <c r="P13" s="12">
        <f t="shared" si="1"/>
        <v>0.0508713468308164</v>
      </c>
      <c r="Q13" s="15"/>
      <c r="R13" s="14">
        <f>+(D13*DEFLATOR!D13)</f>
        <v>1492.767558836347</v>
      </c>
      <c r="S13" s="12">
        <f t="shared" si="2"/>
        <v>7.214514525254057</v>
      </c>
      <c r="T13" s="15"/>
      <c r="U13" s="14">
        <f>+(E13*DEFLATOR!E13)</f>
        <v>1767.7475278478612</v>
      </c>
      <c r="V13" s="12">
        <f t="shared" si="3"/>
        <v>-2.8496593681174742</v>
      </c>
      <c r="W13" s="15"/>
      <c r="X13" s="14">
        <f>+(F13*DEFLATOR!F13)</f>
        <v>2056.0630868650596</v>
      </c>
      <c r="Y13" s="12">
        <f t="shared" si="4"/>
        <v>-1.5376297368420944</v>
      </c>
      <c r="Z13" s="15"/>
      <c r="AA13" s="14">
        <f>+(G13*DEFLATOR!G13)</f>
        <v>2252.4779291414875</v>
      </c>
      <c r="AB13" s="12">
        <f t="shared" si="5"/>
        <v>1.5199809065168157</v>
      </c>
      <c r="AC13" s="15"/>
      <c r="AD13" s="14">
        <f>+(H13*DEFLATOR!H13)</f>
        <v>1820.7184650633953</v>
      </c>
      <c r="AE13" s="12">
        <f t="shared" si="6"/>
        <v>-0.10214738453978578</v>
      </c>
      <c r="AF13" s="15"/>
    </row>
    <row r="14" spans="1:32" s="1" customFormat="1" ht="9.75">
      <c r="A14" s="13" t="s">
        <v>8</v>
      </c>
      <c r="B14" s="29" t="s">
        <v>85</v>
      </c>
      <c r="C14" s="29" t="s">
        <v>86</v>
      </c>
      <c r="D14" s="29" t="s">
        <v>87</v>
      </c>
      <c r="E14" s="29" t="s">
        <v>81</v>
      </c>
      <c r="F14" s="29" t="s">
        <v>88</v>
      </c>
      <c r="G14" s="29" t="s">
        <v>89</v>
      </c>
      <c r="H14" s="29" t="s">
        <v>90</v>
      </c>
      <c r="K14" s="13" t="s">
        <v>8</v>
      </c>
      <c r="L14" s="14">
        <f>+(B14*DEFLATOR!B14)</f>
        <v>2027.7247400809906</v>
      </c>
      <c r="M14" s="12">
        <f t="shared" si="0"/>
        <v>0.5954818220303082</v>
      </c>
      <c r="N14" s="15"/>
      <c r="O14" s="14">
        <f>+(C14*DEFLATOR!C14)</f>
        <v>1396.5205674515912</v>
      </c>
      <c r="P14" s="12">
        <f t="shared" si="1"/>
        <v>-1.4386289388044982</v>
      </c>
      <c r="Q14" s="15"/>
      <c r="R14" s="14">
        <f>+(D14*DEFLATOR!D14)</f>
        <v>1514.3501367355225</v>
      </c>
      <c r="S14" s="12">
        <f t="shared" si="2"/>
        <v>1.445809682252186</v>
      </c>
      <c r="T14" s="15"/>
      <c r="U14" s="14">
        <f>+(E14*DEFLATOR!E14)</f>
        <v>1718.5956910828859</v>
      </c>
      <c r="V14" s="12">
        <f t="shared" si="3"/>
        <v>-2.7804783200469307</v>
      </c>
      <c r="W14" s="15"/>
      <c r="X14" s="14">
        <f>+(F14*DEFLATOR!F14)</f>
        <v>1973.9706445269792</v>
      </c>
      <c r="Y14" s="12">
        <f t="shared" si="4"/>
        <v>-3.992700557804829</v>
      </c>
      <c r="Z14" s="15"/>
      <c r="AA14" s="14">
        <f>+(G14*DEFLATOR!G14)</f>
        <v>2344.715839816893</v>
      </c>
      <c r="AB14" s="12">
        <f t="shared" si="5"/>
        <v>4.094952917499239</v>
      </c>
      <c r="AC14" s="15"/>
      <c r="AD14" s="14">
        <f>+(H14*DEFLATOR!H14)</f>
        <v>1763.4950232062483</v>
      </c>
      <c r="AE14" s="12">
        <f t="shared" si="6"/>
        <v>-3.1429044608033085</v>
      </c>
      <c r="AF14" s="15"/>
    </row>
    <row r="15" spans="1:32" s="1" customFormat="1" ht="9.75">
      <c r="A15" s="13" t="s">
        <v>9</v>
      </c>
      <c r="B15" s="29" t="s">
        <v>91</v>
      </c>
      <c r="C15" s="29" t="s">
        <v>92</v>
      </c>
      <c r="D15" s="29" t="s">
        <v>93</v>
      </c>
      <c r="E15" s="29" t="s">
        <v>94</v>
      </c>
      <c r="F15" s="29" t="s">
        <v>95</v>
      </c>
      <c r="G15" s="29" t="s">
        <v>96</v>
      </c>
      <c r="H15" s="29" t="s">
        <v>97</v>
      </c>
      <c r="K15" s="13" t="s">
        <v>9</v>
      </c>
      <c r="L15" s="14">
        <f>+(B15*DEFLATOR!B15)</f>
        <v>2209.8355036414405</v>
      </c>
      <c r="M15" s="12">
        <f t="shared" si="0"/>
        <v>8.981039682594005</v>
      </c>
      <c r="N15" s="15"/>
      <c r="O15" s="14">
        <f>+(C15*DEFLATOR!C15)</f>
        <v>1430.3037973035846</v>
      </c>
      <c r="P15" s="12">
        <f t="shared" si="1"/>
        <v>2.419100057626933</v>
      </c>
      <c r="Q15" s="15"/>
      <c r="R15" s="14">
        <f>+(D15*DEFLATOR!D15)</f>
        <v>1836.2464329699812</v>
      </c>
      <c r="S15" s="12">
        <f t="shared" si="2"/>
        <v>21.256398267864853</v>
      </c>
      <c r="T15" s="15"/>
      <c r="U15" s="14">
        <f>+(E15*DEFLATOR!E15)</f>
        <v>2057.428436762152</v>
      </c>
      <c r="V15" s="12">
        <f t="shared" si="3"/>
        <v>19.715675271230772</v>
      </c>
      <c r="W15" s="15"/>
      <c r="X15" s="14">
        <f>+(F15*DEFLATOR!F15)</f>
        <v>2035.1579380893454</v>
      </c>
      <c r="Y15" s="12">
        <f t="shared" si="4"/>
        <v>3.0997063574381922</v>
      </c>
      <c r="Z15" s="15"/>
      <c r="AA15" s="14">
        <f>+(G15*DEFLATOR!G15)</f>
        <v>2604.201193992798</v>
      </c>
      <c r="AB15" s="12">
        <f t="shared" si="5"/>
        <v>11.066814569571415</v>
      </c>
      <c r="AC15" s="15"/>
      <c r="AD15" s="14">
        <f>+(H15*DEFLATOR!H15)</f>
        <v>1788.1703184021667</v>
      </c>
      <c r="AE15" s="12">
        <f t="shared" si="6"/>
        <v>1.3992268121661988</v>
      </c>
      <c r="AF15" s="15"/>
    </row>
    <row r="16" spans="1:32" s="1" customFormat="1" ht="9.75">
      <c r="A16" s="13" t="s">
        <v>18</v>
      </c>
      <c r="B16" s="29" t="s">
        <v>98</v>
      </c>
      <c r="C16" s="29" t="s">
        <v>99</v>
      </c>
      <c r="D16" s="29" t="s">
        <v>100</v>
      </c>
      <c r="E16" s="29" t="s">
        <v>101</v>
      </c>
      <c r="F16" s="29" t="s">
        <v>102</v>
      </c>
      <c r="G16" s="29" t="s">
        <v>103</v>
      </c>
      <c r="H16" s="29" t="s">
        <v>104</v>
      </c>
      <c r="K16" s="13" t="s">
        <v>18</v>
      </c>
      <c r="L16" s="14">
        <f>+(B16*DEFLATOR!B16)</f>
        <v>1835.8178035689305</v>
      </c>
      <c r="M16" s="12">
        <f t="shared" si="0"/>
        <v>-16.925137615727103</v>
      </c>
      <c r="N16" s="15"/>
      <c r="O16" s="14">
        <f>+(C16*DEFLATOR!C16)</f>
        <v>1268.5832620152125</v>
      </c>
      <c r="P16" s="12">
        <f t="shared" si="1"/>
        <v>-11.306726276840507</v>
      </c>
      <c r="Q16" s="15"/>
      <c r="R16" s="14">
        <f>+(D16*DEFLATOR!D16)</f>
        <v>1508.0829857100866</v>
      </c>
      <c r="S16" s="12">
        <f t="shared" si="2"/>
        <v>-17.871427351345027</v>
      </c>
      <c r="T16" s="15"/>
      <c r="U16" s="14">
        <f>+(E16*DEFLATOR!E16)</f>
        <v>1607.0944975553082</v>
      </c>
      <c r="V16" s="12">
        <f t="shared" si="3"/>
        <v>-21.888194561729225</v>
      </c>
      <c r="W16" s="15"/>
      <c r="X16" s="14">
        <f>+(F16*DEFLATOR!F16)</f>
        <v>1807.933277299334</v>
      </c>
      <c r="Y16" s="12">
        <f t="shared" si="4"/>
        <v>-11.164964474616424</v>
      </c>
      <c r="Z16" s="15"/>
      <c r="AA16" s="14">
        <f>+(G16*DEFLATOR!G16)</f>
        <v>2066.1846658587974</v>
      </c>
      <c r="AB16" s="12">
        <f t="shared" si="5"/>
        <v>-20.65956076569898</v>
      </c>
      <c r="AC16" s="15"/>
      <c r="AD16" s="14">
        <f>+(H16*DEFLATOR!H16)</f>
        <v>1661.2389851716837</v>
      </c>
      <c r="AE16" s="12">
        <f t="shared" si="6"/>
        <v>-7.098391686978866</v>
      </c>
      <c r="AF16" s="15"/>
    </row>
    <row r="17" spans="1:32" s="1" customFormat="1" ht="9.75">
      <c r="A17" s="13" t="s">
        <v>10</v>
      </c>
      <c r="B17" s="29" t="s">
        <v>105</v>
      </c>
      <c r="C17" s="29" t="s">
        <v>106</v>
      </c>
      <c r="D17" s="29" t="s">
        <v>107</v>
      </c>
      <c r="E17" s="29" t="s">
        <v>108</v>
      </c>
      <c r="F17" s="29" t="s">
        <v>109</v>
      </c>
      <c r="G17" s="29" t="s">
        <v>110</v>
      </c>
      <c r="H17" s="29" t="s">
        <v>111</v>
      </c>
      <c r="K17" s="13" t="s">
        <v>10</v>
      </c>
      <c r="L17" s="14">
        <f>+(B17*DEFLATOR!B17)</f>
        <v>1788.2162449205157</v>
      </c>
      <c r="M17" s="12">
        <f t="shared" si="0"/>
        <v>-2.592934797553148</v>
      </c>
      <c r="N17" s="12">
        <f aca="true" t="shared" si="7" ref="N17:N36">+((L17/L5)-1)*100</f>
        <v>-8.907882742523887</v>
      </c>
      <c r="O17" s="14">
        <f>+(C17*DEFLATOR!C17)</f>
        <v>1272.1301834459405</v>
      </c>
      <c r="P17" s="12">
        <f t="shared" si="1"/>
        <v>0.2795970542046611</v>
      </c>
      <c r="Q17" s="12">
        <f aca="true" t="shared" si="8" ref="Q17:Q36">+((O17/O5)-1)*100</f>
        <v>-10.298002144182005</v>
      </c>
      <c r="R17" s="14">
        <f>+(D17*DEFLATOR!D17)</f>
        <v>1409.4098646238701</v>
      </c>
      <c r="S17" s="12">
        <f t="shared" si="2"/>
        <v>-6.542950356260125</v>
      </c>
      <c r="T17" s="12">
        <f aca="true" t="shared" si="9" ref="T17:T36">+((R17/R5)-1)*100</f>
        <v>3.6082575837395714</v>
      </c>
      <c r="U17" s="14">
        <f>+(E17*DEFLATOR!E17)</f>
        <v>1702.8006206595692</v>
      </c>
      <c r="V17" s="12">
        <f t="shared" si="3"/>
        <v>5.955226855038576</v>
      </c>
      <c r="W17" s="12">
        <f aca="true" t="shared" si="10" ref="W17:W36">+((U17/U5)-1)*100</f>
        <v>-1.9767133024213845</v>
      </c>
      <c r="X17" s="14">
        <f>+(F17*DEFLATOR!F17)</f>
        <v>1720.5227138407797</v>
      </c>
      <c r="Y17" s="12">
        <f t="shared" si="4"/>
        <v>-4.834833483961686</v>
      </c>
      <c r="Z17" s="12">
        <f aca="true" t="shared" si="11" ref="Z17:Z36">+((X17/X5)-1)*100</f>
        <v>-11.765663875394338</v>
      </c>
      <c r="AA17" s="14">
        <f>+(G17*DEFLATOR!G17)</f>
        <v>2000.8304380007298</v>
      </c>
      <c r="AB17" s="12">
        <f t="shared" si="5"/>
        <v>-3.1630390515410944</v>
      </c>
      <c r="AC17" s="12">
        <f aca="true" t="shared" si="12" ref="AC17:AC36">+((AA17/AA5)-1)*100</f>
        <v>-9.821066449038096</v>
      </c>
      <c r="AD17" s="14">
        <f>+(H17*DEFLATOR!H17)</f>
        <v>1651.3232203761113</v>
      </c>
      <c r="AE17" s="12">
        <f t="shared" si="6"/>
        <v>-0.5968897241204307</v>
      </c>
      <c r="AF17" s="12">
        <f aca="true" t="shared" si="13" ref="AF17:AF36">+((AD17/AD5)-1)*100</f>
        <v>-5.000671928866129</v>
      </c>
    </row>
    <row r="18" spans="1:32" s="1" customFormat="1" ht="9.75">
      <c r="A18" s="13" t="s">
        <v>11</v>
      </c>
      <c r="B18" s="29" t="s">
        <v>112</v>
      </c>
      <c r="C18" s="29" t="s">
        <v>113</v>
      </c>
      <c r="D18" s="29" t="s">
        <v>114</v>
      </c>
      <c r="E18" s="29" t="s">
        <v>115</v>
      </c>
      <c r="F18" s="29" t="s">
        <v>116</v>
      </c>
      <c r="G18" s="29" t="s">
        <v>117</v>
      </c>
      <c r="H18" s="29" t="s">
        <v>118</v>
      </c>
      <c r="K18" s="13" t="s">
        <v>11</v>
      </c>
      <c r="L18" s="14">
        <f>+(B18*DEFLATOR!B18)</f>
        <v>1784.1731298560373</v>
      </c>
      <c r="M18" s="12">
        <f t="shared" si="0"/>
        <v>-0.22609765882414257</v>
      </c>
      <c r="N18" s="12">
        <f t="shared" si="7"/>
        <v>-10.057064813117012</v>
      </c>
      <c r="O18" s="14">
        <f>+(C18*DEFLATOR!C18)</f>
        <v>1294.4321801473225</v>
      </c>
      <c r="P18" s="12">
        <f t="shared" si="1"/>
        <v>1.7531222033400962</v>
      </c>
      <c r="Q18" s="12">
        <f t="shared" si="8"/>
        <v>-10.72652811756022</v>
      </c>
      <c r="R18" s="14">
        <f>+(D18*DEFLATOR!D18)</f>
        <v>1384.1529978437893</v>
      </c>
      <c r="S18" s="12">
        <f t="shared" si="2"/>
        <v>-1.7920171707341614</v>
      </c>
      <c r="T18" s="12">
        <f t="shared" si="9"/>
        <v>-5.8792617848395405</v>
      </c>
      <c r="U18" s="14">
        <f>+(E18*DEFLATOR!E18)</f>
        <v>1607.2984621852431</v>
      </c>
      <c r="V18" s="12">
        <f t="shared" si="3"/>
        <v>-5.608534394199005</v>
      </c>
      <c r="W18" s="12">
        <f t="shared" si="10"/>
        <v>-7.25221785884157</v>
      </c>
      <c r="X18" s="14">
        <f>+(F18*DEFLATOR!F18)</f>
        <v>1665.6655492527334</v>
      </c>
      <c r="Y18" s="12">
        <f t="shared" si="4"/>
        <v>-3.1884010682769137</v>
      </c>
      <c r="Z18" s="12">
        <f t="shared" si="11"/>
        <v>-15.162302789992488</v>
      </c>
      <c r="AA18" s="14">
        <f>+(G18*DEFLATOR!G18)</f>
        <v>2057.694008886035</v>
      </c>
      <c r="AB18" s="12">
        <f t="shared" si="5"/>
        <v>2.8419984924921815</v>
      </c>
      <c r="AC18" s="12">
        <f t="shared" si="12"/>
        <v>-6.7776365725478405</v>
      </c>
      <c r="AD18" s="14">
        <f>+(H18*DEFLATOR!H18)</f>
        <v>1599.4370946955305</v>
      </c>
      <c r="AE18" s="12">
        <f t="shared" si="6"/>
        <v>-3.142093869954965</v>
      </c>
      <c r="AF18" s="12">
        <f t="shared" si="13"/>
        <v>-15.96284535690522</v>
      </c>
    </row>
    <row r="19" spans="1:32" s="1" customFormat="1" ht="9.75">
      <c r="A19" s="13" t="s">
        <v>12</v>
      </c>
      <c r="B19" s="29" t="s">
        <v>119</v>
      </c>
      <c r="C19" s="29" t="s">
        <v>120</v>
      </c>
      <c r="D19" s="29" t="s">
        <v>121</v>
      </c>
      <c r="E19" s="29" t="s">
        <v>122</v>
      </c>
      <c r="F19" s="29" t="s">
        <v>123</v>
      </c>
      <c r="G19" s="29" t="s">
        <v>124</v>
      </c>
      <c r="H19" s="29" t="s">
        <v>125</v>
      </c>
      <c r="K19" s="13" t="s">
        <v>12</v>
      </c>
      <c r="L19" s="14">
        <f>+(B19*DEFLATOR!B19)</f>
        <v>1744.5339904680898</v>
      </c>
      <c r="M19" s="12">
        <f t="shared" si="0"/>
        <v>-2.2217092458480248</v>
      </c>
      <c r="N19" s="12">
        <f t="shared" si="7"/>
        <v>-13.66240740935477</v>
      </c>
      <c r="O19" s="14">
        <f>+(C19*DEFLATOR!C19)</f>
        <v>1320.0811861552045</v>
      </c>
      <c r="P19" s="12">
        <f t="shared" si="1"/>
        <v>1.9814870490134862</v>
      </c>
      <c r="Q19" s="12">
        <f t="shared" si="8"/>
        <v>-7.3535740945732675</v>
      </c>
      <c r="R19" s="14">
        <f>+(D19*DEFLATOR!D19)</f>
        <v>1313.6975611688624</v>
      </c>
      <c r="S19" s="12">
        <f t="shared" si="2"/>
        <v>-5.090148038885967</v>
      </c>
      <c r="T19" s="12">
        <f t="shared" si="9"/>
        <v>-8.287350174955922</v>
      </c>
      <c r="U19" s="14">
        <f>+(E19*DEFLATOR!E19)</f>
        <v>1591.3955614066178</v>
      </c>
      <c r="V19" s="12">
        <f t="shared" si="3"/>
        <v>-0.9894180298663402</v>
      </c>
      <c r="W19" s="12">
        <f t="shared" si="10"/>
        <v>-7.291118870196545</v>
      </c>
      <c r="X19" s="14">
        <f>+(F19*DEFLATOR!F19)</f>
        <v>1744.331828220191</v>
      </c>
      <c r="Y19" s="12">
        <f t="shared" si="4"/>
        <v>4.722813592605646</v>
      </c>
      <c r="Z19" s="12">
        <f t="shared" si="11"/>
        <v>-14.585614246470858</v>
      </c>
      <c r="AA19" s="14">
        <f>+(G19*DEFLATOR!G19)</f>
        <v>1928.186936420481</v>
      </c>
      <c r="AB19" s="12">
        <f t="shared" si="5"/>
        <v>-6.29379644914575</v>
      </c>
      <c r="AC19" s="12">
        <f t="shared" si="12"/>
        <v>-15.276051841754622</v>
      </c>
      <c r="AD19" s="14">
        <f>+(H19*DEFLATOR!H19)</f>
        <v>1627.2822989746192</v>
      </c>
      <c r="AE19" s="12">
        <f t="shared" si="6"/>
        <v>1.7409377568793571</v>
      </c>
      <c r="AF19" s="12">
        <f t="shared" si="13"/>
        <v>-12.173104680910319</v>
      </c>
    </row>
    <row r="20" spans="1:32" s="1" customFormat="1" ht="9.75">
      <c r="A20" s="13" t="s">
        <v>13</v>
      </c>
      <c r="B20" s="29" t="s">
        <v>126</v>
      </c>
      <c r="C20" s="29" t="s">
        <v>127</v>
      </c>
      <c r="D20" s="29" t="s">
        <v>128</v>
      </c>
      <c r="E20" s="29" t="s">
        <v>129</v>
      </c>
      <c r="F20" s="29" t="s">
        <v>130</v>
      </c>
      <c r="G20" s="29" t="s">
        <v>131</v>
      </c>
      <c r="H20" s="29" t="s">
        <v>132</v>
      </c>
      <c r="K20" s="13" t="s">
        <v>13</v>
      </c>
      <c r="L20" s="14">
        <f>+(B20*DEFLATOR!B20)</f>
        <v>1741.1284041758233</v>
      </c>
      <c r="M20" s="12">
        <f t="shared" si="0"/>
        <v>-0.1952146711313274</v>
      </c>
      <c r="N20" s="12">
        <f t="shared" si="7"/>
        <v>-12.033388527900446</v>
      </c>
      <c r="O20" s="14">
        <f>+(C20*DEFLATOR!C20)</f>
        <v>1284.366646928079</v>
      </c>
      <c r="P20" s="12">
        <f t="shared" si="1"/>
        <v>-2.705480511478664</v>
      </c>
      <c r="Q20" s="12">
        <f t="shared" si="8"/>
        <v>-15.4055404866282</v>
      </c>
      <c r="R20" s="14">
        <f>+(D20*DEFLATOR!D20)</f>
        <v>1337.001651893366</v>
      </c>
      <c r="S20" s="12">
        <f t="shared" si="2"/>
        <v>1.7739311857874362</v>
      </c>
      <c r="T20" s="12">
        <f t="shared" si="9"/>
        <v>-5.660858693040627</v>
      </c>
      <c r="U20" s="14">
        <f>+(E20*DEFLATOR!E20)</f>
        <v>1627.8330611714282</v>
      </c>
      <c r="V20" s="12">
        <f t="shared" si="3"/>
        <v>2.2896569934255373</v>
      </c>
      <c r="W20" s="12">
        <f t="shared" si="10"/>
        <v>-9.254843769680576</v>
      </c>
      <c r="X20" s="14">
        <f>+(F20*DEFLATOR!F20)</f>
        <v>1710.6900525051974</v>
      </c>
      <c r="Y20" s="12">
        <f t="shared" si="4"/>
        <v>-1.9286339428501775</v>
      </c>
      <c r="Z20" s="12">
        <f t="shared" si="11"/>
        <v>-13.771831219056118</v>
      </c>
      <c r="AA20" s="14">
        <f>+(G20*DEFLATOR!G20)</f>
        <v>1947.4038629229526</v>
      </c>
      <c r="AB20" s="12">
        <f t="shared" si="5"/>
        <v>0.9966319208730923</v>
      </c>
      <c r="AC20" s="12">
        <f t="shared" si="12"/>
        <v>-10.29729130140341</v>
      </c>
      <c r="AD20" s="14">
        <f>+(H20*DEFLATOR!H20)</f>
        <v>1602.4769120225974</v>
      </c>
      <c r="AE20" s="12">
        <f t="shared" si="6"/>
        <v>-1.524344421840762</v>
      </c>
      <c r="AF20" s="12">
        <f t="shared" si="13"/>
        <v>-16.247810344613544</v>
      </c>
    </row>
    <row r="21" spans="1:32" s="1" customFormat="1" ht="9.75">
      <c r="A21" s="13" t="s">
        <v>14</v>
      </c>
      <c r="B21" s="29" t="s">
        <v>133</v>
      </c>
      <c r="C21" s="29" t="s">
        <v>134</v>
      </c>
      <c r="D21" s="29" t="s">
        <v>135</v>
      </c>
      <c r="E21" s="29" t="s">
        <v>136</v>
      </c>
      <c r="F21" s="29" t="s">
        <v>137</v>
      </c>
      <c r="G21" s="29" t="s">
        <v>138</v>
      </c>
      <c r="H21" s="29" t="s">
        <v>139</v>
      </c>
      <c r="K21" s="13" t="s">
        <v>14</v>
      </c>
      <c r="L21" s="14">
        <f>+(B21*DEFLATOR!B21)</f>
        <v>1737.393332395541</v>
      </c>
      <c r="M21" s="12">
        <f t="shared" si="0"/>
        <v>-0.21452017963318193</v>
      </c>
      <c r="N21" s="12">
        <f t="shared" si="7"/>
        <v>-15.79913778381985</v>
      </c>
      <c r="O21" s="14">
        <f>+(C21*DEFLATOR!C21)</f>
        <v>1287.162238704838</v>
      </c>
      <c r="P21" s="12">
        <f t="shared" si="1"/>
        <v>0.21766306244759281</v>
      </c>
      <c r="Q21" s="12">
        <f t="shared" si="8"/>
        <v>-18.479180763807058</v>
      </c>
      <c r="R21" s="14">
        <f>+(D21*DEFLATOR!D21)</f>
        <v>1295.2089049940114</v>
      </c>
      <c r="S21" s="12">
        <f t="shared" si="2"/>
        <v>-3.1258560406541513</v>
      </c>
      <c r="T21" s="12">
        <f t="shared" si="9"/>
        <v>-11.728293612683327</v>
      </c>
      <c r="U21" s="14">
        <f>+(E21*DEFLATOR!E21)</f>
        <v>1540.6615674587003</v>
      </c>
      <c r="V21" s="12">
        <f t="shared" si="3"/>
        <v>-5.355063476226308</v>
      </c>
      <c r="W21" s="12">
        <f t="shared" si="10"/>
        <v>-10.6723882302997</v>
      </c>
      <c r="X21" s="14">
        <f>+(F21*DEFLATOR!F21)</f>
        <v>1769.8284681116963</v>
      </c>
      <c r="Y21" s="12">
        <f t="shared" si="4"/>
        <v>3.4569918448929204</v>
      </c>
      <c r="Z21" s="12">
        <f t="shared" si="11"/>
        <v>-18.459354197817966</v>
      </c>
      <c r="AA21" s="14">
        <f>+(G21*DEFLATOR!G21)</f>
        <v>1923.476031878285</v>
      </c>
      <c r="AB21" s="12">
        <f t="shared" si="5"/>
        <v>-1.2287040967841723</v>
      </c>
      <c r="AC21" s="12">
        <f t="shared" si="12"/>
        <v>-14.76715655211086</v>
      </c>
      <c r="AD21" s="14">
        <f>+(H21*DEFLATOR!H21)</f>
        <v>1615.1089848777308</v>
      </c>
      <c r="AE21" s="12">
        <f t="shared" si="6"/>
        <v>0.7882842342601837</v>
      </c>
      <c r="AF21" s="12">
        <f t="shared" si="13"/>
        <v>-16.14111155044251</v>
      </c>
    </row>
    <row r="22" spans="1:32" s="1" customFormat="1" ht="9.75">
      <c r="A22" s="13" t="s">
        <v>15</v>
      </c>
      <c r="B22" s="29" t="s">
        <v>140</v>
      </c>
      <c r="C22" s="29" t="s">
        <v>141</v>
      </c>
      <c r="D22" s="29" t="s">
        <v>142</v>
      </c>
      <c r="E22" s="29" t="s">
        <v>143</v>
      </c>
      <c r="F22" s="29" t="s">
        <v>144</v>
      </c>
      <c r="G22" s="29" t="s">
        <v>145</v>
      </c>
      <c r="H22" s="29" t="s">
        <v>146</v>
      </c>
      <c r="K22" s="13" t="s">
        <v>15</v>
      </c>
      <c r="L22" s="14">
        <f>+(B22*DEFLATOR!B22)</f>
        <v>1745.227092965374</v>
      </c>
      <c r="M22" s="12">
        <f t="shared" si="0"/>
        <v>0.45089159856690486</v>
      </c>
      <c r="N22" s="12">
        <f t="shared" si="7"/>
        <v>-12.792871907982018</v>
      </c>
      <c r="O22" s="14">
        <f>+(C22*DEFLATOR!C22)</f>
        <v>1258.0587519069059</v>
      </c>
      <c r="P22" s="12">
        <f t="shared" si="1"/>
        <v>-2.2610581574562416</v>
      </c>
      <c r="Q22" s="12">
        <f t="shared" si="8"/>
        <v>-20.450552265722223</v>
      </c>
      <c r="R22" s="14">
        <f>+(D22*DEFLATOR!D22)</f>
        <v>1371.1885455297581</v>
      </c>
      <c r="S22" s="12">
        <f t="shared" si="2"/>
        <v>5.866207392706135</v>
      </c>
      <c r="T22" s="12">
        <f t="shared" si="9"/>
        <v>-4.825867459557931</v>
      </c>
      <c r="U22" s="14">
        <f>+(E22*DEFLATOR!E22)</f>
        <v>1556.2116667559371</v>
      </c>
      <c r="V22" s="12">
        <f t="shared" si="3"/>
        <v>1.0093131175386238</v>
      </c>
      <c r="W22" s="12">
        <f t="shared" si="10"/>
        <v>-10.072325142662475</v>
      </c>
      <c r="X22" s="14">
        <f>+(F22*DEFLATOR!F22)</f>
        <v>1759.574924887752</v>
      </c>
      <c r="Y22" s="12">
        <f t="shared" si="4"/>
        <v>-0.5793523727688821</v>
      </c>
      <c r="Z22" s="12">
        <f t="shared" si="11"/>
        <v>-19.373351034035313</v>
      </c>
      <c r="AA22" s="14">
        <f>+(G22*DEFLATOR!G22)</f>
        <v>1930.9087416243344</v>
      </c>
      <c r="AB22" s="12">
        <f t="shared" si="5"/>
        <v>0.3864207103631667</v>
      </c>
      <c r="AC22" s="12">
        <f t="shared" si="12"/>
        <v>-9.205064373852634</v>
      </c>
      <c r="AD22" s="14">
        <f>+(H22*DEFLATOR!H22)</f>
        <v>1652.8259718913152</v>
      </c>
      <c r="AE22" s="12">
        <f t="shared" si="6"/>
        <v>2.335259562464742</v>
      </c>
      <c r="AF22" s="12">
        <f t="shared" si="13"/>
        <v>-9.409037285612209</v>
      </c>
    </row>
    <row r="23" spans="1:32" s="1" customFormat="1" ht="9.75">
      <c r="A23" s="13" t="s">
        <v>16</v>
      </c>
      <c r="B23" s="29" t="s">
        <v>147</v>
      </c>
      <c r="C23" s="29" t="s">
        <v>148</v>
      </c>
      <c r="D23" s="29" t="s">
        <v>149</v>
      </c>
      <c r="E23" s="29" t="s">
        <v>150</v>
      </c>
      <c r="F23" s="29" t="s">
        <v>151</v>
      </c>
      <c r="G23" s="29" t="s">
        <v>152</v>
      </c>
      <c r="H23" s="29" t="s">
        <v>153</v>
      </c>
      <c r="K23" s="13" t="s">
        <v>16</v>
      </c>
      <c r="L23" s="14">
        <f>+(B23*DEFLATOR!B23)</f>
        <v>1703.7317447434666</v>
      </c>
      <c r="M23" s="12">
        <f t="shared" si="0"/>
        <v>-2.3776474929346425</v>
      </c>
      <c r="N23" s="12">
        <f t="shared" si="7"/>
        <v>-14.65355699470482</v>
      </c>
      <c r="O23" s="14">
        <f>+(C23*DEFLATOR!C23)</f>
        <v>1236.7550343685775</v>
      </c>
      <c r="P23" s="12">
        <f t="shared" si="1"/>
        <v>-1.693380178472359</v>
      </c>
      <c r="Q23" s="12">
        <f t="shared" si="8"/>
        <v>-13.973104302475836</v>
      </c>
      <c r="R23" s="14">
        <f>+(D23*DEFLATOR!D23)</f>
        <v>1358.7429072292769</v>
      </c>
      <c r="S23" s="12">
        <f t="shared" si="2"/>
        <v>-0.9076533158809963</v>
      </c>
      <c r="T23" s="12">
        <f t="shared" si="9"/>
        <v>-0.22902491429894756</v>
      </c>
      <c r="U23" s="14">
        <f>+(E23*DEFLATOR!E23)</f>
        <v>1524.617625880955</v>
      </c>
      <c r="V23" s="12">
        <f t="shared" si="3"/>
        <v>-2.03018917991038</v>
      </c>
      <c r="W23" s="12">
        <f t="shared" si="10"/>
        <v>-14.383271408728671</v>
      </c>
      <c r="X23" s="14">
        <f>+(F23*DEFLATOR!F23)</f>
        <v>1707.1153764563085</v>
      </c>
      <c r="Y23" s="12">
        <f t="shared" si="4"/>
        <v>-2.9813762227141383</v>
      </c>
      <c r="Z23" s="12">
        <f t="shared" si="11"/>
        <v>-17.62282389479929</v>
      </c>
      <c r="AA23" s="14">
        <f>+(G23*DEFLATOR!G23)</f>
        <v>1878.4511930930942</v>
      </c>
      <c r="AB23" s="12">
        <f t="shared" si="5"/>
        <v>-2.71672852271162</v>
      </c>
      <c r="AC23" s="12">
        <f t="shared" si="12"/>
        <v>-14.910314620285636</v>
      </c>
      <c r="AD23" s="14">
        <f>+(H23*DEFLATOR!H23)</f>
        <v>1641.7835931040436</v>
      </c>
      <c r="AE23" s="12">
        <f t="shared" si="6"/>
        <v>-0.6680908320091272</v>
      </c>
      <c r="AF23" s="12">
        <f t="shared" si="13"/>
        <v>-10.155954905559561</v>
      </c>
    </row>
    <row r="24" spans="1:32" s="1" customFormat="1" ht="9.75">
      <c r="A24" s="13" t="s">
        <v>17</v>
      </c>
      <c r="B24" s="29" t="s">
        <v>154</v>
      </c>
      <c r="C24" s="29" t="s">
        <v>155</v>
      </c>
      <c r="D24" s="29" t="s">
        <v>156</v>
      </c>
      <c r="E24" s="29" t="s">
        <v>157</v>
      </c>
      <c r="F24" s="29" t="s">
        <v>158</v>
      </c>
      <c r="G24" s="29" t="s">
        <v>159</v>
      </c>
      <c r="H24" s="29" t="s">
        <v>160</v>
      </c>
      <c r="K24" s="13" t="s">
        <v>17</v>
      </c>
      <c r="L24" s="5">
        <f>+(B24*DEFLATOR!B24)</f>
        <v>1685.0812904091788</v>
      </c>
      <c r="M24" s="11">
        <f t="shared" si="0"/>
        <v>-1.0946825632515367</v>
      </c>
      <c r="N24" s="11">
        <f t="shared" si="7"/>
        <v>-16.079594781672334</v>
      </c>
      <c r="O24" s="5">
        <f>+(C24*DEFLATOR!C24)</f>
        <v>1198.3764581658231</v>
      </c>
      <c r="P24" s="11">
        <f t="shared" si="1"/>
        <v>-3.1031671702350105</v>
      </c>
      <c r="Q24" s="11">
        <f t="shared" si="8"/>
        <v>-15.379898075790443</v>
      </c>
      <c r="R24" s="5">
        <f>+(D24*DEFLATOR!D24)</f>
        <v>1281.3818696022527</v>
      </c>
      <c r="S24" s="11">
        <f t="shared" si="2"/>
        <v>-5.6935743484230805</v>
      </c>
      <c r="T24" s="11">
        <f t="shared" si="9"/>
        <v>-7.967764801935062</v>
      </c>
      <c r="U24" s="5">
        <f>+(E24*DEFLATOR!E24)</f>
        <v>1578.5309597507048</v>
      </c>
      <c r="V24" s="11">
        <f t="shared" si="3"/>
        <v>3.5361872350516466</v>
      </c>
      <c r="W24" s="11">
        <f t="shared" si="10"/>
        <v>-13.24845996280093</v>
      </c>
      <c r="X24" s="5">
        <f>+(F24*DEFLATOR!F24)</f>
        <v>1677.4940428260975</v>
      </c>
      <c r="Y24" s="11">
        <f t="shared" si="4"/>
        <v>-1.7351688139380483</v>
      </c>
      <c r="Z24" s="11">
        <f t="shared" si="11"/>
        <v>-19.66684261093149</v>
      </c>
      <c r="AA24" s="5">
        <f>+(G24*DEFLATOR!G24)</f>
        <v>1862.345795938213</v>
      </c>
      <c r="AB24" s="11">
        <f t="shared" si="5"/>
        <v>-0.857376396794296</v>
      </c>
      <c r="AC24" s="11">
        <f t="shared" si="12"/>
        <v>-16.063413008872473</v>
      </c>
      <c r="AD24" s="5">
        <f>+(H24*DEFLATOR!H24)</f>
        <v>1630.76673211185</v>
      </c>
      <c r="AE24" s="11">
        <f t="shared" si="6"/>
        <v>-0.6710300333410357</v>
      </c>
      <c r="AF24" s="11">
        <f t="shared" si="13"/>
        <v>-10.524280507567141</v>
      </c>
    </row>
    <row r="25" spans="1:32" s="1" customFormat="1" ht="9.75">
      <c r="A25" s="13" t="s">
        <v>7</v>
      </c>
      <c r="B25" s="29" t="s">
        <v>161</v>
      </c>
      <c r="C25" s="29" t="s">
        <v>162</v>
      </c>
      <c r="D25" s="29" t="s">
        <v>163</v>
      </c>
      <c r="E25" s="29" t="s">
        <v>164</v>
      </c>
      <c r="F25" s="29" t="s">
        <v>165</v>
      </c>
      <c r="G25" s="29" t="s">
        <v>166</v>
      </c>
      <c r="H25" s="29" t="s">
        <v>167</v>
      </c>
      <c r="K25" s="13" t="s">
        <v>7</v>
      </c>
      <c r="L25" s="5">
        <f>+(B25*DEFLATOR!B25)</f>
        <v>1701.2735203687078</v>
      </c>
      <c r="M25" s="11">
        <f t="shared" si="0"/>
        <v>0.9609168442904714</v>
      </c>
      <c r="N25" s="11">
        <f t="shared" si="7"/>
        <v>-15.599772439667426</v>
      </c>
      <c r="O25" s="5">
        <f>+(C25*DEFLATOR!C25)</f>
        <v>1202.4085924903297</v>
      </c>
      <c r="P25" s="11">
        <f t="shared" si="1"/>
        <v>0.3364664164613229</v>
      </c>
      <c r="Q25" s="11">
        <f t="shared" si="8"/>
        <v>-15.138350115479238</v>
      </c>
      <c r="R25" s="5">
        <f>+(D25*DEFLATOR!D25)</f>
        <v>1294.6111586369002</v>
      </c>
      <c r="S25" s="11">
        <f t="shared" si="2"/>
        <v>1.0324236161351363</v>
      </c>
      <c r="T25" s="11">
        <f t="shared" si="9"/>
        <v>-13.274431040952894</v>
      </c>
      <c r="U25" s="5">
        <f>+(E25*DEFLATOR!E25)</f>
        <v>1556.2437103834704</v>
      </c>
      <c r="V25" s="11">
        <f t="shared" si="3"/>
        <v>-1.4118981467904912</v>
      </c>
      <c r="W25" s="11">
        <f t="shared" si="10"/>
        <v>-11.964594159092702</v>
      </c>
      <c r="X25" s="5">
        <f>+(F25*DEFLATOR!F25)</f>
        <v>1695.6092878732177</v>
      </c>
      <c r="Y25" s="11">
        <f t="shared" si="4"/>
        <v>1.0798992177999844</v>
      </c>
      <c r="Z25" s="11">
        <f t="shared" si="11"/>
        <v>-17.53126162784414</v>
      </c>
      <c r="AA25" s="5">
        <f>+(G25*DEFLATOR!G25)</f>
        <v>1889.1600889799481</v>
      </c>
      <c r="AB25" s="11">
        <f t="shared" si="5"/>
        <v>1.4398127941769534</v>
      </c>
      <c r="AC25" s="11">
        <f t="shared" si="12"/>
        <v>-16.129695898952267</v>
      </c>
      <c r="AD25" s="5">
        <f>+(H25*DEFLATOR!H25)</f>
        <v>1633.3721216429035</v>
      </c>
      <c r="AE25" s="11">
        <f t="shared" si="6"/>
        <v>0.15976469716667552</v>
      </c>
      <c r="AF25" s="11">
        <f t="shared" si="13"/>
        <v>-10.28969316318592</v>
      </c>
    </row>
    <row r="26" spans="1:32" s="1" customFormat="1" ht="9.75">
      <c r="A26" s="19" t="s">
        <v>8</v>
      </c>
      <c r="B26" s="29" t="s">
        <v>168</v>
      </c>
      <c r="C26" s="29" t="s">
        <v>169</v>
      </c>
      <c r="D26" s="29" t="s">
        <v>170</v>
      </c>
      <c r="E26" s="29" t="s">
        <v>171</v>
      </c>
      <c r="F26" s="29" t="s">
        <v>172</v>
      </c>
      <c r="G26" s="29" t="s">
        <v>173</v>
      </c>
      <c r="H26" s="29" t="s">
        <v>174</v>
      </c>
      <c r="K26" s="19" t="s">
        <v>8</v>
      </c>
      <c r="L26" s="5">
        <f>+(B26*DEFLATOR!B26)</f>
        <v>1745.3133999900208</v>
      </c>
      <c r="M26" s="11">
        <f t="shared" si="0"/>
        <v>2.5886419258302817</v>
      </c>
      <c r="N26" s="11">
        <f t="shared" si="7"/>
        <v>-13.927498861590548</v>
      </c>
      <c r="O26" s="5">
        <f>+(C26*DEFLATOR!C26)</f>
        <v>1133.1910825744476</v>
      </c>
      <c r="P26" s="11">
        <f t="shared" si="1"/>
        <v>-5.7565714639916665</v>
      </c>
      <c r="Q26" s="11">
        <f t="shared" si="8"/>
        <v>-18.856112184418052</v>
      </c>
      <c r="R26" s="5">
        <f>+(D26*DEFLATOR!D26)</f>
        <v>1400.4587632604207</v>
      </c>
      <c r="S26" s="11">
        <f t="shared" si="2"/>
        <v>8.176015162341699</v>
      </c>
      <c r="T26" s="11">
        <f t="shared" si="9"/>
        <v>-7.520808478323038</v>
      </c>
      <c r="U26" s="5">
        <f>+(E26*DEFLATOR!E26)</f>
        <v>1549.416898031455</v>
      </c>
      <c r="V26" s="11">
        <f t="shared" si="3"/>
        <v>-0.43867244612563194</v>
      </c>
      <c r="W26" s="11">
        <f t="shared" si="10"/>
        <v>-9.844013570453647</v>
      </c>
      <c r="X26" s="5">
        <f>+(F26*DEFLATOR!F26)</f>
        <v>1755.1806069864322</v>
      </c>
      <c r="Y26" s="11">
        <f t="shared" si="4"/>
        <v>3.5132692147454625</v>
      </c>
      <c r="Z26" s="11">
        <f t="shared" si="11"/>
        <v>-11.083753355054348</v>
      </c>
      <c r="AA26" s="5">
        <f>+(G26*DEFLATOR!G26)</f>
        <v>1938.4310839965112</v>
      </c>
      <c r="AB26" s="11">
        <f t="shared" si="5"/>
        <v>2.6080899815730696</v>
      </c>
      <c r="AC26" s="11">
        <f t="shared" si="12"/>
        <v>-17.327675657793574</v>
      </c>
      <c r="AD26" s="5">
        <f>+(H26*DEFLATOR!H26)</f>
        <v>1695.6687456724192</v>
      </c>
      <c r="AE26" s="11">
        <f t="shared" si="6"/>
        <v>3.8139884478287422</v>
      </c>
      <c r="AF26" s="11">
        <f t="shared" si="13"/>
        <v>-3.8461280945671583</v>
      </c>
    </row>
    <row r="27" spans="1:32" s="1" customFormat="1" ht="9.75">
      <c r="A27" s="18">
        <v>37956</v>
      </c>
      <c r="B27" s="29" t="s">
        <v>175</v>
      </c>
      <c r="C27" s="29" t="s">
        <v>176</v>
      </c>
      <c r="D27" s="29" t="s">
        <v>177</v>
      </c>
      <c r="E27" s="29" t="s">
        <v>178</v>
      </c>
      <c r="F27" s="29" t="s">
        <v>179</v>
      </c>
      <c r="G27" s="29" t="s">
        <v>180</v>
      </c>
      <c r="H27" s="29" t="s">
        <v>181</v>
      </c>
      <c r="K27" s="18">
        <v>37956</v>
      </c>
      <c r="L27" s="5">
        <f>+(B27*DEFLATOR!B27)</f>
        <v>2008.29367144393</v>
      </c>
      <c r="M27" s="11">
        <f t="shared" si="0"/>
        <v>15.06779650321901</v>
      </c>
      <c r="N27" s="11">
        <f t="shared" si="7"/>
        <v>-9.120218761324239</v>
      </c>
      <c r="O27" s="5">
        <f>+(C27*DEFLATOR!C27)</f>
        <v>1268.1104819959244</v>
      </c>
      <c r="P27" s="11">
        <f t="shared" si="1"/>
        <v>11.906147294678604</v>
      </c>
      <c r="Q27" s="11">
        <f t="shared" si="8"/>
        <v>-11.339780794361854</v>
      </c>
      <c r="R27" s="5">
        <f>+(D27*DEFLATOR!D27)</f>
        <v>1515.6603497390793</v>
      </c>
      <c r="S27" s="11">
        <f t="shared" si="2"/>
        <v>8.225989190174854</v>
      </c>
      <c r="T27" s="11">
        <f t="shared" si="9"/>
        <v>-17.458772279948263</v>
      </c>
      <c r="U27" s="5">
        <f>+(E27*DEFLATOR!E27)</f>
        <v>1829.261556771052</v>
      </c>
      <c r="V27" s="11">
        <f t="shared" si="3"/>
        <v>18.061288675445674</v>
      </c>
      <c r="W27" s="11">
        <f t="shared" si="10"/>
        <v>-11.089906016375195</v>
      </c>
      <c r="X27" s="5">
        <f>+(F27*DEFLATOR!F27)</f>
        <v>2097.3528462953873</v>
      </c>
      <c r="Y27" s="11">
        <f t="shared" si="4"/>
        <v>19.494987464364133</v>
      </c>
      <c r="Z27" s="11">
        <f t="shared" si="11"/>
        <v>3.0560236648970784</v>
      </c>
      <c r="AA27" s="5">
        <f>+(G27*DEFLATOR!G27)</f>
        <v>2197.4731874572226</v>
      </c>
      <c r="AB27" s="11">
        <f t="shared" si="5"/>
        <v>13.363493064021537</v>
      </c>
      <c r="AC27" s="11">
        <f t="shared" si="12"/>
        <v>-15.618148377851494</v>
      </c>
      <c r="AD27" s="5">
        <f>+(H27*DEFLATOR!H27)</f>
        <v>1942.0387367186313</v>
      </c>
      <c r="AE27" s="11">
        <f t="shared" si="6"/>
        <v>14.529370295641897</v>
      </c>
      <c r="AF27" s="11">
        <f t="shared" si="13"/>
        <v>8.604796575191731</v>
      </c>
    </row>
    <row r="28" spans="1:32" s="1" customFormat="1" ht="9.75">
      <c r="A28" s="18" t="s">
        <v>1304</v>
      </c>
      <c r="B28" s="29" t="s">
        <v>182</v>
      </c>
      <c r="C28" s="29" t="s">
        <v>183</v>
      </c>
      <c r="D28" s="29" t="s">
        <v>184</v>
      </c>
      <c r="E28" s="29" t="s">
        <v>185</v>
      </c>
      <c r="F28" s="29" t="s">
        <v>186</v>
      </c>
      <c r="G28" s="29" t="s">
        <v>187</v>
      </c>
      <c r="H28" s="29" t="s">
        <v>188</v>
      </c>
      <c r="K28" s="18" t="s">
        <v>1304</v>
      </c>
      <c r="L28" s="5">
        <f>+(B28*DEFLATOR!B28)</f>
        <v>1709.825309885693</v>
      </c>
      <c r="M28" s="11">
        <f t="shared" si="0"/>
        <v>-14.861788681714216</v>
      </c>
      <c r="N28" s="11">
        <f t="shared" si="7"/>
        <v>-6.863017312409825</v>
      </c>
      <c r="O28" s="5">
        <f>+(C28*DEFLATOR!C28)</f>
        <v>1047.7690563674867</v>
      </c>
      <c r="P28" s="11">
        <f t="shared" si="1"/>
        <v>-17.37557009083581</v>
      </c>
      <c r="Q28" s="11">
        <f t="shared" si="8"/>
        <v>-17.406362850551147</v>
      </c>
      <c r="R28" s="5">
        <f>+(D28*DEFLATOR!D28)</f>
        <v>1322.401413910003</v>
      </c>
      <c r="S28" s="11">
        <f t="shared" si="2"/>
        <v>-12.750807650430772</v>
      </c>
      <c r="T28" s="11">
        <f t="shared" si="9"/>
        <v>-12.312424021722833</v>
      </c>
      <c r="U28" s="5">
        <f>+(E28*DEFLATOR!E28)</f>
        <v>1548.2650411322145</v>
      </c>
      <c r="V28" s="11">
        <f t="shared" si="3"/>
        <v>-15.36119941944457</v>
      </c>
      <c r="W28" s="11">
        <f t="shared" si="10"/>
        <v>-3.660609660015901</v>
      </c>
      <c r="X28" s="5">
        <f>+(F28*DEFLATOR!F28)</f>
        <v>1651.2166238210493</v>
      </c>
      <c r="Y28" s="11">
        <f t="shared" si="4"/>
        <v>-21.271395667274618</v>
      </c>
      <c r="Z28" s="11">
        <f t="shared" si="11"/>
        <v>-8.668276393052832</v>
      </c>
      <c r="AA28" s="5">
        <f>+(G28*DEFLATOR!G28)</f>
        <v>1961.847346190538</v>
      </c>
      <c r="AB28" s="11">
        <f t="shared" si="5"/>
        <v>-10.722580944859484</v>
      </c>
      <c r="AC28" s="11">
        <f t="shared" si="12"/>
        <v>-5.0497577197385795</v>
      </c>
      <c r="AD28" s="5">
        <f>+(H28*DEFLATOR!H28)</f>
        <v>1621.814051154325</v>
      </c>
      <c r="AE28" s="11">
        <f t="shared" si="6"/>
        <v>-16.489098775927324</v>
      </c>
      <c r="AF28" s="11">
        <f t="shared" si="13"/>
        <v>-2.3732247057327682</v>
      </c>
    </row>
    <row r="29" spans="1:32" s="1" customFormat="1" ht="9.75">
      <c r="A29" s="18">
        <v>38018</v>
      </c>
      <c r="B29" s="29" t="s">
        <v>189</v>
      </c>
      <c r="C29" s="29" t="s">
        <v>190</v>
      </c>
      <c r="D29" s="29" t="s">
        <v>191</v>
      </c>
      <c r="E29" s="29" t="s">
        <v>129</v>
      </c>
      <c r="F29" s="29" t="s">
        <v>192</v>
      </c>
      <c r="G29" s="29" t="s">
        <v>193</v>
      </c>
      <c r="H29" s="29" t="s">
        <v>194</v>
      </c>
      <c r="K29" s="18">
        <v>38018</v>
      </c>
      <c r="L29" s="5">
        <f>+(B29*DEFLATOR!B29)</f>
        <v>1709.4218351520994</v>
      </c>
      <c r="M29" s="11">
        <f t="shared" si="0"/>
        <v>-0.02359742432521683</v>
      </c>
      <c r="N29" s="11">
        <f t="shared" si="7"/>
        <v>-4.406313274036866</v>
      </c>
      <c r="O29" s="5">
        <f>+(C29*DEFLATOR!C29)</f>
        <v>1103.0209462077478</v>
      </c>
      <c r="P29" s="11">
        <f t="shared" si="1"/>
        <v>5.2732889470714195</v>
      </c>
      <c r="Q29" s="11">
        <f t="shared" si="8"/>
        <v>-13.29339083678609</v>
      </c>
      <c r="R29" s="5">
        <f>+(D29*DEFLATOR!D29)</f>
        <v>1367.2913768493308</v>
      </c>
      <c r="S29" s="11">
        <f t="shared" si="2"/>
        <v>3.3945791699208527</v>
      </c>
      <c r="T29" s="11">
        <f t="shared" si="9"/>
        <v>-2.9883775352870456</v>
      </c>
      <c r="U29" s="5">
        <f>+(E29*DEFLATOR!E29)</f>
        <v>1579.7029235965142</v>
      </c>
      <c r="V29" s="11">
        <f t="shared" si="3"/>
        <v>2.030523303769094</v>
      </c>
      <c r="W29" s="11">
        <f t="shared" si="10"/>
        <v>-7.229131559476054</v>
      </c>
      <c r="X29" s="5">
        <f>+(F29*DEFLATOR!F29)</f>
        <v>1681.6482109787407</v>
      </c>
      <c r="Y29" s="11">
        <f t="shared" si="4"/>
        <v>1.8429796986460856</v>
      </c>
      <c r="Z29" s="11">
        <f t="shared" si="11"/>
        <v>-2.2594588580151953</v>
      </c>
      <c r="AA29" s="5">
        <f>+(G29*DEFLATOR!G29)</f>
        <v>1920.652016118851</v>
      </c>
      <c r="AB29" s="11">
        <f t="shared" si="5"/>
        <v>-2.0998234216173417</v>
      </c>
      <c r="AC29" s="11">
        <f t="shared" si="12"/>
        <v>-4.007257204763182</v>
      </c>
      <c r="AD29" s="5">
        <f>+(H29*DEFLATOR!H29)</f>
        <v>1623.1244610220908</v>
      </c>
      <c r="AE29" s="11">
        <f t="shared" si="6"/>
        <v>0.08079902050628363</v>
      </c>
      <c r="AF29" s="11">
        <f t="shared" si="13"/>
        <v>-1.7076462685238436</v>
      </c>
    </row>
    <row r="30" spans="1:32" s="1" customFormat="1" ht="9.75">
      <c r="A30" s="18">
        <v>38047</v>
      </c>
      <c r="B30" s="29" t="s">
        <v>195</v>
      </c>
      <c r="C30" s="29" t="s">
        <v>196</v>
      </c>
      <c r="D30" s="29" t="s">
        <v>197</v>
      </c>
      <c r="E30" s="29" t="s">
        <v>198</v>
      </c>
      <c r="F30" s="29" t="s">
        <v>199</v>
      </c>
      <c r="G30" s="29" t="s">
        <v>200</v>
      </c>
      <c r="H30" s="29" t="s">
        <v>201</v>
      </c>
      <c r="K30" s="18">
        <v>38047</v>
      </c>
      <c r="L30" s="5">
        <f>+(B30*DEFLATOR!B30)</f>
        <v>1723.233376877456</v>
      </c>
      <c r="M30" s="11">
        <f t="shared" si="0"/>
        <v>0.8079656782977507</v>
      </c>
      <c r="N30" s="11">
        <f t="shared" si="7"/>
        <v>-3.415573968625929</v>
      </c>
      <c r="O30" s="5">
        <f>+(C30*DEFLATOR!C30)</f>
        <v>1156.4593601137362</v>
      </c>
      <c r="P30" s="11">
        <f t="shared" si="1"/>
        <v>4.8447324676573755</v>
      </c>
      <c r="Q30" s="11">
        <f t="shared" si="8"/>
        <v>-10.658945454978042</v>
      </c>
      <c r="R30" s="5">
        <f>+(D30*DEFLATOR!D30)</f>
        <v>1329.8868916901447</v>
      </c>
      <c r="S30" s="11">
        <f t="shared" si="2"/>
        <v>-2.735663062936722</v>
      </c>
      <c r="T30" s="11">
        <f t="shared" si="9"/>
        <v>-3.9205280224208883</v>
      </c>
      <c r="U30" s="5">
        <f>+(E30*DEFLATOR!E30)</f>
        <v>1545.6639642599212</v>
      </c>
      <c r="V30" s="11">
        <f t="shared" si="3"/>
        <v>-2.1547696613168577</v>
      </c>
      <c r="W30" s="11">
        <f t="shared" si="10"/>
        <v>-3.8346641507716717</v>
      </c>
      <c r="X30" s="5">
        <f>+(F30*DEFLATOR!F30)</f>
        <v>1734.454028064671</v>
      </c>
      <c r="Y30" s="11">
        <f t="shared" si="4"/>
        <v>3.140122692795333</v>
      </c>
      <c r="Z30" s="11">
        <f t="shared" si="11"/>
        <v>4.129789371149473</v>
      </c>
      <c r="AA30" s="5">
        <f>+(G30*DEFLATOR!G30)</f>
        <v>1929.4225212840477</v>
      </c>
      <c r="AB30" s="11">
        <f t="shared" si="5"/>
        <v>0.4566420721500375</v>
      </c>
      <c r="AC30" s="11">
        <f t="shared" si="12"/>
        <v>-6.233749383924636</v>
      </c>
      <c r="AD30" s="5">
        <f>+(H30*DEFLATOR!H30)</f>
        <v>1630.8165045507076</v>
      </c>
      <c r="AE30" s="11">
        <f t="shared" si="6"/>
        <v>0.4739034937452091</v>
      </c>
      <c r="AF30" s="11">
        <f t="shared" si="13"/>
        <v>1.961903344573268</v>
      </c>
    </row>
    <row r="31" spans="1:32" s="1" customFormat="1" ht="9.75">
      <c r="A31" s="18">
        <v>38078</v>
      </c>
      <c r="B31" s="29" t="s">
        <v>202</v>
      </c>
      <c r="C31" s="29" t="s">
        <v>203</v>
      </c>
      <c r="D31" s="29" t="s">
        <v>204</v>
      </c>
      <c r="E31" s="29" t="s">
        <v>205</v>
      </c>
      <c r="F31" s="29" t="s">
        <v>206</v>
      </c>
      <c r="G31" s="29" t="s">
        <v>207</v>
      </c>
      <c r="H31" s="29" t="s">
        <v>208</v>
      </c>
      <c r="K31" s="18">
        <v>38078</v>
      </c>
      <c r="L31" s="5">
        <f>+(B31*DEFLATOR!B31)</f>
        <v>1695.018482102427</v>
      </c>
      <c r="M31" s="11">
        <f t="shared" si="0"/>
        <v>-1.6373229043506132</v>
      </c>
      <c r="N31" s="11">
        <f t="shared" si="7"/>
        <v>-2.8383229353058814</v>
      </c>
      <c r="O31" s="5">
        <f>+(C31*DEFLATOR!C31)</f>
        <v>1121.1031366671145</v>
      </c>
      <c r="P31" s="11">
        <f t="shared" si="1"/>
        <v>-3.0572819647674</v>
      </c>
      <c r="Q31" s="11">
        <f t="shared" si="8"/>
        <v>-15.07316758809527</v>
      </c>
      <c r="R31" s="5">
        <f>+(D31*DEFLATOR!D31)</f>
        <v>1292.8637225007294</v>
      </c>
      <c r="S31" s="11">
        <f t="shared" si="2"/>
        <v>-2.7839336879516674</v>
      </c>
      <c r="T31" s="11">
        <f t="shared" si="9"/>
        <v>-1.5858930764548362</v>
      </c>
      <c r="U31" s="5">
        <f>+(E31*DEFLATOR!E31)</f>
        <v>1535.3648684944937</v>
      </c>
      <c r="V31" s="11">
        <f t="shared" si="3"/>
        <v>-0.6663217881487382</v>
      </c>
      <c r="W31" s="11">
        <f t="shared" si="10"/>
        <v>-3.520852657311624</v>
      </c>
      <c r="X31" s="5">
        <f>+(F31*DEFLATOR!F31)</f>
        <v>1685.805923271588</v>
      </c>
      <c r="Y31" s="11">
        <f t="shared" si="4"/>
        <v>-2.8048079687280847</v>
      </c>
      <c r="Z31" s="11">
        <f t="shared" si="11"/>
        <v>-3.355204783961274</v>
      </c>
      <c r="AA31" s="5">
        <f>+(G31*DEFLATOR!G31)</f>
        <v>1914.0273325240787</v>
      </c>
      <c r="AB31" s="11">
        <f t="shared" si="5"/>
        <v>-0.7979169202256053</v>
      </c>
      <c r="AC31" s="11">
        <f t="shared" si="12"/>
        <v>-0.7343480877786912</v>
      </c>
      <c r="AD31" s="5">
        <f>+(H31*DEFLATOR!H31)</f>
        <v>1584.4931949963855</v>
      </c>
      <c r="AE31" s="11">
        <f t="shared" si="6"/>
        <v>-2.840497960687749</v>
      </c>
      <c r="AF31" s="11">
        <f t="shared" si="13"/>
        <v>-2.629482543084005</v>
      </c>
    </row>
    <row r="32" spans="1:32" s="1" customFormat="1" ht="9.75">
      <c r="A32" s="18">
        <v>38108</v>
      </c>
      <c r="B32" s="29" t="s">
        <v>209</v>
      </c>
      <c r="C32" s="29" t="s">
        <v>210</v>
      </c>
      <c r="D32" s="29" t="s">
        <v>211</v>
      </c>
      <c r="E32" s="29" t="s">
        <v>212</v>
      </c>
      <c r="F32" s="29" t="s">
        <v>213</v>
      </c>
      <c r="G32" s="29" t="s">
        <v>214</v>
      </c>
      <c r="H32" s="29" t="s">
        <v>215</v>
      </c>
      <c r="K32" s="18">
        <v>38108</v>
      </c>
      <c r="L32" s="5">
        <f>+(B32*DEFLATOR!B32)</f>
        <v>1739.706742691584</v>
      </c>
      <c r="M32" s="11">
        <f t="shared" si="0"/>
        <v>2.636446803442971</v>
      </c>
      <c r="N32" s="11">
        <f t="shared" si="7"/>
        <v>-0.08165173118936941</v>
      </c>
      <c r="O32" s="5">
        <f>+(C32*DEFLATOR!C32)</f>
        <v>1204.540696351151</v>
      </c>
      <c r="P32" s="11">
        <f t="shared" si="1"/>
        <v>7.442451720551313</v>
      </c>
      <c r="Q32" s="11">
        <f t="shared" si="8"/>
        <v>-6.215199590230258</v>
      </c>
      <c r="R32" s="5">
        <f>+(D32*DEFLATOR!D32)</f>
        <v>1319.3489430667018</v>
      </c>
      <c r="S32" s="11">
        <f t="shared" si="2"/>
        <v>2.0485701706242754</v>
      </c>
      <c r="T32" s="11">
        <f t="shared" si="9"/>
        <v>-1.3203206444558746</v>
      </c>
      <c r="U32" s="5">
        <f>+(E32*DEFLATOR!E32)</f>
        <v>1545.8621301778503</v>
      </c>
      <c r="V32" s="11">
        <f t="shared" si="3"/>
        <v>0.6836981813742815</v>
      </c>
      <c r="W32" s="11">
        <f t="shared" si="10"/>
        <v>-5.035585831792211</v>
      </c>
      <c r="X32" s="5">
        <f>+(F32*DEFLATOR!F32)</f>
        <v>1697.676585328196</v>
      </c>
      <c r="Y32" s="11">
        <f t="shared" si="4"/>
        <v>0.7041535382418918</v>
      </c>
      <c r="Z32" s="11">
        <f t="shared" si="11"/>
        <v>-0.760714494010406</v>
      </c>
      <c r="AA32" s="5">
        <f>+(G32*DEFLATOR!G32)</f>
        <v>1970.359232301468</v>
      </c>
      <c r="AB32" s="11">
        <f t="shared" si="5"/>
        <v>2.9431084300715282</v>
      </c>
      <c r="AC32" s="11">
        <f t="shared" si="12"/>
        <v>1.178767784924717</v>
      </c>
      <c r="AD32" s="5">
        <f>+(H32*DEFLATOR!H32)</f>
        <v>1676.883920610591</v>
      </c>
      <c r="AE32" s="11">
        <f t="shared" si="6"/>
        <v>5.830932307312087</v>
      </c>
      <c r="AF32" s="11">
        <f t="shared" si="13"/>
        <v>4.643249960717344</v>
      </c>
    </row>
    <row r="33" spans="1:32" s="1" customFormat="1" ht="9.75">
      <c r="A33" s="18">
        <v>38139</v>
      </c>
      <c r="B33" s="29" t="s">
        <v>216</v>
      </c>
      <c r="C33" s="29" t="s">
        <v>217</v>
      </c>
      <c r="D33" s="29" t="s">
        <v>218</v>
      </c>
      <c r="E33" s="29" t="s">
        <v>219</v>
      </c>
      <c r="F33" s="29" t="s">
        <v>220</v>
      </c>
      <c r="G33" s="29" t="s">
        <v>221</v>
      </c>
      <c r="H33" s="29" t="s">
        <v>222</v>
      </c>
      <c r="K33" s="18">
        <v>38139</v>
      </c>
      <c r="L33" s="5">
        <f>+(B33*DEFLATOR!B33)</f>
        <v>1763.4913956713906</v>
      </c>
      <c r="M33" s="11">
        <f t="shared" si="0"/>
        <v>1.367164499403395</v>
      </c>
      <c r="N33" s="11">
        <f t="shared" si="7"/>
        <v>1.5021390257015321</v>
      </c>
      <c r="O33" s="5">
        <f>+(C33*DEFLATOR!C33)</f>
        <v>1305.7169181125591</v>
      </c>
      <c r="P33" s="11">
        <f t="shared" si="1"/>
        <v>8.399568571480875</v>
      </c>
      <c r="Q33" s="11">
        <f t="shared" si="8"/>
        <v>1.4415183144582455</v>
      </c>
      <c r="R33" s="5">
        <f>+(D33*DEFLATOR!D33)</f>
        <v>1331.205726229078</v>
      </c>
      <c r="S33" s="11">
        <f t="shared" si="2"/>
        <v>0.8986844022337293</v>
      </c>
      <c r="T33" s="11">
        <f t="shared" si="9"/>
        <v>2.7792289796859437</v>
      </c>
      <c r="U33" s="5">
        <f>+(E33*DEFLATOR!E33)</f>
        <v>1591.4961546731834</v>
      </c>
      <c r="V33" s="11">
        <f t="shared" si="3"/>
        <v>2.9520112825380362</v>
      </c>
      <c r="W33" s="11">
        <f t="shared" si="10"/>
        <v>3.299529779167143</v>
      </c>
      <c r="X33" s="5">
        <f>+(F33*DEFLATOR!F33)</f>
        <v>1716.7618327892055</v>
      </c>
      <c r="Y33" s="11">
        <f t="shared" si="4"/>
        <v>1.1241980731753864</v>
      </c>
      <c r="Z33" s="11">
        <f t="shared" si="11"/>
        <v>-2.9984055674677768</v>
      </c>
      <c r="AA33" s="5">
        <f>+(G33*DEFLATOR!G33)</f>
        <v>1968.4628270216606</v>
      </c>
      <c r="AB33" s="11">
        <f t="shared" si="5"/>
        <v>-0.09624667668303166</v>
      </c>
      <c r="AC33" s="11">
        <f t="shared" si="12"/>
        <v>2.3388279551082025</v>
      </c>
      <c r="AD33" s="5">
        <f>+(H33*DEFLATOR!H33)</f>
        <v>1750.108695184238</v>
      </c>
      <c r="AE33" s="11">
        <f t="shared" si="6"/>
        <v>4.366716960765182</v>
      </c>
      <c r="AF33" s="11">
        <f t="shared" si="13"/>
        <v>8.358551130017222</v>
      </c>
    </row>
    <row r="34" spans="1:32" s="1" customFormat="1" ht="9.75">
      <c r="A34" s="18">
        <v>38169</v>
      </c>
      <c r="B34" s="29" t="s">
        <v>223</v>
      </c>
      <c r="C34" s="29" t="s">
        <v>224</v>
      </c>
      <c r="D34" s="29" t="s">
        <v>225</v>
      </c>
      <c r="E34" s="29" t="s">
        <v>226</v>
      </c>
      <c r="F34" s="29" t="s">
        <v>227</v>
      </c>
      <c r="G34" s="29" t="s">
        <v>228</v>
      </c>
      <c r="H34" s="29" t="s">
        <v>229</v>
      </c>
      <c r="K34" s="18">
        <v>38169</v>
      </c>
      <c r="L34" s="5">
        <f>+(B34*DEFLATOR!B34)</f>
        <v>1732.1553249244491</v>
      </c>
      <c r="M34" s="11">
        <f t="shared" si="0"/>
        <v>-1.7769335775529194</v>
      </c>
      <c r="N34" s="11">
        <f t="shared" si="7"/>
        <v>-0.7490009806525588</v>
      </c>
      <c r="O34" s="5">
        <f>+(C34*DEFLATOR!C34)</f>
        <v>1273.3507880634554</v>
      </c>
      <c r="P34" s="11">
        <f t="shared" si="1"/>
        <v>-2.478801461490565</v>
      </c>
      <c r="Q34" s="11">
        <f t="shared" si="8"/>
        <v>1.215526392020294</v>
      </c>
      <c r="R34" s="5">
        <f>+(D34*DEFLATOR!D34)</f>
        <v>1318.0448760156944</v>
      </c>
      <c r="S34" s="11">
        <f t="shared" si="2"/>
        <v>-0.9886413462676824</v>
      </c>
      <c r="T34" s="11">
        <f t="shared" si="9"/>
        <v>-3.8757375626655155</v>
      </c>
      <c r="U34" s="5">
        <f>+(E34*DEFLATOR!E34)</f>
        <v>1637.6815827611854</v>
      </c>
      <c r="V34" s="11">
        <f t="shared" si="3"/>
        <v>2.9020131749854183</v>
      </c>
      <c r="W34" s="11">
        <f t="shared" si="10"/>
        <v>5.235143634097006</v>
      </c>
      <c r="X34" s="5">
        <f>+(F34*DEFLATOR!F34)</f>
        <v>1681.489346698246</v>
      </c>
      <c r="Y34" s="11">
        <f t="shared" si="4"/>
        <v>-2.054594027970247</v>
      </c>
      <c r="Z34" s="11">
        <f t="shared" si="11"/>
        <v>-4.437752384683902</v>
      </c>
      <c r="AA34" s="5">
        <f>+(G34*DEFLATOR!G34)</f>
        <v>1926.6240439220505</v>
      </c>
      <c r="AB34" s="11">
        <f t="shared" si="5"/>
        <v>-2.1254545691834714</v>
      </c>
      <c r="AC34" s="11">
        <f t="shared" si="12"/>
        <v>-0.22190058027701243</v>
      </c>
      <c r="AD34" s="5">
        <f>+(H34*DEFLATOR!H34)</f>
        <v>1679.35692481953</v>
      </c>
      <c r="AE34" s="11">
        <f t="shared" si="6"/>
        <v>-4.042707207809171</v>
      </c>
      <c r="AF34" s="11">
        <f t="shared" si="13"/>
        <v>1.6051873203478007</v>
      </c>
    </row>
    <row r="35" spans="1:32" s="1" customFormat="1" ht="9.75">
      <c r="A35" s="18">
        <v>38200</v>
      </c>
      <c r="B35" s="29" t="s">
        <v>230</v>
      </c>
      <c r="C35" s="29" t="s">
        <v>231</v>
      </c>
      <c r="D35" s="29" t="s">
        <v>232</v>
      </c>
      <c r="E35" s="29" t="s">
        <v>233</v>
      </c>
      <c r="F35" s="29" t="s">
        <v>234</v>
      </c>
      <c r="G35" s="29" t="s">
        <v>235</v>
      </c>
      <c r="H35" s="29" t="s">
        <v>236</v>
      </c>
      <c r="K35" s="18">
        <v>38200</v>
      </c>
      <c r="L35" s="5">
        <f>+(B35*DEFLATOR!B35)</f>
        <v>1776.5086616328151</v>
      </c>
      <c r="M35" s="11">
        <f t="shared" si="0"/>
        <v>2.560586575011725</v>
      </c>
      <c r="N35" s="11">
        <f t="shared" si="7"/>
        <v>4.271618294011814</v>
      </c>
      <c r="O35" s="5">
        <f>+(C35*DEFLATOR!C35)</f>
        <v>1311.7175085591189</v>
      </c>
      <c r="P35" s="11">
        <f t="shared" si="1"/>
        <v>3.013051930019417</v>
      </c>
      <c r="Q35" s="11">
        <f t="shared" si="8"/>
        <v>6.06122248201022</v>
      </c>
      <c r="R35" s="5">
        <f>+(D35*DEFLATOR!D35)</f>
        <v>1368.1130081303447</v>
      </c>
      <c r="S35" s="11">
        <f t="shared" si="2"/>
        <v>3.798666724155919</v>
      </c>
      <c r="T35" s="11">
        <f t="shared" si="9"/>
        <v>0.6896154416861089</v>
      </c>
      <c r="U35" s="5">
        <f>+(E35*DEFLATOR!E35)</f>
        <v>1652.5381732871701</v>
      </c>
      <c r="V35" s="11">
        <f t="shared" si="3"/>
        <v>0.9071721073480088</v>
      </c>
      <c r="W35" s="11">
        <f t="shared" si="10"/>
        <v>8.390336385642927</v>
      </c>
      <c r="X35" s="5">
        <f>+(F35*DEFLATOR!F35)</f>
        <v>1749.585963316999</v>
      </c>
      <c r="Y35" s="11">
        <f t="shared" si="4"/>
        <v>4.0497798426416765</v>
      </c>
      <c r="Z35" s="11">
        <f t="shared" si="11"/>
        <v>2.487856851764314</v>
      </c>
      <c r="AA35" s="5">
        <f>+(G35*DEFLATOR!G35)</f>
        <v>1968.736840889279</v>
      </c>
      <c r="AB35" s="11">
        <f t="shared" si="5"/>
        <v>2.1858336658925337</v>
      </c>
      <c r="AC35" s="11">
        <f t="shared" si="12"/>
        <v>4.806387737310258</v>
      </c>
      <c r="AD35" s="5">
        <f>+(H35*DEFLATOR!H35)</f>
        <v>1706.615160942602</v>
      </c>
      <c r="AE35" s="11">
        <f t="shared" si="6"/>
        <v>1.6231353633177958</v>
      </c>
      <c r="AF35" s="11">
        <f t="shared" si="13"/>
        <v>3.9488497820826973</v>
      </c>
    </row>
    <row r="36" spans="1:32" s="1" customFormat="1" ht="9.75">
      <c r="A36" s="18">
        <v>38231</v>
      </c>
      <c r="B36" s="29" t="s">
        <v>237</v>
      </c>
      <c r="C36" s="29" t="s">
        <v>238</v>
      </c>
      <c r="D36" s="29" t="s">
        <v>239</v>
      </c>
      <c r="E36" s="29" t="s">
        <v>240</v>
      </c>
      <c r="F36" s="29" t="s">
        <v>241</v>
      </c>
      <c r="G36" s="29" t="s">
        <v>242</v>
      </c>
      <c r="H36" s="29" t="s">
        <v>243</v>
      </c>
      <c r="K36" s="18">
        <v>38231</v>
      </c>
      <c r="L36" s="5">
        <f>+(B36*DEFLATOR!B36)</f>
        <v>1740.462885899604</v>
      </c>
      <c r="M36" s="11">
        <f t="shared" si="0"/>
        <v>-2.0290233597893503</v>
      </c>
      <c r="N36" s="11">
        <f t="shared" si="7"/>
        <v>3.286583015646527</v>
      </c>
      <c r="O36" s="5">
        <f>+(C36*DEFLATOR!C36)</f>
        <v>1253.9925698454783</v>
      </c>
      <c r="P36" s="11">
        <f t="shared" si="1"/>
        <v>-4.400714203857015</v>
      </c>
      <c r="Q36" s="11">
        <f t="shared" si="8"/>
        <v>4.640954960411903</v>
      </c>
      <c r="R36" s="5">
        <f>+(D36*DEFLATOR!D36)</f>
        <v>1360.3796720459861</v>
      </c>
      <c r="S36" s="11">
        <f t="shared" si="2"/>
        <v>-0.5652556505494344</v>
      </c>
      <c r="T36" s="11">
        <f t="shared" si="9"/>
        <v>6.16504761911878</v>
      </c>
      <c r="U36" s="5">
        <f>+(E36*DEFLATOR!E36)</f>
        <v>1611.0544822451347</v>
      </c>
      <c r="V36" s="11">
        <f t="shared" si="3"/>
        <v>-2.5103015296474185</v>
      </c>
      <c r="W36" s="11">
        <f t="shared" si="10"/>
        <v>2.060366462471297</v>
      </c>
      <c r="X36" s="5">
        <f>+(F36*DEFLATOR!F36)</f>
        <v>1724.758807925058</v>
      </c>
      <c r="Y36" s="11">
        <f t="shared" si="4"/>
        <v>-1.4190303256018222</v>
      </c>
      <c r="Z36" s="11">
        <f t="shared" si="11"/>
        <v>2.817581695809346</v>
      </c>
      <c r="AA36" s="5">
        <f>+(G36*DEFLATOR!G36)</f>
        <v>1930.3980820650586</v>
      </c>
      <c r="AB36" s="11">
        <f t="shared" si="5"/>
        <v>-1.9473785438435143</v>
      </c>
      <c r="AC36" s="11">
        <f t="shared" si="12"/>
        <v>3.6541165596243097</v>
      </c>
      <c r="AD36" s="5">
        <f>+(H36*DEFLATOR!H36)</f>
        <v>1628.6983760376972</v>
      </c>
      <c r="AE36" s="11">
        <f t="shared" si="6"/>
        <v>-4.56557440060884</v>
      </c>
      <c r="AF36" s="11">
        <f t="shared" si="13"/>
        <v>-0.12683334982399597</v>
      </c>
    </row>
    <row r="37" spans="1:32" ht="9.75">
      <c r="A37" s="18">
        <v>38261</v>
      </c>
      <c r="B37" s="29" t="s">
        <v>244</v>
      </c>
      <c r="C37" s="29" t="s">
        <v>245</v>
      </c>
      <c r="D37" s="29" t="s">
        <v>246</v>
      </c>
      <c r="E37" s="29" t="s">
        <v>247</v>
      </c>
      <c r="F37" s="29" t="s">
        <v>248</v>
      </c>
      <c r="G37" s="29" t="s">
        <v>235</v>
      </c>
      <c r="H37" s="29" t="s">
        <v>249</v>
      </c>
      <c r="I37" s="11"/>
      <c r="K37" s="18">
        <v>38261</v>
      </c>
      <c r="L37" s="5">
        <f>+(B37*DEFLATOR!B37)</f>
        <v>1768.3047012533887</v>
      </c>
      <c r="M37" s="11">
        <f aca="true" t="shared" si="14" ref="M37:M42">+((L37/L36)-1)*100</f>
        <v>1.5996787739253504</v>
      </c>
      <c r="N37" s="11">
        <f aca="true" t="shared" si="15" ref="N37:N42">+((L37/L25)-1)*100</f>
        <v>3.940059025320841</v>
      </c>
      <c r="O37" s="5">
        <f>+(C37*DEFLATOR!C37)</f>
        <v>1253.4241429713093</v>
      </c>
      <c r="P37" s="11">
        <f aca="true" t="shared" si="16" ref="P37:P42">+((O37/O36)-1)*100</f>
        <v>-0.04532936540757593</v>
      </c>
      <c r="Q37" s="11">
        <f aca="true" t="shared" si="17" ref="Q37:Q42">+((O37/O25)-1)*100</f>
        <v>4.242779933509988</v>
      </c>
      <c r="R37" s="5">
        <f>+(D37*DEFLATOR!D37)</f>
        <v>1419.3899300085236</v>
      </c>
      <c r="S37" s="11">
        <f aca="true" t="shared" si="18" ref="S37:S42">+((R37/R36)-1)*100</f>
        <v>4.337778575725637</v>
      </c>
      <c r="T37" s="11">
        <f aca="true" t="shared" si="19" ref="T37:T42">+((R37/R25)-1)*100</f>
        <v>9.63832039753183</v>
      </c>
      <c r="U37" s="5">
        <f>+(E37*DEFLATOR!E37)</f>
        <v>1601.088396947863</v>
      </c>
      <c r="V37" s="11">
        <f aca="true" t="shared" si="20" ref="V37:V42">+((U37/U36)-1)*100</f>
        <v>-0.6186063480226434</v>
      </c>
      <c r="W37" s="11">
        <f aca="true" t="shared" si="21" ref="W37:W42">+((U37/U25)-1)*100</f>
        <v>2.8815979312997397</v>
      </c>
      <c r="X37" s="5">
        <f>+(F37*DEFLATOR!F37)</f>
        <v>1746.2924526504505</v>
      </c>
      <c r="Y37" s="11">
        <f aca="true" t="shared" si="22" ref="Y37:Y42">+((X37/X36)-1)*100</f>
        <v>1.2485017978425716</v>
      </c>
      <c r="Z37" s="11">
        <f aca="true" t="shared" si="23" ref="Z37:Z42">+((X37/X25)-1)*100</f>
        <v>2.9890827527138786</v>
      </c>
      <c r="AA37" s="5">
        <f>+(G37*DEFLATOR!G37)</f>
        <v>1957.5628373063944</v>
      </c>
      <c r="AB37" s="11">
        <f aca="true" t="shared" si="24" ref="AB37:AB42">+((AA37/AA36)-1)*100</f>
        <v>1.4072100202397575</v>
      </c>
      <c r="AC37" s="11">
        <f aca="true" t="shared" si="25" ref="AC37:AC42">+((AA37/AA25)-1)*100</f>
        <v>3.6208021080617048</v>
      </c>
      <c r="AD37" s="5">
        <f>+(H37*DEFLATOR!H37)</f>
        <v>1719.9233269261988</v>
      </c>
      <c r="AE37" s="11">
        <f aca="true" t="shared" si="26" ref="AE37:AE42">+((AD37/AD36)-1)*100</f>
        <v>5.601095465597128</v>
      </c>
      <c r="AF37" s="11">
        <f aca="true" t="shared" si="27" ref="AF37:AF42">+((AD37/AD25)-1)*100</f>
        <v>5.298927546053567</v>
      </c>
    </row>
    <row r="38" spans="1:32" ht="9.75">
      <c r="A38" s="18">
        <v>38292</v>
      </c>
      <c r="B38" s="29" t="s">
        <v>250</v>
      </c>
      <c r="C38" s="29" t="s">
        <v>251</v>
      </c>
      <c r="D38" s="29" t="s">
        <v>252</v>
      </c>
      <c r="E38" s="29" t="s">
        <v>49</v>
      </c>
      <c r="F38" s="29" t="s">
        <v>253</v>
      </c>
      <c r="G38" s="29" t="s">
        <v>254</v>
      </c>
      <c r="H38" s="29" t="s">
        <v>255</v>
      </c>
      <c r="I38" s="11"/>
      <c r="K38" s="18">
        <v>38292</v>
      </c>
      <c r="L38" s="5">
        <f>+(B38*DEFLATOR!B38)</f>
        <v>1825.2661865750492</v>
      </c>
      <c r="M38" s="11">
        <f t="shared" si="14"/>
        <v>3.221248310954894</v>
      </c>
      <c r="N38" s="11">
        <f t="shared" si="15"/>
        <v>4.580998838689121</v>
      </c>
      <c r="O38" s="5">
        <f>+(C38*DEFLATOR!C38)</f>
        <v>1259.378303679924</v>
      </c>
      <c r="P38" s="11">
        <f t="shared" si="16"/>
        <v>0.4750315958092388</v>
      </c>
      <c r="Q38" s="11">
        <f t="shared" si="17"/>
        <v>11.135564252658714</v>
      </c>
      <c r="R38" s="5">
        <f>+(D38*DEFLATOR!D38)</f>
        <v>1406.0995221465244</v>
      </c>
      <c r="S38" s="11">
        <f t="shared" si="18"/>
        <v>-0.9363464951396061</v>
      </c>
      <c r="T38" s="11">
        <f t="shared" si="19"/>
        <v>0.40277936302610673</v>
      </c>
      <c r="U38" s="5">
        <f>+(E38*DEFLATOR!E38)</f>
        <v>1565.5069912040076</v>
      </c>
      <c r="V38" s="11">
        <f t="shared" si="20"/>
        <v>-2.2223261258831117</v>
      </c>
      <c r="W38" s="11">
        <f t="shared" si="21"/>
        <v>1.038461190980633</v>
      </c>
      <c r="X38" s="5">
        <f>+(F38*DEFLATOR!F38)</f>
        <v>1764.0883942948178</v>
      </c>
      <c r="Y38" s="11">
        <f t="shared" si="22"/>
        <v>1.0190699511618106</v>
      </c>
      <c r="Z38" s="11">
        <f t="shared" si="23"/>
        <v>0.5075140001506773</v>
      </c>
      <c r="AA38" s="5">
        <f>+(G38*DEFLATOR!G38)</f>
        <v>2096.6929232910547</v>
      </c>
      <c r="AB38" s="11">
        <f t="shared" si="24"/>
        <v>7.107311363557733</v>
      </c>
      <c r="AC38" s="11">
        <f t="shared" si="25"/>
        <v>8.164429501834602</v>
      </c>
      <c r="AD38" s="5">
        <f>+(H38*DEFLATOR!H38)</f>
        <v>1668.092106056335</v>
      </c>
      <c r="AE38" s="11">
        <f t="shared" si="26"/>
        <v>-3.013577411180013</v>
      </c>
      <c r="AF38" s="11">
        <f t="shared" si="27"/>
        <v>-1.6262987500632708</v>
      </c>
    </row>
    <row r="39" spans="1:32" ht="9.75">
      <c r="A39" s="18">
        <v>38322</v>
      </c>
      <c r="B39" s="29" t="s">
        <v>256</v>
      </c>
      <c r="C39" s="29" t="s">
        <v>257</v>
      </c>
      <c r="D39" s="29" t="s">
        <v>258</v>
      </c>
      <c r="E39" s="29" t="s">
        <v>259</v>
      </c>
      <c r="F39" s="29" t="s">
        <v>260</v>
      </c>
      <c r="G39" s="29" t="s">
        <v>261</v>
      </c>
      <c r="H39" s="29" t="s">
        <v>262</v>
      </c>
      <c r="I39" s="11"/>
      <c r="K39" s="18">
        <v>38322</v>
      </c>
      <c r="L39" s="5">
        <f>+(B39*DEFLATOR!B39)</f>
        <v>2078.8052849112814</v>
      </c>
      <c r="M39" s="11">
        <f t="shared" si="14"/>
        <v>13.890527321495828</v>
      </c>
      <c r="N39" s="11">
        <f t="shared" si="15"/>
        <v>3.5110210458739743</v>
      </c>
      <c r="O39" s="5">
        <f>+(C39*DEFLATOR!C39)</f>
        <v>1342.990887546663</v>
      </c>
      <c r="P39" s="11">
        <f t="shared" si="16"/>
        <v>6.639195198330916</v>
      </c>
      <c r="Q39" s="11">
        <f t="shared" si="17"/>
        <v>5.904880261921797</v>
      </c>
      <c r="R39" s="5">
        <f>+(D39*DEFLATOR!D39)</f>
        <v>1501.4257576611146</v>
      </c>
      <c r="S39" s="11">
        <f t="shared" si="18"/>
        <v>6.779479973726699</v>
      </c>
      <c r="T39" s="11">
        <f t="shared" si="19"/>
        <v>-0.9391676756877021</v>
      </c>
      <c r="U39" s="5">
        <f>+(E39*DEFLATOR!E39)</f>
        <v>1828.5530713024361</v>
      </c>
      <c r="V39" s="11">
        <f t="shared" si="20"/>
        <v>16.802612928360272</v>
      </c>
      <c r="W39" s="11">
        <f t="shared" si="21"/>
        <v>-0.03873068156893256</v>
      </c>
      <c r="X39" s="5">
        <f>+(F39*DEFLATOR!F39)</f>
        <v>2125.267790320177</v>
      </c>
      <c r="Y39" s="11">
        <f t="shared" si="22"/>
        <v>20.47399649549524</v>
      </c>
      <c r="Z39" s="11">
        <f t="shared" si="23"/>
        <v>1.3309607906031085</v>
      </c>
      <c r="AA39" s="5">
        <f>+(G39*DEFLATOR!G39)</f>
        <v>2331.5249032771144</v>
      </c>
      <c r="AB39" s="11">
        <f t="shared" si="24"/>
        <v>11.200113158080294</v>
      </c>
      <c r="AC39" s="11">
        <f t="shared" si="25"/>
        <v>6.100266277879274</v>
      </c>
      <c r="AD39" s="5">
        <f>+(H39*DEFLATOR!H39)</f>
        <v>1966.291196780256</v>
      </c>
      <c r="AE39" s="11">
        <f t="shared" si="26"/>
        <v>17.876656189502405</v>
      </c>
      <c r="AF39" s="11">
        <f t="shared" si="27"/>
        <v>1.248814434185963</v>
      </c>
    </row>
    <row r="40" spans="1:32" ht="9.75">
      <c r="A40" s="18" t="s">
        <v>1305</v>
      </c>
      <c r="B40" s="29" t="s">
        <v>263</v>
      </c>
      <c r="C40" s="29" t="s">
        <v>264</v>
      </c>
      <c r="D40" s="29" t="s">
        <v>265</v>
      </c>
      <c r="E40" s="29" t="s">
        <v>266</v>
      </c>
      <c r="F40" s="29" t="s">
        <v>267</v>
      </c>
      <c r="G40" s="29" t="s">
        <v>268</v>
      </c>
      <c r="H40" s="29" t="s">
        <v>269</v>
      </c>
      <c r="I40" s="11"/>
      <c r="K40" s="18" t="s">
        <v>1305</v>
      </c>
      <c r="L40" s="5">
        <f>+(B40*DEFLATOR!B40)</f>
        <v>1752.4735575668021</v>
      </c>
      <c r="M40" s="11">
        <f t="shared" si="14"/>
        <v>-15.698042029867477</v>
      </c>
      <c r="N40" s="11">
        <f t="shared" si="15"/>
        <v>2.494304385046231</v>
      </c>
      <c r="O40" s="5">
        <f>+(C40*DEFLATOR!C40)</f>
        <v>1179.735107283067</v>
      </c>
      <c r="P40" s="11">
        <f t="shared" si="16"/>
        <v>-12.15613462291073</v>
      </c>
      <c r="Q40" s="11">
        <f t="shared" si="17"/>
        <v>12.59495593171016</v>
      </c>
      <c r="R40" s="5">
        <f>+(D40*DEFLATOR!D40)</f>
        <v>1336.1616945254464</v>
      </c>
      <c r="S40" s="11">
        <f t="shared" si="18"/>
        <v>-11.007141864484371</v>
      </c>
      <c r="T40" s="11">
        <f t="shared" si="19"/>
        <v>1.0405524730012106</v>
      </c>
      <c r="U40" s="5">
        <f>+(E40*DEFLATOR!E40)</f>
        <v>1592.129847190472</v>
      </c>
      <c r="V40" s="11">
        <f t="shared" si="20"/>
        <v>-12.929524869823183</v>
      </c>
      <c r="W40" s="11">
        <f t="shared" si="21"/>
        <v>2.8331587223709542</v>
      </c>
      <c r="X40" s="5">
        <f>+(F40*DEFLATOR!F40)</f>
        <v>1723.8671234911847</v>
      </c>
      <c r="Y40" s="11">
        <f t="shared" si="22"/>
        <v>-18.887063016586737</v>
      </c>
      <c r="Z40" s="11">
        <f t="shared" si="23"/>
        <v>4.399816391262834</v>
      </c>
      <c r="AA40" s="5">
        <f>+(G40*DEFLATOR!G40)</f>
        <v>1965.8222979477584</v>
      </c>
      <c r="AB40" s="11">
        <f t="shared" si="24"/>
        <v>-15.685125422222013</v>
      </c>
      <c r="AC40" s="11">
        <f t="shared" si="25"/>
        <v>0.20261269384382885</v>
      </c>
      <c r="AD40" s="5">
        <f>+(H40*DEFLATOR!H40)</f>
        <v>1681.241674554928</v>
      </c>
      <c r="AE40" s="11">
        <f t="shared" si="26"/>
        <v>-14.496811189110147</v>
      </c>
      <c r="AF40" s="11">
        <f t="shared" si="27"/>
        <v>3.664268623046252</v>
      </c>
    </row>
    <row r="41" spans="1:32" ht="9.75">
      <c r="A41" s="18">
        <v>38384</v>
      </c>
      <c r="B41" s="29" t="s">
        <v>270</v>
      </c>
      <c r="C41" s="29" t="s">
        <v>271</v>
      </c>
      <c r="D41" s="29" t="s">
        <v>272</v>
      </c>
      <c r="E41" s="29" t="s">
        <v>273</v>
      </c>
      <c r="F41" s="29" t="s">
        <v>274</v>
      </c>
      <c r="G41" s="29" t="s">
        <v>275</v>
      </c>
      <c r="H41" s="29" t="s">
        <v>276</v>
      </c>
      <c r="I41" s="11"/>
      <c r="K41" s="18">
        <v>38384</v>
      </c>
      <c r="L41" s="5">
        <f>+(B41*DEFLATOR!B41)</f>
        <v>1763.1614692617006</v>
      </c>
      <c r="M41" s="11">
        <f t="shared" si="14"/>
        <v>0.6098757752292627</v>
      </c>
      <c r="N41" s="11">
        <f t="shared" si="15"/>
        <v>3.143731582486753</v>
      </c>
      <c r="O41" s="5">
        <f>+(C41*DEFLATOR!C41)</f>
        <v>1158.439862090841</v>
      </c>
      <c r="P41" s="11">
        <f t="shared" si="16"/>
        <v>-1.8050870115469464</v>
      </c>
      <c r="Q41" s="11">
        <f t="shared" si="17"/>
        <v>5.024284994190431</v>
      </c>
      <c r="R41" s="5">
        <f>+(D41*DEFLATOR!D41)</f>
        <v>1368.1244006307595</v>
      </c>
      <c r="S41" s="11">
        <f t="shared" si="18"/>
        <v>2.3921286051135526</v>
      </c>
      <c r="T41" s="11">
        <f t="shared" si="19"/>
        <v>0.06092511044339943</v>
      </c>
      <c r="U41" s="5">
        <f>+(E41*DEFLATOR!E41)</f>
        <v>1610.1326263334913</v>
      </c>
      <c r="V41" s="11">
        <f t="shared" si="20"/>
        <v>1.1307356102134403</v>
      </c>
      <c r="W41" s="11">
        <f t="shared" si="21"/>
        <v>1.926292740390556</v>
      </c>
      <c r="X41" s="5">
        <f>+(F41*DEFLATOR!F41)</f>
        <v>1713.8430071573819</v>
      </c>
      <c r="Y41" s="11">
        <f t="shared" si="22"/>
        <v>-0.581490081062741</v>
      </c>
      <c r="Z41" s="11">
        <f t="shared" si="23"/>
        <v>1.9144786625677979</v>
      </c>
      <c r="AA41" s="5">
        <f>+(G41*DEFLATOR!G41)</f>
        <v>2003.6615240791195</v>
      </c>
      <c r="AB41" s="11">
        <f t="shared" si="24"/>
        <v>1.9248548645960373</v>
      </c>
      <c r="AC41" s="11">
        <f t="shared" si="25"/>
        <v>4.321944176437009</v>
      </c>
      <c r="AD41" s="5">
        <f>+(H41*DEFLATOR!H41)</f>
        <v>1619.8788700535754</v>
      </c>
      <c r="AE41" s="11">
        <f t="shared" si="26"/>
        <v>-3.6498503118296277</v>
      </c>
      <c r="AF41" s="11">
        <f t="shared" si="27"/>
        <v>-0.1999594637660529</v>
      </c>
    </row>
    <row r="42" spans="1:32" ht="9.75">
      <c r="A42" s="18">
        <v>38412</v>
      </c>
      <c r="B42" s="29" t="s">
        <v>277</v>
      </c>
      <c r="C42" s="29" t="s">
        <v>278</v>
      </c>
      <c r="D42" s="29" t="s">
        <v>279</v>
      </c>
      <c r="E42" s="29" t="s">
        <v>280</v>
      </c>
      <c r="F42" s="29" t="s">
        <v>281</v>
      </c>
      <c r="G42" s="29" t="s">
        <v>282</v>
      </c>
      <c r="H42" s="29" t="s">
        <v>283</v>
      </c>
      <c r="I42" s="11"/>
      <c r="K42" s="18">
        <v>38412</v>
      </c>
      <c r="L42" s="5">
        <f>+(B42*DEFLATOR!B42)</f>
        <v>1743.1813283991298</v>
      </c>
      <c r="M42" s="11">
        <f t="shared" si="14"/>
        <v>-1.1331997216872725</v>
      </c>
      <c r="N42" s="11">
        <f t="shared" si="15"/>
        <v>1.157588507124907</v>
      </c>
      <c r="O42" s="5">
        <f>+(C42*DEFLATOR!C42)</f>
        <v>1220.0447832318953</v>
      </c>
      <c r="P42" s="11">
        <f t="shared" si="16"/>
        <v>5.317921383494606</v>
      </c>
      <c r="Q42" s="11">
        <f t="shared" si="17"/>
        <v>5.498284272774234</v>
      </c>
      <c r="R42" s="5">
        <f>+(D42*DEFLATOR!D42)</f>
        <v>1352.1633270627365</v>
      </c>
      <c r="S42" s="11">
        <f t="shared" si="18"/>
        <v>-1.166639054216445</v>
      </c>
      <c r="T42" s="11">
        <f t="shared" si="19"/>
        <v>1.6750624065690944</v>
      </c>
      <c r="U42" s="5">
        <f>+(E42*DEFLATOR!E42)</f>
        <v>1669.9200944538607</v>
      </c>
      <c r="V42" s="11">
        <f t="shared" si="20"/>
        <v>3.713201455740589</v>
      </c>
      <c r="W42" s="11">
        <f t="shared" si="21"/>
        <v>8.039013205139621</v>
      </c>
      <c r="X42" s="5">
        <f>+(F42*DEFLATOR!F42)</f>
        <v>1727.272551243302</v>
      </c>
      <c r="Y42" s="11">
        <f t="shared" si="22"/>
        <v>0.7835924311524023</v>
      </c>
      <c r="Z42" s="11">
        <f t="shared" si="23"/>
        <v>-0.4140482656310285</v>
      </c>
      <c r="AA42" s="5">
        <f>+(G42*DEFLATOR!G42)</f>
        <v>1927.464512402472</v>
      </c>
      <c r="AB42" s="11">
        <f t="shared" si="24"/>
        <v>-3.8028884001087726</v>
      </c>
      <c r="AC42" s="11">
        <f t="shared" si="25"/>
        <v>-0.10148160187705146</v>
      </c>
      <c r="AD42" s="5">
        <f>+(H42*DEFLATOR!H42)</f>
        <v>1615.4715690216694</v>
      </c>
      <c r="AE42" s="11">
        <f t="shared" si="26"/>
        <v>-0.2720759628008551</v>
      </c>
      <c r="AF42" s="11">
        <f t="shared" si="27"/>
        <v>-0.9409357512766725</v>
      </c>
    </row>
    <row r="43" spans="1:32" ht="9.75">
      <c r="A43" s="18">
        <v>38443</v>
      </c>
      <c r="B43" s="29" t="s">
        <v>284</v>
      </c>
      <c r="C43" s="29" t="s">
        <v>285</v>
      </c>
      <c r="D43" s="29" t="s">
        <v>286</v>
      </c>
      <c r="E43" s="29" t="s">
        <v>287</v>
      </c>
      <c r="F43" s="29" t="s">
        <v>288</v>
      </c>
      <c r="G43" s="29" t="s">
        <v>289</v>
      </c>
      <c r="H43" s="29" t="s">
        <v>290</v>
      </c>
      <c r="I43" s="11"/>
      <c r="K43" s="18">
        <v>38443</v>
      </c>
      <c r="L43" s="5">
        <f>+(B43*DEFLATOR!B43)</f>
        <v>1726.0517610150036</v>
      </c>
      <c r="M43" s="11">
        <f aca="true" t="shared" si="28" ref="M43:M49">+((L43/L42)-1)*100</f>
        <v>-0.9826612472872975</v>
      </c>
      <c r="N43" s="11">
        <f aca="true" t="shared" si="29" ref="N43:N48">+((L43/L31)-1)*100</f>
        <v>1.8308519488285713</v>
      </c>
      <c r="O43" s="5">
        <f>+(C43*DEFLATOR!C43)</f>
        <v>1212.4636126302992</v>
      </c>
      <c r="P43" s="11">
        <f aca="true" t="shared" si="30" ref="P43:P49">+((O43/O42)-1)*100</f>
        <v>-0.6213846168428017</v>
      </c>
      <c r="Q43" s="11">
        <f aca="true" t="shared" si="31" ref="Q43:Q48">+((O43/O31)-1)*100</f>
        <v>8.149158893158281</v>
      </c>
      <c r="R43" s="5">
        <f>+(D43*DEFLATOR!D43)</f>
        <v>1310.0131784050952</v>
      </c>
      <c r="S43" s="11">
        <f aca="true" t="shared" si="32" ref="S43:S49">+((R43/R42)-1)*100</f>
        <v>-3.1172379707415043</v>
      </c>
      <c r="T43" s="11">
        <f aca="true" t="shared" si="33" ref="T43:T48">+((R43/R31)-1)*100</f>
        <v>1.3264705015617828</v>
      </c>
      <c r="U43" s="5">
        <f>+(E43*DEFLATOR!E43)</f>
        <v>1670.52033265962</v>
      </c>
      <c r="V43" s="11">
        <f aca="true" t="shared" si="34" ref="V43:V49">+((U43/U42)-1)*100</f>
        <v>0.03594412737188968</v>
      </c>
      <c r="W43" s="11">
        <f aca="true" t="shared" si="35" ref="W43:W48">+((U43/U31)-1)*100</f>
        <v>8.802823806803218</v>
      </c>
      <c r="X43" s="5">
        <f>+(F43*DEFLATOR!F43)</f>
        <v>1694.9446903285002</v>
      </c>
      <c r="Y43" s="11">
        <f aca="true" t="shared" si="36" ref="Y43:Y49">+((X43/X42)-1)*100</f>
        <v>-1.8716131910700429</v>
      </c>
      <c r="Z43" s="11">
        <f aca="true" t="shared" si="37" ref="Z43:Z48">+((X43/X31)-1)*100</f>
        <v>0.542100779855903</v>
      </c>
      <c r="AA43" s="5">
        <f>+(G43*DEFLATOR!G43)</f>
        <v>1926.089965189559</v>
      </c>
      <c r="AB43" s="11">
        <f aca="true" t="shared" si="38" ref="AB43:AB49">+((AA43/AA42)-1)*100</f>
        <v>-0.07131374943966096</v>
      </c>
      <c r="AC43" s="11">
        <f aca="true" t="shared" si="39" ref="AC43:AC48">+((AA43/AA31)-1)*100</f>
        <v>0.6302225919403659</v>
      </c>
      <c r="AD43" s="5">
        <f>+(H43*DEFLATOR!H43)</f>
        <v>1562.262624442285</v>
      </c>
      <c r="AE43" s="11">
        <f aca="true" t="shared" si="40" ref="AE43:AE49">+((AD43/AD42)-1)*100</f>
        <v>-3.2937097501262613</v>
      </c>
      <c r="AF43" s="11">
        <f aca="true" t="shared" si="41" ref="AF43:AF48">+((AD43/AD31)-1)*100</f>
        <v>-1.4030082694139412</v>
      </c>
    </row>
    <row r="44" spans="1:32" ht="9.75">
      <c r="A44" s="18">
        <v>38473</v>
      </c>
      <c r="B44" s="29" t="s">
        <v>291</v>
      </c>
      <c r="C44" s="29" t="s">
        <v>292</v>
      </c>
      <c r="D44" s="29" t="s">
        <v>293</v>
      </c>
      <c r="E44" s="29" t="s">
        <v>294</v>
      </c>
      <c r="F44" s="29" t="s">
        <v>267</v>
      </c>
      <c r="G44" s="29" t="s">
        <v>295</v>
      </c>
      <c r="H44" s="29" t="s">
        <v>296</v>
      </c>
      <c r="I44" s="11"/>
      <c r="K44" s="18">
        <v>38473</v>
      </c>
      <c r="L44" s="5">
        <f>+(B44*DEFLATOR!B44)</f>
        <v>1729.6844130926515</v>
      </c>
      <c r="M44" s="11">
        <f t="shared" si="28"/>
        <v>0.2104602051743676</v>
      </c>
      <c r="N44" s="11">
        <f t="shared" si="29"/>
        <v>-0.5760930479252191</v>
      </c>
      <c r="O44" s="5">
        <f>+(C44*DEFLATOR!C44)</f>
        <v>1242.782845466527</v>
      </c>
      <c r="P44" s="11">
        <f t="shared" si="30"/>
        <v>2.500630329882969</v>
      </c>
      <c r="Q44" s="11">
        <f t="shared" si="31"/>
        <v>3.17483246777972</v>
      </c>
      <c r="R44" s="5">
        <f>+(D44*DEFLATOR!D44)</f>
        <v>1303.1870467850563</v>
      </c>
      <c r="S44" s="11">
        <f t="shared" si="32"/>
        <v>-0.5210735076993323</v>
      </c>
      <c r="T44" s="11">
        <f t="shared" si="33"/>
        <v>-1.2249902777106692</v>
      </c>
      <c r="U44" s="5">
        <f>+(E44*DEFLATOR!E44)</f>
        <v>1629.0061235687788</v>
      </c>
      <c r="V44" s="11">
        <f t="shared" si="34"/>
        <v>-2.485106483244459</v>
      </c>
      <c r="W44" s="11">
        <f t="shared" si="35"/>
        <v>5.378486979389474</v>
      </c>
      <c r="X44" s="5">
        <f>+(F44*DEFLATOR!F44)</f>
        <v>1671.5593422406164</v>
      </c>
      <c r="Y44" s="11">
        <f t="shared" si="36"/>
        <v>-1.3797115753288347</v>
      </c>
      <c r="Z44" s="11">
        <f t="shared" si="37"/>
        <v>-1.5384109855370753</v>
      </c>
      <c r="AA44" s="5">
        <f>+(G44*DEFLATOR!G44)</f>
        <v>1947.7393724843307</v>
      </c>
      <c r="AB44" s="11">
        <f t="shared" si="38"/>
        <v>1.1240081037772853</v>
      </c>
      <c r="AC44" s="11">
        <f t="shared" si="39"/>
        <v>-1.1480068936828403</v>
      </c>
      <c r="AD44" s="5">
        <f>+(H44*DEFLATOR!H44)</f>
        <v>1599.2168166563372</v>
      </c>
      <c r="AE44" s="11">
        <f t="shared" si="40"/>
        <v>2.3654276583135125</v>
      </c>
      <c r="AF44" s="11">
        <f t="shared" si="41"/>
        <v>-4.631632696792365</v>
      </c>
    </row>
    <row r="45" spans="1:32" ht="9.75">
      <c r="A45" s="18">
        <v>38504</v>
      </c>
      <c r="B45" s="29" t="s">
        <v>297</v>
      </c>
      <c r="C45" s="29" t="s">
        <v>298</v>
      </c>
      <c r="D45" s="29" t="s">
        <v>299</v>
      </c>
      <c r="E45" s="29" t="s">
        <v>300</v>
      </c>
      <c r="F45" s="29" t="s">
        <v>301</v>
      </c>
      <c r="G45" s="29" t="s">
        <v>302</v>
      </c>
      <c r="H45" s="29" t="s">
        <v>303</v>
      </c>
      <c r="I45" s="11"/>
      <c r="K45" s="18">
        <v>38504</v>
      </c>
      <c r="L45" s="5">
        <f>+(B45*DEFLATOR!B45)</f>
        <v>1782.1643850064852</v>
      </c>
      <c r="M45" s="11">
        <f t="shared" si="28"/>
        <v>3.034077865106055</v>
      </c>
      <c r="N45" s="11">
        <f t="shared" si="29"/>
        <v>1.0588647827218578</v>
      </c>
      <c r="O45" s="5">
        <f>+(C45*DEFLATOR!C45)</f>
        <v>1317.8486296943147</v>
      </c>
      <c r="P45" s="11">
        <f t="shared" si="30"/>
        <v>6.040136818883179</v>
      </c>
      <c r="Q45" s="11">
        <f t="shared" si="31"/>
        <v>0.9291226462235125</v>
      </c>
      <c r="R45" s="5">
        <f>+(D45*DEFLATOR!D45)</f>
        <v>1346.4754687151676</v>
      </c>
      <c r="S45" s="11">
        <f t="shared" si="32"/>
        <v>3.321735129036396</v>
      </c>
      <c r="T45" s="11">
        <f t="shared" si="33"/>
        <v>1.1470610578985685</v>
      </c>
      <c r="U45" s="5">
        <f>+(E45*DEFLATOR!E45)</f>
        <v>1680.6811233146407</v>
      </c>
      <c r="V45" s="11">
        <f t="shared" si="34"/>
        <v>3.172179588413937</v>
      </c>
      <c r="W45" s="11">
        <f t="shared" si="35"/>
        <v>5.603844431516802</v>
      </c>
      <c r="X45" s="5">
        <f>+(F45*DEFLATOR!F45)</f>
        <v>1697.9161545254954</v>
      </c>
      <c r="Y45" s="11">
        <f t="shared" si="36"/>
        <v>1.5767799334930777</v>
      </c>
      <c r="Z45" s="11">
        <f t="shared" si="37"/>
        <v>-1.0977456455384837</v>
      </c>
      <c r="AA45" s="5">
        <f>+(G45*DEFLATOR!G45)</f>
        <v>2020.184368302239</v>
      </c>
      <c r="AB45" s="11">
        <f t="shared" si="38"/>
        <v>3.7194399230891406</v>
      </c>
      <c r="AC45" s="11">
        <f t="shared" si="39"/>
        <v>2.6275091696211783</v>
      </c>
      <c r="AD45" s="5">
        <f>+(H45*DEFLATOR!H45)</f>
        <v>1617.5153578805193</v>
      </c>
      <c r="AE45" s="11">
        <f t="shared" si="40"/>
        <v>1.1442189097561561</v>
      </c>
      <c r="AF45" s="11">
        <f t="shared" si="41"/>
        <v>-7.576291556551595</v>
      </c>
    </row>
    <row r="46" spans="1:32" ht="9.75">
      <c r="A46" s="18">
        <v>38534</v>
      </c>
      <c r="B46" s="29" t="s">
        <v>304</v>
      </c>
      <c r="C46" s="29" t="s">
        <v>305</v>
      </c>
      <c r="D46" s="29" t="s">
        <v>306</v>
      </c>
      <c r="E46" s="29" t="s">
        <v>307</v>
      </c>
      <c r="F46" s="29" t="s">
        <v>308</v>
      </c>
      <c r="G46" s="29" t="s">
        <v>309</v>
      </c>
      <c r="H46" s="29" t="s">
        <v>310</v>
      </c>
      <c r="I46" s="11"/>
      <c r="K46" s="18">
        <v>38534</v>
      </c>
      <c r="L46" s="5">
        <f>+(B46*DEFLATOR!B46)</f>
        <v>1791.5931271070801</v>
      </c>
      <c r="M46" s="11">
        <f t="shared" si="28"/>
        <v>0.5290613020841217</v>
      </c>
      <c r="N46" s="11">
        <f t="shared" si="29"/>
        <v>3.431436045449532</v>
      </c>
      <c r="O46" s="5">
        <f>+(C46*DEFLATOR!C46)</f>
        <v>1311.5240283854937</v>
      </c>
      <c r="P46" s="11">
        <f t="shared" si="30"/>
        <v>-0.47991864667249473</v>
      </c>
      <c r="Q46" s="11">
        <f t="shared" si="31"/>
        <v>2.9978573602717162</v>
      </c>
      <c r="R46" s="5">
        <f>+(D46*DEFLATOR!D46)</f>
        <v>1385.0009999063886</v>
      </c>
      <c r="S46" s="11">
        <f t="shared" si="32"/>
        <v>2.8612130028616622</v>
      </c>
      <c r="T46" s="11">
        <f t="shared" si="33"/>
        <v>5.079957830654092</v>
      </c>
      <c r="U46" s="5">
        <f>+(E46*DEFLATOR!E46)</f>
        <v>1634.9355382856234</v>
      </c>
      <c r="V46" s="11">
        <f t="shared" si="34"/>
        <v>-2.7218479695183206</v>
      </c>
      <c r="W46" s="11">
        <f t="shared" si="35"/>
        <v>-0.16767877861409985</v>
      </c>
      <c r="X46" s="5">
        <f>+(F46*DEFLATOR!F46)</f>
        <v>1753.9577501674391</v>
      </c>
      <c r="Y46" s="11">
        <f t="shared" si="36"/>
        <v>3.300610309441665</v>
      </c>
      <c r="Z46" s="11">
        <f t="shared" si="37"/>
        <v>4.3097747607792725</v>
      </c>
      <c r="AA46" s="5">
        <f>+(G46*DEFLATOR!G46)</f>
        <v>2023.1789377626849</v>
      </c>
      <c r="AB46" s="11">
        <f t="shared" si="38"/>
        <v>0.14823248350162022</v>
      </c>
      <c r="AC46" s="11">
        <f t="shared" si="39"/>
        <v>5.011610549823531</v>
      </c>
      <c r="AD46" s="5">
        <f>+(H46*DEFLATOR!H46)</f>
        <v>1587.1568042021058</v>
      </c>
      <c r="AE46" s="11">
        <f t="shared" si="40"/>
        <v>-1.8768633961035897</v>
      </c>
      <c r="AF46" s="11">
        <f t="shared" si="41"/>
        <v>-5.490203973603302</v>
      </c>
    </row>
    <row r="47" spans="1:32" ht="9.75">
      <c r="A47" s="18">
        <v>38565</v>
      </c>
      <c r="B47" s="29" t="s">
        <v>311</v>
      </c>
      <c r="C47" s="29" t="s">
        <v>312</v>
      </c>
      <c r="D47" s="29" t="s">
        <v>313</v>
      </c>
      <c r="E47" s="29" t="s">
        <v>314</v>
      </c>
      <c r="F47" s="29" t="s">
        <v>315</v>
      </c>
      <c r="G47" s="29" t="s">
        <v>316</v>
      </c>
      <c r="H47" s="29" t="s">
        <v>317</v>
      </c>
      <c r="I47" s="11"/>
      <c r="K47" s="18">
        <v>38565</v>
      </c>
      <c r="L47" s="5">
        <f>+(B47*DEFLATOR!B47)</f>
        <v>1785.7847978868185</v>
      </c>
      <c r="M47" s="11">
        <f t="shared" si="28"/>
        <v>-0.3241991238066677</v>
      </c>
      <c r="N47" s="11">
        <f t="shared" si="29"/>
        <v>0.5221554194662748</v>
      </c>
      <c r="O47" s="5">
        <f>+(C47*DEFLATOR!C47)</f>
        <v>1411.213030213801</v>
      </c>
      <c r="P47" s="11">
        <f t="shared" si="30"/>
        <v>7.601004607672035</v>
      </c>
      <c r="Q47" s="11">
        <f t="shared" si="31"/>
        <v>7.585133308464775</v>
      </c>
      <c r="R47" s="5">
        <f>+(D47*DEFLATOR!D47)</f>
        <v>1452.7015518953808</v>
      </c>
      <c r="S47" s="11">
        <f t="shared" si="32"/>
        <v>4.888122968399888</v>
      </c>
      <c r="T47" s="11">
        <f t="shared" si="33"/>
        <v>6.182862326602256</v>
      </c>
      <c r="U47" s="5">
        <f>+(E47*DEFLATOR!E47)</f>
        <v>1621.7975494555355</v>
      </c>
      <c r="V47" s="11">
        <f t="shared" si="34"/>
        <v>-0.8035783994189916</v>
      </c>
      <c r="W47" s="11">
        <f t="shared" si="35"/>
        <v>-1.8602065797055922</v>
      </c>
      <c r="X47" s="5">
        <f>+(F47*DEFLATOR!F47)</f>
        <v>1724.6867279932126</v>
      </c>
      <c r="Y47" s="11">
        <f t="shared" si="36"/>
        <v>-1.6688556022191658</v>
      </c>
      <c r="Z47" s="11">
        <f t="shared" si="37"/>
        <v>-1.4231501535700741</v>
      </c>
      <c r="AA47" s="5">
        <f>+(G47*DEFLATOR!G47)</f>
        <v>2003.9737653987913</v>
      </c>
      <c r="AB47" s="11">
        <f t="shared" si="38"/>
        <v>-0.9492572310549785</v>
      </c>
      <c r="AC47" s="11">
        <f t="shared" si="39"/>
        <v>1.7898240017490519</v>
      </c>
      <c r="AD47" s="5">
        <f>+(H47*DEFLATOR!H47)</f>
        <v>1599.554167565838</v>
      </c>
      <c r="AE47" s="11">
        <f t="shared" si="40"/>
        <v>0.7811051391336532</v>
      </c>
      <c r="AF47" s="11">
        <f t="shared" si="41"/>
        <v>-6.273294403269669</v>
      </c>
    </row>
    <row r="48" spans="1:32" ht="9.75">
      <c r="A48" s="18">
        <v>38596</v>
      </c>
      <c r="B48" s="29" t="s">
        <v>318</v>
      </c>
      <c r="C48" s="29" t="s">
        <v>319</v>
      </c>
      <c r="D48" s="29" t="s">
        <v>320</v>
      </c>
      <c r="E48" s="29" t="s">
        <v>321</v>
      </c>
      <c r="F48" s="29" t="s">
        <v>322</v>
      </c>
      <c r="G48" s="29" t="s">
        <v>323</v>
      </c>
      <c r="H48" s="29" t="s">
        <v>324</v>
      </c>
      <c r="I48" s="11"/>
      <c r="K48" s="18">
        <v>38596</v>
      </c>
      <c r="L48" s="5">
        <f>+(B48*DEFLATOR!B48)</f>
        <v>1769.5303770212615</v>
      </c>
      <c r="M48" s="11">
        <f t="shared" si="28"/>
        <v>-0.9102116271115901</v>
      </c>
      <c r="N48" s="11">
        <f t="shared" si="29"/>
        <v>1.6701011757934259</v>
      </c>
      <c r="O48" s="5">
        <f>+(C48*DEFLATOR!C48)</f>
        <v>1357.8730397664333</v>
      </c>
      <c r="P48" s="11">
        <f t="shared" si="30"/>
        <v>-3.7797263280148874</v>
      </c>
      <c r="Q48" s="11">
        <f t="shared" si="31"/>
        <v>8.28397810473116</v>
      </c>
      <c r="R48" s="5">
        <f>+(D48*DEFLATOR!D48)</f>
        <v>1500.925007249662</v>
      </c>
      <c r="S48" s="11">
        <f t="shared" si="32"/>
        <v>3.319570719213649</v>
      </c>
      <c r="T48" s="11">
        <f t="shared" si="33"/>
        <v>10.331331619524885</v>
      </c>
      <c r="U48" s="5">
        <f>+(E48*DEFLATOR!E48)</f>
        <v>1599.5110830436604</v>
      </c>
      <c r="V48" s="11">
        <f t="shared" si="34"/>
        <v>-1.3741830118905507</v>
      </c>
      <c r="W48" s="11">
        <f t="shared" si="35"/>
        <v>-0.7165120316345641</v>
      </c>
      <c r="X48" s="5">
        <f>+(F48*DEFLATOR!F48)</f>
        <v>1781.1430457262918</v>
      </c>
      <c r="Y48" s="11">
        <f t="shared" si="36"/>
        <v>3.273424490183796</v>
      </c>
      <c r="Z48" s="11">
        <f t="shared" si="37"/>
        <v>3.269108558376699</v>
      </c>
      <c r="AA48" s="5">
        <f>+(G48*DEFLATOR!G48)</f>
        <v>1933.57965657736</v>
      </c>
      <c r="AB48" s="11">
        <f t="shared" si="38"/>
        <v>-3.512726066422467</v>
      </c>
      <c r="AC48" s="11">
        <f t="shared" si="39"/>
        <v>0.16481442568043736</v>
      </c>
      <c r="AD48" s="5">
        <f>+(H48*DEFLATOR!H48)</f>
        <v>1629.4480968340692</v>
      </c>
      <c r="AE48" s="11">
        <f t="shared" si="40"/>
        <v>1.8688913369981686</v>
      </c>
      <c r="AF48" s="11">
        <f t="shared" si="41"/>
        <v>0.04603189930083573</v>
      </c>
    </row>
    <row r="49" spans="1:32" ht="9.75">
      <c r="A49" s="18">
        <v>38626</v>
      </c>
      <c r="B49" s="29" t="s">
        <v>325</v>
      </c>
      <c r="C49" s="29" t="s">
        <v>326</v>
      </c>
      <c r="D49" s="29" t="s">
        <v>327</v>
      </c>
      <c r="E49" s="29" t="s">
        <v>328</v>
      </c>
      <c r="F49" s="29" t="s">
        <v>329</v>
      </c>
      <c r="G49" s="29" t="s">
        <v>330</v>
      </c>
      <c r="H49" s="29" t="s">
        <v>331</v>
      </c>
      <c r="I49" s="11"/>
      <c r="K49" s="18">
        <v>38626</v>
      </c>
      <c r="L49" s="5">
        <f>+(B49*DEFLATOR!B49)</f>
        <v>1789.8446560497555</v>
      </c>
      <c r="M49" s="11">
        <f t="shared" si="28"/>
        <v>1.148003972821865</v>
      </c>
      <c r="N49" s="11">
        <f aca="true" t="shared" si="42" ref="N49:N54">+((L49/L37)-1)*100</f>
        <v>1.218113302594248</v>
      </c>
      <c r="O49" s="5">
        <f>+(C49*DEFLATOR!C49)</f>
        <v>1292.513652478902</v>
      </c>
      <c r="P49" s="11">
        <f t="shared" si="30"/>
        <v>-4.813365121290991</v>
      </c>
      <c r="Q49" s="11">
        <f aca="true" t="shared" si="43" ref="Q49:Q54">+((O49/O37)-1)*100</f>
        <v>3.1186178857963487</v>
      </c>
      <c r="R49" s="5">
        <f>+(D49*DEFLATOR!D49)</f>
        <v>1511.2256096055214</v>
      </c>
      <c r="S49" s="11">
        <f t="shared" si="32"/>
        <v>0.6862836121795723</v>
      </c>
      <c r="T49" s="11">
        <f aca="true" t="shared" si="44" ref="T49:T54">+((R49/R37)-1)*100</f>
        <v>6.470081100015013</v>
      </c>
      <c r="U49" s="5">
        <f>+(E49*DEFLATOR!E49)</f>
        <v>1583.1095026739795</v>
      </c>
      <c r="V49" s="11">
        <f t="shared" si="34"/>
        <v>-1.0254121114603887</v>
      </c>
      <c r="W49" s="11">
        <f aca="true" t="shared" si="45" ref="W49:W54">+((U49/U37)-1)*100</f>
        <v>-1.1229170299501545</v>
      </c>
      <c r="X49" s="5">
        <f>+(F49*DEFLATOR!F49)</f>
        <v>1787.8417010636335</v>
      </c>
      <c r="Y49" s="11">
        <f t="shared" si="36"/>
        <v>0.3760874430279282</v>
      </c>
      <c r="Z49" s="11">
        <f aca="true" t="shared" si="46" ref="Z49:Z54">+((X49/X37)-1)*100</f>
        <v>2.379283512914543</v>
      </c>
      <c r="AA49" s="5">
        <f>+(G49*DEFLATOR!G49)</f>
        <v>1992.4265069355486</v>
      </c>
      <c r="AB49" s="11">
        <f t="shared" si="38"/>
        <v>3.0434148475865452</v>
      </c>
      <c r="AC49" s="11">
        <f aca="true" t="shared" si="47" ref="AC49:AC54">+((AA49/AA37)-1)*100</f>
        <v>1.7809732063123196</v>
      </c>
      <c r="AD49" s="5">
        <f>+(H49*DEFLATOR!H49)</f>
        <v>1612.6118388773248</v>
      </c>
      <c r="AE49" s="11">
        <f t="shared" si="40"/>
        <v>-1.033249109895329</v>
      </c>
      <c r="AF49" s="11">
        <f aca="true" t="shared" si="48" ref="AF49:AF54">+((AD49/AD37)-1)*100</f>
        <v>-6.239318135225147</v>
      </c>
    </row>
    <row r="50" spans="1:32" ht="9.75">
      <c r="A50" s="18">
        <v>38657</v>
      </c>
      <c r="B50" s="29" t="s">
        <v>332</v>
      </c>
      <c r="C50" s="29" t="s">
        <v>333</v>
      </c>
      <c r="D50" s="29" t="s">
        <v>334</v>
      </c>
      <c r="E50" s="29" t="s">
        <v>335</v>
      </c>
      <c r="F50" s="29" t="s">
        <v>262</v>
      </c>
      <c r="G50" s="29" t="s">
        <v>336</v>
      </c>
      <c r="H50" s="29" t="s">
        <v>337</v>
      </c>
      <c r="I50" s="11"/>
      <c r="K50" s="18">
        <v>38657</v>
      </c>
      <c r="L50" s="5">
        <f>+(B50*DEFLATOR!B50)</f>
        <v>1985.5798838715043</v>
      </c>
      <c r="M50" s="11">
        <f aca="true" t="shared" si="49" ref="M50:M55">+((L50/L49)-1)*100</f>
        <v>10.935877991430987</v>
      </c>
      <c r="N50" s="11">
        <f t="shared" si="42"/>
        <v>8.78303112584744</v>
      </c>
      <c r="O50" s="5">
        <f>+(C50*DEFLATOR!C50)</f>
        <v>1346.068870679313</v>
      </c>
      <c r="P50" s="11">
        <f aca="true" t="shared" si="50" ref="P50:P55">+((O50/O49)-1)*100</f>
        <v>4.143493424436784</v>
      </c>
      <c r="Q50" s="11">
        <f t="shared" si="43"/>
        <v>6.883600165738724</v>
      </c>
      <c r="R50" s="5">
        <f>+(D50*DEFLATOR!D50)</f>
        <v>1571.2726408541948</v>
      </c>
      <c r="S50" s="11">
        <f aca="true" t="shared" si="51" ref="S50:S55">+((R50/R49)-1)*100</f>
        <v>3.973399528634758</v>
      </c>
      <c r="T50" s="11">
        <f t="shared" si="44"/>
        <v>11.746900991440512</v>
      </c>
      <c r="U50" s="5">
        <f>+(E50*DEFLATOR!E50)</f>
        <v>1627.3117194015097</v>
      </c>
      <c r="V50" s="11">
        <f aca="true" t="shared" si="52" ref="V50:V55">+((U50/U49)-1)*100</f>
        <v>2.7921136631970045</v>
      </c>
      <c r="W50" s="11">
        <f t="shared" si="45"/>
        <v>3.9479049627219487</v>
      </c>
      <c r="X50" s="5">
        <f>+(F50*DEFLATOR!F50)</f>
        <v>1967.2004114709512</v>
      </c>
      <c r="Y50" s="11">
        <f aca="true" t="shared" si="53" ref="Y50:Y55">+((X50/X49)-1)*100</f>
        <v>10.032135971580281</v>
      </c>
      <c r="Z50" s="11">
        <f t="shared" si="46"/>
        <v>11.513709734331435</v>
      </c>
      <c r="AA50" s="5">
        <f>+(G50*DEFLATOR!G50)</f>
        <v>2288.855497011161</v>
      </c>
      <c r="AB50" s="11">
        <f aca="true" t="shared" si="54" ref="AB50:AB55">+((AA50/AA49)-1)*100</f>
        <v>14.877787915577123</v>
      </c>
      <c r="AC50" s="11">
        <f t="shared" si="47"/>
        <v>9.165031826333436</v>
      </c>
      <c r="AD50" s="5">
        <f>+(H50*DEFLATOR!H50)</f>
        <v>1749.5531503726781</v>
      </c>
      <c r="AE50" s="11">
        <f aca="true" t="shared" si="55" ref="AE50:AE55">+((AD50/AD49)-1)*100</f>
        <v>8.491895457662624</v>
      </c>
      <c r="AF50" s="11">
        <f t="shared" si="48"/>
        <v>4.883485991006298</v>
      </c>
    </row>
    <row r="51" spans="1:32" ht="9.75">
      <c r="A51" s="18">
        <v>38687</v>
      </c>
      <c r="B51" s="29" t="s">
        <v>338</v>
      </c>
      <c r="C51" s="29" t="s">
        <v>339</v>
      </c>
      <c r="D51" s="29" t="s">
        <v>340</v>
      </c>
      <c r="E51" s="29" t="s">
        <v>341</v>
      </c>
      <c r="F51" s="29" t="s">
        <v>342</v>
      </c>
      <c r="G51" s="29" t="s">
        <v>343</v>
      </c>
      <c r="H51" s="29" t="s">
        <v>344</v>
      </c>
      <c r="I51" s="11"/>
      <c r="K51" s="18">
        <v>38687</v>
      </c>
      <c r="L51" s="5">
        <f>+(B51*DEFLATOR!B51)</f>
        <v>2133.382507548377</v>
      </c>
      <c r="M51" s="11">
        <f t="shared" si="49"/>
        <v>7.443801424331786</v>
      </c>
      <c r="N51" s="11">
        <f t="shared" si="42"/>
        <v>2.6254129250698366</v>
      </c>
      <c r="O51" s="5">
        <f>+(C51*DEFLATOR!C51)</f>
        <v>1378.5422785796572</v>
      </c>
      <c r="P51" s="11">
        <f t="shared" si="50"/>
        <v>2.4124625869964555</v>
      </c>
      <c r="Q51" s="11">
        <f t="shared" si="43"/>
        <v>2.647180361583712</v>
      </c>
      <c r="R51" s="5">
        <f>+(D51*DEFLATOR!D51)</f>
        <v>1698.4393296710932</v>
      </c>
      <c r="S51" s="11">
        <f t="shared" si="51"/>
        <v>8.09322873131466</v>
      </c>
      <c r="T51" s="11">
        <f t="shared" si="44"/>
        <v>13.121765828560283</v>
      </c>
      <c r="U51" s="5">
        <f>+(E51*DEFLATOR!E51)</f>
        <v>1943.4208853359596</v>
      </c>
      <c r="V51" s="11">
        <f t="shared" si="52"/>
        <v>19.425237473906233</v>
      </c>
      <c r="W51" s="11">
        <f t="shared" si="45"/>
        <v>6.281896644744678</v>
      </c>
      <c r="X51" s="5">
        <f>+(F51*DEFLATOR!F51)</f>
        <v>2190.889480457728</v>
      </c>
      <c r="Y51" s="11">
        <f t="shared" si="53"/>
        <v>11.370934434662704</v>
      </c>
      <c r="Z51" s="11">
        <f t="shared" si="46"/>
        <v>3.087690428304324</v>
      </c>
      <c r="AA51" s="5">
        <f>+(G51*DEFLATOR!G51)</f>
        <v>2355.263428704853</v>
      </c>
      <c r="AB51" s="11">
        <f t="shared" si="54"/>
        <v>2.9013597311149386</v>
      </c>
      <c r="AC51" s="11">
        <f t="shared" si="47"/>
        <v>1.0181544874074744</v>
      </c>
      <c r="AD51" s="5">
        <f>+(H51*DEFLATOR!H51)</f>
        <v>1980.6671678345638</v>
      </c>
      <c r="AE51" s="11">
        <f t="shared" si="55"/>
        <v>13.209888331352214</v>
      </c>
      <c r="AF51" s="11">
        <f t="shared" si="48"/>
        <v>0.7311211624121627</v>
      </c>
    </row>
    <row r="52" spans="1:32" ht="9.75">
      <c r="A52" s="18" t="s">
        <v>1306</v>
      </c>
      <c r="B52" s="29" t="s">
        <v>345</v>
      </c>
      <c r="C52" s="29" t="s">
        <v>204</v>
      </c>
      <c r="D52" s="29" t="s">
        <v>346</v>
      </c>
      <c r="E52" s="29" t="s">
        <v>347</v>
      </c>
      <c r="F52" s="29" t="s">
        <v>348</v>
      </c>
      <c r="G52" s="29" t="s">
        <v>349</v>
      </c>
      <c r="H52" s="29" t="s">
        <v>350</v>
      </c>
      <c r="I52" s="2"/>
      <c r="K52" s="18" t="s">
        <v>1306</v>
      </c>
      <c r="L52" s="5">
        <f>+(B52*DEFLATOR!B52)</f>
        <v>1836.3875786028834</v>
      </c>
      <c r="M52" s="11">
        <f t="shared" si="49"/>
        <v>-13.921316402223226</v>
      </c>
      <c r="N52" s="11">
        <f t="shared" si="42"/>
        <v>4.788318812215953</v>
      </c>
      <c r="O52" s="5">
        <f>+(C52*DEFLATOR!C52)</f>
        <v>1216.7454295403102</v>
      </c>
      <c r="P52" s="11">
        <f t="shared" si="50"/>
        <v>-11.736807173302655</v>
      </c>
      <c r="Q52" s="11">
        <f t="shared" si="43"/>
        <v>3.1371722371200894</v>
      </c>
      <c r="R52" s="5">
        <f>+(D52*DEFLATOR!D52)</f>
        <v>1420.9776548136301</v>
      </c>
      <c r="S52" s="11">
        <f t="shared" si="51"/>
        <v>-16.336272365477676</v>
      </c>
      <c r="T52" s="11">
        <f t="shared" si="44"/>
        <v>6.347731762981512</v>
      </c>
      <c r="U52" s="5">
        <f>+(E52*DEFLATOR!E52)</f>
        <v>1609.3442505150222</v>
      </c>
      <c r="V52" s="11">
        <f t="shared" si="52"/>
        <v>-17.190132993923523</v>
      </c>
      <c r="W52" s="11">
        <f t="shared" si="45"/>
        <v>1.08121855481369</v>
      </c>
      <c r="X52" s="5">
        <f>+(F52*DEFLATOR!F52)</f>
        <v>1768.7486175896374</v>
      </c>
      <c r="Y52" s="11">
        <f t="shared" si="53"/>
        <v>-19.26801267857179</v>
      </c>
      <c r="Z52" s="11">
        <f t="shared" si="46"/>
        <v>2.6035355908150537</v>
      </c>
      <c r="AA52" s="5">
        <f>+(G52*DEFLATOR!G52)</f>
        <v>2120.2527899621787</v>
      </c>
      <c r="AB52" s="11">
        <f t="shared" si="54"/>
        <v>-9.978104184800497</v>
      </c>
      <c r="AC52" s="11">
        <f t="shared" si="47"/>
        <v>7.855770695837538</v>
      </c>
      <c r="AD52" s="5">
        <f>+(H52*DEFLATOR!H52)</f>
        <v>1681.4441537196083</v>
      </c>
      <c r="AE52" s="11">
        <f t="shared" si="55"/>
        <v>-15.107183022682802</v>
      </c>
      <c r="AF52" s="11">
        <f t="shared" si="48"/>
        <v>0.012043430028207958</v>
      </c>
    </row>
    <row r="53" spans="1:32" ht="9.75">
      <c r="A53" s="22">
        <v>38749</v>
      </c>
      <c r="B53" s="29" t="s">
        <v>351</v>
      </c>
      <c r="C53" s="29" t="s">
        <v>352</v>
      </c>
      <c r="D53" s="29" t="s">
        <v>353</v>
      </c>
      <c r="E53" s="29" t="s">
        <v>354</v>
      </c>
      <c r="F53" s="29" t="s">
        <v>250</v>
      </c>
      <c r="G53" s="29" t="s">
        <v>355</v>
      </c>
      <c r="H53" s="29" t="s">
        <v>356</v>
      </c>
      <c r="I53" s="2"/>
      <c r="K53" s="22">
        <v>38749</v>
      </c>
      <c r="L53" s="5">
        <f>+(B53*DEFLATOR!B53)</f>
        <v>1804.7934198477813</v>
      </c>
      <c r="M53" s="11">
        <f t="shared" si="49"/>
        <v>-1.72045156061984</v>
      </c>
      <c r="N53" s="11">
        <f t="shared" si="42"/>
        <v>2.361210320885321</v>
      </c>
      <c r="O53" s="5">
        <f>+(C53*DEFLATOR!C53)</f>
        <v>1351.517897931811</v>
      </c>
      <c r="P53" s="11">
        <f t="shared" si="50"/>
        <v>11.07647212962355</v>
      </c>
      <c r="Q53" s="11">
        <f t="shared" si="43"/>
        <v>16.66707458533825</v>
      </c>
      <c r="R53" s="5">
        <f>+(D53*DEFLATOR!D53)</f>
        <v>1411.6557330603855</v>
      </c>
      <c r="S53" s="11">
        <f t="shared" si="51"/>
        <v>-0.6560216989807133</v>
      </c>
      <c r="T53" s="11">
        <f t="shared" si="44"/>
        <v>3.1818256007682066</v>
      </c>
      <c r="U53" s="5">
        <f>+(E53*DEFLATOR!E53)</f>
        <v>1639.6200595306175</v>
      </c>
      <c r="V53" s="11">
        <f t="shared" si="52"/>
        <v>1.8812512615561605</v>
      </c>
      <c r="W53" s="11">
        <f t="shared" si="45"/>
        <v>1.8313667281106838</v>
      </c>
      <c r="X53" s="5">
        <f>+(F53*DEFLATOR!F53)</f>
        <v>1740.4485486900905</v>
      </c>
      <c r="Y53" s="11">
        <f t="shared" si="53"/>
        <v>-1.6000051459043818</v>
      </c>
      <c r="Z53" s="11">
        <f t="shared" si="46"/>
        <v>1.5523908211894533</v>
      </c>
      <c r="AA53" s="5">
        <f>+(G53*DEFLATOR!G53)</f>
        <v>2038.2564743356832</v>
      </c>
      <c r="AB53" s="11">
        <f t="shared" si="54"/>
        <v>-3.8672895993669743</v>
      </c>
      <c r="AC53" s="11">
        <f t="shared" si="47"/>
        <v>1.7265865437259054</v>
      </c>
      <c r="AD53" s="5">
        <f>+(H53*DEFLATOR!H53)</f>
        <v>1661.0701265529653</v>
      </c>
      <c r="AE53" s="11">
        <f t="shared" si="55"/>
        <v>-1.211698118047666</v>
      </c>
      <c r="AF53" s="11">
        <f t="shared" si="48"/>
        <v>2.5428602879441042</v>
      </c>
    </row>
    <row r="54" spans="1:32" ht="9.75">
      <c r="A54" s="22">
        <v>38777</v>
      </c>
      <c r="B54" s="29" t="s">
        <v>357</v>
      </c>
      <c r="C54" s="29" t="s">
        <v>358</v>
      </c>
      <c r="D54" s="29" t="s">
        <v>359</v>
      </c>
      <c r="E54" s="29" t="s">
        <v>360</v>
      </c>
      <c r="F54" s="29" t="s">
        <v>361</v>
      </c>
      <c r="G54" s="29" t="s">
        <v>362</v>
      </c>
      <c r="H54" s="29" t="s">
        <v>363</v>
      </c>
      <c r="I54" s="2"/>
      <c r="K54" s="22">
        <v>38777</v>
      </c>
      <c r="L54" s="5">
        <f>+(B54*DEFLATOR!B54)</f>
        <v>1813.6291621145551</v>
      </c>
      <c r="M54" s="11">
        <f t="shared" si="49"/>
        <v>0.4895708378368946</v>
      </c>
      <c r="N54" s="11">
        <f t="shared" si="42"/>
        <v>4.041337098311049</v>
      </c>
      <c r="O54" s="5">
        <f>+(C54*DEFLATOR!C54)</f>
        <v>1303.0168213794307</v>
      </c>
      <c r="P54" s="11">
        <f t="shared" si="50"/>
        <v>-3.5886373851652276</v>
      </c>
      <c r="Q54" s="11">
        <f t="shared" si="43"/>
        <v>6.800737094891107</v>
      </c>
      <c r="R54" s="5">
        <f>+(D54*DEFLATOR!D54)</f>
        <v>1374.039599809824</v>
      </c>
      <c r="S54" s="11">
        <f t="shared" si="51"/>
        <v>-2.6646817895898733</v>
      </c>
      <c r="T54" s="11">
        <f t="shared" si="44"/>
        <v>1.6178720653967638</v>
      </c>
      <c r="U54" s="5">
        <f>+(E54*DEFLATOR!E54)</f>
        <v>1648.2538620710736</v>
      </c>
      <c r="V54" s="11">
        <f t="shared" si="52"/>
        <v>0.526573366205807</v>
      </c>
      <c r="W54" s="11">
        <f t="shared" si="45"/>
        <v>-1.2974412640907151</v>
      </c>
      <c r="X54" s="5">
        <f>+(F54*DEFLATOR!F54)</f>
        <v>1706.349943483484</v>
      </c>
      <c r="Y54" s="11">
        <f t="shared" si="53"/>
        <v>-1.9591849027809638</v>
      </c>
      <c r="Z54" s="11">
        <f t="shared" si="46"/>
        <v>-1.2113089937519028</v>
      </c>
      <c r="AA54" s="5">
        <f>+(G54*DEFLATOR!G54)</f>
        <v>2093.2923446472983</v>
      </c>
      <c r="AB54" s="11">
        <f t="shared" si="54"/>
        <v>2.700144510987146</v>
      </c>
      <c r="AC54" s="11">
        <f t="shared" si="47"/>
        <v>8.603418178534007</v>
      </c>
      <c r="AD54" s="5">
        <f>+(H54*DEFLATOR!H54)</f>
        <v>1651.1319425138859</v>
      </c>
      <c r="AE54" s="11">
        <f t="shared" si="55"/>
        <v>-0.5983000886123357</v>
      </c>
      <c r="AF54" s="11">
        <f t="shared" si="48"/>
        <v>2.2074281080546987</v>
      </c>
    </row>
    <row r="55" spans="1:32" ht="9.75">
      <c r="A55" s="22">
        <v>38808</v>
      </c>
      <c r="B55" s="29" t="s">
        <v>364</v>
      </c>
      <c r="C55" s="29" t="s">
        <v>365</v>
      </c>
      <c r="D55" s="29" t="s">
        <v>366</v>
      </c>
      <c r="E55" s="29" t="s">
        <v>350</v>
      </c>
      <c r="F55" s="29" t="s">
        <v>367</v>
      </c>
      <c r="G55" s="29" t="s">
        <v>368</v>
      </c>
      <c r="H55" s="29" t="s">
        <v>369</v>
      </c>
      <c r="I55" s="2"/>
      <c r="K55" s="22">
        <v>38808</v>
      </c>
      <c r="L55" s="5">
        <f>+(B55*DEFLATOR!B55)</f>
        <v>1842.031393463049</v>
      </c>
      <c r="M55" s="11">
        <f t="shared" si="49"/>
        <v>1.5660440371050743</v>
      </c>
      <c r="N55" s="11">
        <f aca="true" t="shared" si="56" ref="N55:N60">+((L55/L43)-1)*100</f>
        <v>6.719360048614287</v>
      </c>
      <c r="O55" s="5">
        <f>+(C55*DEFLATOR!C55)</f>
        <v>1362.8119148663063</v>
      </c>
      <c r="P55" s="11">
        <f t="shared" si="50"/>
        <v>4.588973258501294</v>
      </c>
      <c r="Q55" s="11">
        <f aca="true" t="shared" si="57" ref="Q55:Q60">+((O55/O43)-1)*100</f>
        <v>12.40023211169563</v>
      </c>
      <c r="R55" s="5">
        <f>+(D55*DEFLATOR!D55)</f>
        <v>1379.2466388639905</v>
      </c>
      <c r="S55" s="11">
        <f t="shared" si="51"/>
        <v>0.3789584415825553</v>
      </c>
      <c r="T55" s="11">
        <f aca="true" t="shared" si="58" ref="T55:T60">+((R55/R43)-1)*100</f>
        <v>5.284943815846566</v>
      </c>
      <c r="U55" s="5">
        <f>+(E55*DEFLATOR!E55)</f>
        <v>1715.6463226706478</v>
      </c>
      <c r="V55" s="11">
        <f t="shared" si="52"/>
        <v>4.088718500856037</v>
      </c>
      <c r="W55" s="11">
        <f aca="true" t="shared" si="59" ref="W55:W60">+((U55/U43)-1)*100</f>
        <v>2.7013134248526693</v>
      </c>
      <c r="X55" s="5">
        <f>+(F55*DEFLATOR!F55)</f>
        <v>1733.8463882481922</v>
      </c>
      <c r="Y55" s="11">
        <f t="shared" si="53"/>
        <v>1.6114188575278243</v>
      </c>
      <c r="Z55" s="11">
        <f aca="true" t="shared" si="60" ref="Z55:Z60">+((X55/X43)-1)*100</f>
        <v>2.2951603165382473</v>
      </c>
      <c r="AA55" s="5">
        <f>+(G55*DEFLATOR!G55)</f>
        <v>2113.901140643235</v>
      </c>
      <c r="AB55" s="11">
        <f t="shared" si="54"/>
        <v>0.984515901404559</v>
      </c>
      <c r="AC55" s="11">
        <f aca="true" t="shared" si="61" ref="AC55:AC60">+((AA55/AA43)-1)*100</f>
        <v>9.75090358436046</v>
      </c>
      <c r="AD55" s="5">
        <f>+(H55*DEFLATOR!H55)</f>
        <v>1691.6176550852651</v>
      </c>
      <c r="AE55" s="11">
        <f t="shared" si="55"/>
        <v>2.451997416374785</v>
      </c>
      <c r="AF55" s="11">
        <f aca="true" t="shared" si="62" ref="AF55:AF60">+((AD55/AD43)-1)*100</f>
        <v>8.279979858646303</v>
      </c>
    </row>
    <row r="56" spans="1:32" ht="9.75">
      <c r="A56" s="22">
        <v>38838</v>
      </c>
      <c r="B56" s="29" t="s">
        <v>370</v>
      </c>
      <c r="C56" s="29" t="s">
        <v>371</v>
      </c>
      <c r="D56" s="29" t="s">
        <v>372</v>
      </c>
      <c r="E56" s="29" t="s">
        <v>373</v>
      </c>
      <c r="F56" s="29" t="s">
        <v>374</v>
      </c>
      <c r="G56" s="29" t="s">
        <v>375</v>
      </c>
      <c r="H56" s="29" t="s">
        <v>376</v>
      </c>
      <c r="I56" s="2"/>
      <c r="K56" s="22">
        <v>38838</v>
      </c>
      <c r="L56" s="5">
        <f>+(B56*DEFLATOR!B56)</f>
        <v>1845.1467296275323</v>
      </c>
      <c r="M56" s="11">
        <f aca="true" t="shared" si="63" ref="M56:M62">+((L56/L55)-1)*100</f>
        <v>0.16912503095978249</v>
      </c>
      <c r="N56" s="11">
        <f t="shared" si="56"/>
        <v>6.675340059776325</v>
      </c>
      <c r="O56" s="5">
        <f>+(C56*DEFLATOR!C56)</f>
        <v>1415.7635178609262</v>
      </c>
      <c r="P56" s="11">
        <f aca="true" t="shared" si="64" ref="P56:P62">+((O56/O55)-1)*100</f>
        <v>3.885466689643269</v>
      </c>
      <c r="Q56" s="11">
        <f t="shared" si="57"/>
        <v>13.918817195248945</v>
      </c>
      <c r="R56" s="5">
        <f>+(D56*DEFLATOR!D56)</f>
        <v>1344.994101456165</v>
      </c>
      <c r="S56" s="11">
        <f aca="true" t="shared" si="65" ref="S56:S62">+((R56/R55)-1)*100</f>
        <v>-2.4834236635180362</v>
      </c>
      <c r="T56" s="11">
        <f t="shared" si="58"/>
        <v>3.2080624783868306</v>
      </c>
      <c r="U56" s="5">
        <f>+(E56*DEFLATOR!E56)</f>
        <v>1700.8329719486806</v>
      </c>
      <c r="V56" s="11">
        <f aca="true" t="shared" si="66" ref="V56:V62">+((U56/U55)-1)*100</f>
        <v>-0.8634268337374018</v>
      </c>
      <c r="W56" s="11">
        <f t="shared" si="59"/>
        <v>4.4092436081544895</v>
      </c>
      <c r="X56" s="5">
        <f>+(F56*DEFLATOR!F56)</f>
        <v>1790.888352268078</v>
      </c>
      <c r="Y56" s="11">
        <f aca="true" t="shared" si="67" ref="Y56:Y62">+((X56/X55)-1)*100</f>
        <v>3.2899087489243417</v>
      </c>
      <c r="Z56" s="11">
        <f t="shared" si="60"/>
        <v>7.138783949333738</v>
      </c>
      <c r="AA56" s="5">
        <f>+(G56*DEFLATOR!G56)</f>
        <v>2100.6658545048563</v>
      </c>
      <c r="AB56" s="11">
        <f aca="true" t="shared" si="68" ref="AB56:AB62">+((AA56/AA55)-1)*100</f>
        <v>-0.6261071477709379</v>
      </c>
      <c r="AC56" s="11">
        <f t="shared" si="61"/>
        <v>7.851485890818588</v>
      </c>
      <c r="AD56" s="5">
        <f>+(H56*DEFLATOR!H56)</f>
        <v>1642.9706153411303</v>
      </c>
      <c r="AE56" s="11">
        <f aca="true" t="shared" si="69" ref="AE56:AE62">+((AD56/AD55)-1)*100</f>
        <v>-2.875770396335975</v>
      </c>
      <c r="AF56" s="11">
        <f t="shared" si="62"/>
        <v>2.7359516376443516</v>
      </c>
    </row>
    <row r="57" spans="1:32" ht="9.75">
      <c r="A57" s="22">
        <v>38869</v>
      </c>
      <c r="B57" s="29" t="s">
        <v>370</v>
      </c>
      <c r="C57" s="29" t="s">
        <v>377</v>
      </c>
      <c r="D57" s="29" t="s">
        <v>378</v>
      </c>
      <c r="E57" s="29" t="s">
        <v>379</v>
      </c>
      <c r="F57" s="29" t="s">
        <v>380</v>
      </c>
      <c r="G57" s="29" t="s">
        <v>381</v>
      </c>
      <c r="H57" s="29" t="s">
        <v>382</v>
      </c>
      <c r="I57" s="2"/>
      <c r="K57" s="22">
        <v>38869</v>
      </c>
      <c r="L57" s="5">
        <f>+(B57*DEFLATOR!B57)</f>
        <v>1846.5751222188524</v>
      </c>
      <c r="M57" s="11">
        <f t="shared" si="63"/>
        <v>0.07741349608594295</v>
      </c>
      <c r="N57" s="11">
        <f t="shared" si="56"/>
        <v>3.61418608486741</v>
      </c>
      <c r="O57" s="5">
        <f>+(C57*DEFLATOR!C57)</f>
        <v>1319.6902733819302</v>
      </c>
      <c r="P57" s="11">
        <f t="shared" si="64"/>
        <v>-6.785966954718036</v>
      </c>
      <c r="Q57" s="11">
        <f t="shared" si="57"/>
        <v>0.13974622320946928</v>
      </c>
      <c r="R57" s="5">
        <f>+(D57*DEFLATOR!D57)</f>
        <v>1473.2337287541313</v>
      </c>
      <c r="S57" s="11">
        <f t="shared" si="65"/>
        <v>9.534586594775906</v>
      </c>
      <c r="T57" s="11">
        <f t="shared" si="58"/>
        <v>9.414078680536143</v>
      </c>
      <c r="U57" s="5">
        <f>+(E57*DEFLATOR!E57)</f>
        <v>1747.5861049621994</v>
      </c>
      <c r="V57" s="11">
        <f t="shared" si="66"/>
        <v>2.7488374099399637</v>
      </c>
      <c r="W57" s="11">
        <f t="shared" si="59"/>
        <v>3.980825435559643</v>
      </c>
      <c r="X57" s="5">
        <f>+(F57*DEFLATOR!F57)</f>
        <v>1761.3720642870985</v>
      </c>
      <c r="Y57" s="11">
        <f t="shared" si="67"/>
        <v>-1.6481366883423276</v>
      </c>
      <c r="Z57" s="11">
        <f t="shared" si="60"/>
        <v>3.737281702189632</v>
      </c>
      <c r="AA57" s="5">
        <f>+(G57*DEFLATOR!G57)</f>
        <v>2092.3708366428177</v>
      </c>
      <c r="AB57" s="11">
        <f t="shared" si="68"/>
        <v>-0.39487564594101743</v>
      </c>
      <c r="AC57" s="11">
        <f t="shared" si="61"/>
        <v>3.5732614049104994</v>
      </c>
      <c r="AD57" s="5">
        <f>+(H57*DEFLATOR!H57)</f>
        <v>1703.770643894499</v>
      </c>
      <c r="AE57" s="11">
        <f t="shared" si="69"/>
        <v>3.7006157009536578</v>
      </c>
      <c r="AF57" s="11">
        <f t="shared" si="62"/>
        <v>5.332579106204149</v>
      </c>
    </row>
    <row r="58" spans="1:32" ht="9.75">
      <c r="A58" s="22">
        <v>38899</v>
      </c>
      <c r="B58" s="29" t="s">
        <v>383</v>
      </c>
      <c r="C58" s="29" t="s">
        <v>384</v>
      </c>
      <c r="D58" s="29" t="s">
        <v>328</v>
      </c>
      <c r="E58" s="29" t="s">
        <v>385</v>
      </c>
      <c r="F58" s="29" t="s">
        <v>386</v>
      </c>
      <c r="G58" s="29" t="s">
        <v>387</v>
      </c>
      <c r="H58" s="29" t="s">
        <v>388</v>
      </c>
      <c r="I58" s="2"/>
      <c r="K58" s="22">
        <v>38899</v>
      </c>
      <c r="L58" s="5">
        <f>+(B58*DEFLATOR!B58)</f>
        <v>1874.3108295008979</v>
      </c>
      <c r="M58" s="11">
        <f t="shared" si="63"/>
        <v>1.5020080660849588</v>
      </c>
      <c r="N58" s="11">
        <f t="shared" si="56"/>
        <v>4.616991500039047</v>
      </c>
      <c r="O58" s="5">
        <f>+(C58*DEFLATOR!C58)</f>
        <v>1357.8887189817397</v>
      </c>
      <c r="P58" s="11">
        <f t="shared" si="64"/>
        <v>2.894500806004996</v>
      </c>
      <c r="Q58" s="11">
        <f t="shared" si="57"/>
        <v>3.5351766031554543</v>
      </c>
      <c r="R58" s="5">
        <f>+(D58*DEFLATOR!D58)</f>
        <v>1525.4686990243995</v>
      </c>
      <c r="S58" s="11">
        <f t="shared" si="65"/>
        <v>3.54559967307031</v>
      </c>
      <c r="T58" s="11">
        <f t="shared" si="58"/>
        <v>10.142064816379559</v>
      </c>
      <c r="U58" s="5">
        <f>+(E58*DEFLATOR!E58)</f>
        <v>1767.6565955482993</v>
      </c>
      <c r="V58" s="11">
        <f t="shared" si="66"/>
        <v>1.1484693388846834</v>
      </c>
      <c r="W58" s="11">
        <f t="shared" si="59"/>
        <v>8.117815911069236</v>
      </c>
      <c r="X58" s="5">
        <f>+(F58*DEFLATOR!F58)</f>
        <v>1847.8380260603092</v>
      </c>
      <c r="Y58" s="11">
        <f t="shared" si="67"/>
        <v>4.909011760000137</v>
      </c>
      <c r="Z58" s="11">
        <f t="shared" si="60"/>
        <v>5.352482172612638</v>
      </c>
      <c r="AA58" s="5">
        <f>+(G58*DEFLATOR!G58)</f>
        <v>2090.642626125893</v>
      </c>
      <c r="AB58" s="11">
        <f t="shared" si="68"/>
        <v>-0.08259580408306322</v>
      </c>
      <c r="AC58" s="11">
        <f t="shared" si="61"/>
        <v>3.3345388835360312</v>
      </c>
      <c r="AD58" s="5">
        <f>+(H58*DEFLATOR!H58)</f>
        <v>1696.6534194396534</v>
      </c>
      <c r="AE58" s="11">
        <f t="shared" si="69"/>
        <v>-0.4177337178774887</v>
      </c>
      <c r="AF58" s="11">
        <f t="shared" si="62"/>
        <v>6.8989160332266986</v>
      </c>
    </row>
    <row r="59" spans="1:32" ht="9.75">
      <c r="A59" s="22">
        <v>38930</v>
      </c>
      <c r="B59" s="29" t="s">
        <v>389</v>
      </c>
      <c r="C59" s="29" t="s">
        <v>390</v>
      </c>
      <c r="D59" s="29" t="s">
        <v>391</v>
      </c>
      <c r="E59" s="29" t="s">
        <v>392</v>
      </c>
      <c r="F59" s="29" t="s">
        <v>393</v>
      </c>
      <c r="G59" s="29" t="s">
        <v>394</v>
      </c>
      <c r="H59" s="29" t="s">
        <v>395</v>
      </c>
      <c r="I59" s="2"/>
      <c r="K59" s="22">
        <v>38930</v>
      </c>
      <c r="L59" s="5">
        <f>+(B59*DEFLATOR!B59)</f>
        <v>1832.5569508373894</v>
      </c>
      <c r="M59" s="11">
        <f t="shared" si="63"/>
        <v>-2.2276923339671906</v>
      </c>
      <c r="N59" s="11">
        <f t="shared" si="56"/>
        <v>2.619137143843875</v>
      </c>
      <c r="O59" s="5">
        <f>+(C59*DEFLATOR!C59)</f>
        <v>1322.12897924847</v>
      </c>
      <c r="P59" s="11">
        <f t="shared" si="64"/>
        <v>-2.6334808761122486</v>
      </c>
      <c r="Q59" s="11">
        <f t="shared" si="57"/>
        <v>-6.312587048025953</v>
      </c>
      <c r="R59" s="5">
        <f>+(D59*DEFLATOR!D59)</f>
        <v>1546.7220416102784</v>
      </c>
      <c r="S59" s="11">
        <f t="shared" si="65"/>
        <v>1.3932336074461205</v>
      </c>
      <c r="T59" s="11">
        <f t="shared" si="58"/>
        <v>6.472113256313827</v>
      </c>
      <c r="U59" s="5">
        <f>+(E59*DEFLATOR!E59)</f>
        <v>1725.251769314673</v>
      </c>
      <c r="V59" s="11">
        <f t="shared" si="66"/>
        <v>-2.398928974124237</v>
      </c>
      <c r="W59" s="11">
        <f t="shared" si="59"/>
        <v>6.378984842705471</v>
      </c>
      <c r="X59" s="5">
        <f>+(F59*DEFLATOR!F59)</f>
        <v>1817.016174956691</v>
      </c>
      <c r="Y59" s="11">
        <f t="shared" si="67"/>
        <v>-1.6679952825374045</v>
      </c>
      <c r="Z59" s="11">
        <f t="shared" si="60"/>
        <v>5.353403923442368</v>
      </c>
      <c r="AA59" s="5">
        <f>+(G59*DEFLATOR!G59)</f>
        <v>2021.7871862848954</v>
      </c>
      <c r="AB59" s="11">
        <f t="shared" si="68"/>
        <v>-3.29350597660929</v>
      </c>
      <c r="AC59" s="11">
        <f t="shared" si="61"/>
        <v>0.8889048945488254</v>
      </c>
      <c r="AD59" s="5">
        <f>+(H59*DEFLATOR!H59)</f>
        <v>1705.9130919460542</v>
      </c>
      <c r="AE59" s="11">
        <f t="shared" si="69"/>
        <v>0.54576099044783</v>
      </c>
      <c r="AF59" s="11">
        <f t="shared" si="62"/>
        <v>6.649285565744267</v>
      </c>
    </row>
    <row r="60" spans="1:32" ht="9.75">
      <c r="A60" s="22">
        <v>38961</v>
      </c>
      <c r="B60" s="29" t="s">
        <v>396</v>
      </c>
      <c r="C60" s="29" t="s">
        <v>397</v>
      </c>
      <c r="D60" s="29" t="s">
        <v>398</v>
      </c>
      <c r="E60" s="29" t="s">
        <v>399</v>
      </c>
      <c r="F60" s="29" t="s">
        <v>400</v>
      </c>
      <c r="G60" s="29" t="s">
        <v>401</v>
      </c>
      <c r="H60" s="29" t="s">
        <v>402</v>
      </c>
      <c r="I60" s="2"/>
      <c r="K60" s="22">
        <v>38961</v>
      </c>
      <c r="L60" s="5">
        <f>+(B60*DEFLATOR!B60)</f>
        <v>1883.5649140135258</v>
      </c>
      <c r="M60" s="11">
        <f t="shared" si="63"/>
        <v>2.7834312681430218</v>
      </c>
      <c r="N60" s="11">
        <f t="shared" si="56"/>
        <v>6.444339044590142</v>
      </c>
      <c r="O60" s="5">
        <f>+(C60*DEFLATOR!C60)</f>
        <v>1388.9248314388149</v>
      </c>
      <c r="P60" s="11">
        <f t="shared" si="64"/>
        <v>5.052143417075183</v>
      </c>
      <c r="Q60" s="11">
        <f t="shared" si="57"/>
        <v>2.286796391341772</v>
      </c>
      <c r="R60" s="5">
        <f>+(D60*DEFLATOR!D60)</f>
        <v>1529.5531153149573</v>
      </c>
      <c r="S60" s="11">
        <f t="shared" si="65"/>
        <v>-1.1100201479928962</v>
      </c>
      <c r="T60" s="11">
        <f t="shared" si="58"/>
        <v>1.9073643204702284</v>
      </c>
      <c r="U60" s="5">
        <f>+(E60*DEFLATOR!E60)</f>
        <v>1702.0695260615894</v>
      </c>
      <c r="V60" s="11">
        <f t="shared" si="66"/>
        <v>-1.343702041951389</v>
      </c>
      <c r="W60" s="11">
        <f t="shared" si="59"/>
        <v>6.411861981148248</v>
      </c>
      <c r="X60" s="5">
        <f>+(F60*DEFLATOR!F60)</f>
        <v>1879.5099275004702</v>
      </c>
      <c r="Y60" s="11">
        <f t="shared" si="67"/>
        <v>3.4393613774664766</v>
      </c>
      <c r="Z60" s="11">
        <f t="shared" si="60"/>
        <v>5.522682864254036</v>
      </c>
      <c r="AA60" s="5">
        <f>+(G60*DEFLATOR!G60)</f>
        <v>2102.909693468481</v>
      </c>
      <c r="AB60" s="11">
        <f t="shared" si="68"/>
        <v>4.012415734647656</v>
      </c>
      <c r="AC60" s="11">
        <f t="shared" si="61"/>
        <v>8.757334424528063</v>
      </c>
      <c r="AD60" s="5">
        <f>+(H60*DEFLATOR!H60)</f>
        <v>1714.9542356973777</v>
      </c>
      <c r="AE60" s="11">
        <f t="shared" si="69"/>
        <v>0.5299885318899689</v>
      </c>
      <c r="AF60" s="11">
        <f t="shared" si="62"/>
        <v>5.247552163793512</v>
      </c>
    </row>
    <row r="61" spans="1:32" ht="9.75">
      <c r="A61" s="22">
        <v>38991</v>
      </c>
      <c r="B61" s="29" t="s">
        <v>403</v>
      </c>
      <c r="C61" s="29" t="s">
        <v>404</v>
      </c>
      <c r="D61" s="29" t="s">
        <v>405</v>
      </c>
      <c r="E61" s="29" t="s">
        <v>406</v>
      </c>
      <c r="F61" s="29" t="s">
        <v>407</v>
      </c>
      <c r="G61" s="29" t="s">
        <v>408</v>
      </c>
      <c r="H61" s="29" t="s">
        <v>409</v>
      </c>
      <c r="I61" s="2"/>
      <c r="K61" s="22">
        <v>38991</v>
      </c>
      <c r="L61" s="5">
        <f>+(B61*DEFLATOR!B61)</f>
        <v>1877.3804521561508</v>
      </c>
      <c r="M61" s="11">
        <f t="shared" si="63"/>
        <v>-0.3283381321962042</v>
      </c>
      <c r="N61" s="11">
        <f aca="true" t="shared" si="70" ref="N61:N66">+((L61/L49)-1)*100</f>
        <v>4.890692374364458</v>
      </c>
      <c r="O61" s="5">
        <f>+(C61*DEFLATOR!C61)</f>
        <v>1432.6636202296477</v>
      </c>
      <c r="P61" s="11">
        <f t="shared" si="64"/>
        <v>3.149111298235119</v>
      </c>
      <c r="Q61" s="11">
        <f aca="true" t="shared" si="71" ref="Q61:Q66">+((O61/O49)-1)*100</f>
        <v>10.843209855613756</v>
      </c>
      <c r="R61" s="5">
        <f>+(D61*DEFLATOR!D61)</f>
        <v>1548.8121377008692</v>
      </c>
      <c r="S61" s="11">
        <f t="shared" si="65"/>
        <v>1.2591274008778797</v>
      </c>
      <c r="T61" s="11">
        <f aca="true" t="shared" si="72" ref="T61:T66">+((R61/R49)-1)*100</f>
        <v>2.4871553166147864</v>
      </c>
      <c r="U61" s="5">
        <f>+(E61*DEFLATOR!E61)</f>
        <v>1697.8649887013876</v>
      </c>
      <c r="V61" s="11">
        <f t="shared" si="66"/>
        <v>-0.24702500666530236</v>
      </c>
      <c r="W61" s="11">
        <f aca="true" t="shared" si="73" ref="W61:W66">+((U61/U49)-1)*100</f>
        <v>7.248739637629509</v>
      </c>
      <c r="X61" s="5">
        <f>+(F61*DEFLATOR!F61)</f>
        <v>1794.6642636789793</v>
      </c>
      <c r="Y61" s="11">
        <f t="shared" si="67"/>
        <v>-4.5142439835008314</v>
      </c>
      <c r="Z61" s="11">
        <f aca="true" t="shared" si="74" ref="Z61:Z66">+((X61/X49)-1)*100</f>
        <v>0.3816088757347291</v>
      </c>
      <c r="AA61" s="5">
        <f>+(G61*DEFLATOR!G61)</f>
        <v>2121.0891400796268</v>
      </c>
      <c r="AB61" s="11">
        <f t="shared" si="68"/>
        <v>0.8644901237371494</v>
      </c>
      <c r="AC61" s="11">
        <f aca="true" t="shared" si="75" ref="AC61:AC66">+((AA61/AA49)-1)*100</f>
        <v>6.457584894409374</v>
      </c>
      <c r="AD61" s="5">
        <f>+(H61*DEFLATOR!H61)</f>
        <v>1751.9953050544336</v>
      </c>
      <c r="AE61" s="11">
        <f t="shared" si="69"/>
        <v>2.1598867530125965</v>
      </c>
      <c r="AF61" s="11">
        <f aca="true" t="shared" si="76" ref="AF61:AF66">+((AD61/AD49)-1)*100</f>
        <v>8.64333640723769</v>
      </c>
    </row>
    <row r="62" spans="1:32" ht="9.75">
      <c r="A62" s="22">
        <v>39022</v>
      </c>
      <c r="B62" s="29" t="s">
        <v>410</v>
      </c>
      <c r="C62" s="29" t="s">
        <v>411</v>
      </c>
      <c r="D62" s="29" t="s">
        <v>412</v>
      </c>
      <c r="E62" s="29" t="s">
        <v>413</v>
      </c>
      <c r="F62" s="29" t="s">
        <v>414</v>
      </c>
      <c r="G62" s="29" t="s">
        <v>415</v>
      </c>
      <c r="H62" s="29" t="s">
        <v>416</v>
      </c>
      <c r="I62" s="2"/>
      <c r="K62" s="22">
        <v>39022</v>
      </c>
      <c r="L62" s="5">
        <f>+(B62*DEFLATOR!B62)</f>
        <v>2041.075878509769</v>
      </c>
      <c r="M62" s="11">
        <f t="shared" si="63"/>
        <v>8.719352870943965</v>
      </c>
      <c r="N62" s="11">
        <f t="shared" si="70"/>
        <v>2.794951494475151</v>
      </c>
      <c r="O62" s="5">
        <f>+(C62*DEFLATOR!C62)</f>
        <v>1382.3882101826791</v>
      </c>
      <c r="P62" s="11">
        <f t="shared" si="64"/>
        <v>-3.5092264043746546</v>
      </c>
      <c r="Q62" s="11">
        <f t="shared" si="71"/>
        <v>2.698178398928208</v>
      </c>
      <c r="R62" s="5">
        <f>+(D62*DEFLATOR!D62)</f>
        <v>1680.7091799411214</v>
      </c>
      <c r="S62" s="11">
        <f t="shared" si="65"/>
        <v>8.516012951451057</v>
      </c>
      <c r="T62" s="11">
        <f t="shared" si="72"/>
        <v>6.964834506851303</v>
      </c>
      <c r="U62" s="5">
        <f>+(E62*DEFLATOR!E62)</f>
        <v>1745.5885786582944</v>
      </c>
      <c r="V62" s="11">
        <f t="shared" si="66"/>
        <v>2.8108000503272113</v>
      </c>
      <c r="W62" s="11">
        <f t="shared" si="73"/>
        <v>7.268236186505472</v>
      </c>
      <c r="X62" s="5">
        <f>+(F62*DEFLATOR!F62)</f>
        <v>1953.1046640322863</v>
      </c>
      <c r="Y62" s="11">
        <f t="shared" si="67"/>
        <v>8.828414515175753</v>
      </c>
      <c r="Z62" s="11">
        <f t="shared" si="74"/>
        <v>-0.7165384551808263</v>
      </c>
      <c r="AA62" s="5">
        <f>+(G62*DEFLATOR!G62)</f>
        <v>2386.644079742784</v>
      </c>
      <c r="AB62" s="11">
        <f t="shared" si="68"/>
        <v>12.519744439085102</v>
      </c>
      <c r="AC62" s="11">
        <f t="shared" si="75"/>
        <v>4.27237904967428</v>
      </c>
      <c r="AD62" s="5">
        <f>+(H62*DEFLATOR!H62)</f>
        <v>1752.2178983785202</v>
      </c>
      <c r="AE62" s="11">
        <f t="shared" si="69"/>
        <v>0.012705132453527668</v>
      </c>
      <c r="AF62" s="11">
        <f t="shared" si="76"/>
        <v>0.15231020591026656</v>
      </c>
    </row>
    <row r="63" spans="1:32" ht="9.75">
      <c r="A63" s="22">
        <v>39052</v>
      </c>
      <c r="B63" s="29" t="s">
        <v>417</v>
      </c>
      <c r="C63" s="29" t="s">
        <v>418</v>
      </c>
      <c r="D63" s="29" t="s">
        <v>419</v>
      </c>
      <c r="E63" s="29" t="s">
        <v>420</v>
      </c>
      <c r="F63" s="29" t="s">
        <v>421</v>
      </c>
      <c r="G63" s="29" t="s">
        <v>422</v>
      </c>
      <c r="H63" s="29" t="s">
        <v>423</v>
      </c>
      <c r="I63" s="2"/>
      <c r="K63" s="22">
        <v>39052</v>
      </c>
      <c r="L63" s="5">
        <f>+(B63*DEFLATOR!B63)</f>
        <v>2302.5700643567247</v>
      </c>
      <c r="M63" s="11">
        <f aca="true" t="shared" si="77" ref="M63:M68">+((L63/L62)-1)*100</f>
        <v>12.811585723009866</v>
      </c>
      <c r="N63" s="11">
        <f t="shared" si="70"/>
        <v>7.930483924459164</v>
      </c>
      <c r="O63" s="5">
        <f>+(C63*DEFLATOR!C63)</f>
        <v>1833.383895022654</v>
      </c>
      <c r="P63" s="11">
        <f aca="true" t="shared" si="78" ref="P63:P68">+((O63/O62)-1)*100</f>
        <v>32.62438738394455</v>
      </c>
      <c r="Q63" s="11">
        <f t="shared" si="71"/>
        <v>32.99439005321116</v>
      </c>
      <c r="R63" s="5">
        <f>+(D63*DEFLATOR!D63)</f>
        <v>1766.4650253165269</v>
      </c>
      <c r="S63" s="11">
        <f aca="true" t="shared" si="79" ref="S63:S68">+((R63/R62)-1)*100</f>
        <v>5.102360741458534</v>
      </c>
      <c r="T63" s="11">
        <f t="shared" si="72"/>
        <v>4.005188437234719</v>
      </c>
      <c r="U63" s="5">
        <f>+(E63*DEFLATOR!E63)</f>
        <v>2172.4413436361892</v>
      </c>
      <c r="V63" s="11">
        <f aca="true" t="shared" si="80" ref="V63:V68">+((U63/U62)-1)*100</f>
        <v>24.453228566950468</v>
      </c>
      <c r="W63" s="11">
        <f t="shared" si="73"/>
        <v>11.784398327109603</v>
      </c>
      <c r="X63" s="5">
        <f>+(F63*DEFLATOR!F63)</f>
        <v>2266.7470365331674</v>
      </c>
      <c r="Y63" s="11">
        <f aca="true" t="shared" si="81" ref="Y63:Y68">+((X63/X62)-1)*100</f>
        <v>16.058656675026818</v>
      </c>
      <c r="Z63" s="11">
        <f t="shared" si="74"/>
        <v>3.4624090695615894</v>
      </c>
      <c r="AA63" s="5">
        <f>+(G63*DEFLATOR!G63)</f>
        <v>2571.4613181176287</v>
      </c>
      <c r="AB63" s="11">
        <f aca="true" t="shared" si="82" ref="AB63:AB68">+((AA63/AA62)-1)*100</f>
        <v>7.743812323903909</v>
      </c>
      <c r="AC63" s="11">
        <f t="shared" si="75"/>
        <v>9.179350673808129</v>
      </c>
      <c r="AD63" s="5">
        <f>+(H63*DEFLATOR!H63)</f>
        <v>2016.4465556106172</v>
      </c>
      <c r="AE63" s="11">
        <f aca="true" t="shared" si="83" ref="AE63:AE68">+((AD63/AD62)-1)*100</f>
        <v>15.079668885736798</v>
      </c>
      <c r="AF63" s="11">
        <f t="shared" si="76"/>
        <v>1.8064311034736047</v>
      </c>
    </row>
    <row r="64" spans="1:32" ht="9.75">
      <c r="A64" s="18" t="s">
        <v>1307</v>
      </c>
      <c r="B64" s="29" t="s">
        <v>424</v>
      </c>
      <c r="C64" s="29" t="s">
        <v>425</v>
      </c>
      <c r="D64" s="29" t="s">
        <v>426</v>
      </c>
      <c r="E64" s="29" t="s">
        <v>427</v>
      </c>
      <c r="F64" s="29" t="s">
        <v>428</v>
      </c>
      <c r="G64" s="29" t="s">
        <v>429</v>
      </c>
      <c r="H64" s="29" t="s">
        <v>430</v>
      </c>
      <c r="I64" s="2"/>
      <c r="K64" s="18" t="s">
        <v>1307</v>
      </c>
      <c r="L64" s="5">
        <f>+(B64*DEFLATOR!B64)</f>
        <v>1944.9638076652675</v>
      </c>
      <c r="M64" s="11">
        <f t="shared" si="77"/>
        <v>-15.530743764418853</v>
      </c>
      <c r="N64" s="11">
        <f t="shared" si="70"/>
        <v>5.912489842965973</v>
      </c>
      <c r="O64" s="5">
        <f>+(C64*DEFLATOR!C64)</f>
        <v>1337.494654605391</v>
      </c>
      <c r="P64" s="11">
        <f t="shared" si="78"/>
        <v>-27.047758069846893</v>
      </c>
      <c r="Q64" s="11">
        <f t="shared" si="71"/>
        <v>9.923951398009368</v>
      </c>
      <c r="R64" s="5">
        <f>+(D64*DEFLATOR!D64)</f>
        <v>1581.7374979315584</v>
      </c>
      <c r="S64" s="11">
        <f t="shared" si="79"/>
        <v>-10.457468715060902</v>
      </c>
      <c r="T64" s="11">
        <f t="shared" si="72"/>
        <v>11.313326608152252</v>
      </c>
      <c r="U64" s="5">
        <f>+(E64*DEFLATOR!E64)</f>
        <v>1738.1646355127393</v>
      </c>
      <c r="V64" s="11">
        <f t="shared" si="80"/>
        <v>-19.99026161951817</v>
      </c>
      <c r="W64" s="11">
        <f t="shared" si="73"/>
        <v>8.004526375043252</v>
      </c>
      <c r="X64" s="5">
        <f>+(F64*DEFLATOR!F64)</f>
        <v>1850.976119329646</v>
      </c>
      <c r="Y64" s="11">
        <f t="shared" si="81"/>
        <v>-18.34218421828905</v>
      </c>
      <c r="Z64" s="11">
        <f t="shared" si="74"/>
        <v>4.648908325484036</v>
      </c>
      <c r="AA64" s="5">
        <f>+(G64*DEFLATOR!G64)</f>
        <v>2241.4241810111207</v>
      </c>
      <c r="AB64" s="11">
        <f t="shared" si="82"/>
        <v>-12.834614107596343</v>
      </c>
      <c r="AC64" s="11">
        <f t="shared" si="75"/>
        <v>5.714950199457269</v>
      </c>
      <c r="AD64" s="5">
        <f>+(H64*DEFLATOR!H64)</f>
        <v>1744.6497380554272</v>
      </c>
      <c r="AE64" s="11">
        <f t="shared" si="83"/>
        <v>-13.47899932179878</v>
      </c>
      <c r="AF64" s="11">
        <f t="shared" si="76"/>
        <v>3.759005863858089</v>
      </c>
    </row>
    <row r="65" spans="1:32" ht="9.75">
      <c r="A65" s="22">
        <v>39114</v>
      </c>
      <c r="B65" s="29" t="s">
        <v>431</v>
      </c>
      <c r="C65" s="29" t="s">
        <v>432</v>
      </c>
      <c r="D65" s="29" t="s">
        <v>433</v>
      </c>
      <c r="E65" s="29" t="s">
        <v>434</v>
      </c>
      <c r="F65" s="29" t="s">
        <v>435</v>
      </c>
      <c r="G65" s="29" t="s">
        <v>436</v>
      </c>
      <c r="H65" s="29" t="s">
        <v>437</v>
      </c>
      <c r="I65" s="2"/>
      <c r="K65" s="22">
        <v>39114</v>
      </c>
      <c r="L65" s="5">
        <f>+(B65*DEFLATOR!B65)</f>
        <v>1908.7105178620586</v>
      </c>
      <c r="M65" s="11">
        <f t="shared" si="77"/>
        <v>-1.8639570392174676</v>
      </c>
      <c r="N65" s="11">
        <f t="shared" si="70"/>
        <v>5.757838923362324</v>
      </c>
      <c r="O65" s="5">
        <f>+(C65*DEFLATOR!C65)</f>
        <v>1355.5536767540743</v>
      </c>
      <c r="P65" s="11">
        <f t="shared" si="78"/>
        <v>1.3502126596544484</v>
      </c>
      <c r="Q65" s="11">
        <f t="shared" si="71"/>
        <v>0.29861083071405226</v>
      </c>
      <c r="R65" s="5">
        <f>+(D65*DEFLATOR!D65)</f>
        <v>1486.0499758047993</v>
      </c>
      <c r="S65" s="11">
        <f t="shared" si="79"/>
        <v>-6.049519737117571</v>
      </c>
      <c r="T65" s="11">
        <f t="shared" si="72"/>
        <v>5.2699989807806435</v>
      </c>
      <c r="U65" s="5">
        <f>+(E65*DEFLATOR!E65)</f>
        <v>1681.1113973112097</v>
      </c>
      <c r="V65" s="11">
        <f t="shared" si="80"/>
        <v>-3.2823840179385333</v>
      </c>
      <c r="W65" s="11">
        <f t="shared" si="73"/>
        <v>2.5305458749065313</v>
      </c>
      <c r="X65" s="5">
        <f>+(F65*DEFLATOR!F65)</f>
        <v>1910.641037654126</v>
      </c>
      <c r="Y65" s="11">
        <f t="shared" si="81"/>
        <v>3.22342993523268</v>
      </c>
      <c r="Z65" s="11">
        <f t="shared" si="74"/>
        <v>9.778656719966072</v>
      </c>
      <c r="AA65" s="5">
        <f>+(G65*DEFLATOR!G65)</f>
        <v>2143.0157381327226</v>
      </c>
      <c r="AB65" s="11">
        <f t="shared" si="82"/>
        <v>-4.390442635182312</v>
      </c>
      <c r="AC65" s="11">
        <f t="shared" si="75"/>
        <v>5.139650731696221</v>
      </c>
      <c r="AD65" s="5">
        <f>+(H65*DEFLATOR!H65)</f>
        <v>1766.75056801698</v>
      </c>
      <c r="AE65" s="11">
        <f t="shared" si="83"/>
        <v>1.2667774785663388</v>
      </c>
      <c r="AF65" s="11">
        <f t="shared" si="76"/>
        <v>6.36219023957294</v>
      </c>
    </row>
    <row r="66" spans="1:32" ht="9.75">
      <c r="A66" s="22">
        <v>39142</v>
      </c>
      <c r="B66" s="29" t="s">
        <v>438</v>
      </c>
      <c r="C66" s="29" t="s">
        <v>439</v>
      </c>
      <c r="D66" s="29" t="s">
        <v>440</v>
      </c>
      <c r="E66" s="29" t="s">
        <v>441</v>
      </c>
      <c r="F66" s="29" t="s">
        <v>442</v>
      </c>
      <c r="G66" s="29" t="s">
        <v>443</v>
      </c>
      <c r="H66" s="29" t="s">
        <v>444</v>
      </c>
      <c r="I66" s="2"/>
      <c r="K66" s="22">
        <v>39142</v>
      </c>
      <c r="L66" s="5">
        <f>+(B66*DEFLATOR!B66)</f>
        <v>1895.7084849278974</v>
      </c>
      <c r="M66" s="11">
        <f t="shared" si="77"/>
        <v>-0.6811945977394651</v>
      </c>
      <c r="N66" s="11">
        <f t="shared" si="70"/>
        <v>4.525694917567602</v>
      </c>
      <c r="O66" s="5">
        <f>+(C66*DEFLATOR!C66)</f>
        <v>1389.2512193735754</v>
      </c>
      <c r="P66" s="11">
        <f t="shared" si="78"/>
        <v>2.4858877370456556</v>
      </c>
      <c r="Q66" s="11">
        <f t="shared" si="71"/>
        <v>6.618057156227142</v>
      </c>
      <c r="R66" s="5">
        <f>+(D66*DEFLATOR!D66)</f>
        <v>1493.9495921942187</v>
      </c>
      <c r="S66" s="11">
        <f t="shared" si="79"/>
        <v>0.5315848402165146</v>
      </c>
      <c r="T66" s="11">
        <f t="shared" si="72"/>
        <v>8.726822167351722</v>
      </c>
      <c r="U66" s="5">
        <f>+(E66*DEFLATOR!E66)</f>
        <v>1719.7997059149784</v>
      </c>
      <c r="V66" s="11">
        <f t="shared" si="80"/>
        <v>2.3013530611741384</v>
      </c>
      <c r="W66" s="11">
        <f t="shared" si="73"/>
        <v>4.340705366466158</v>
      </c>
      <c r="X66" s="5">
        <f>+(F66*DEFLATOR!F66)</f>
        <v>1899.7447665064553</v>
      </c>
      <c r="Y66" s="11">
        <f t="shared" si="81"/>
        <v>-0.5702939972988874</v>
      </c>
      <c r="Z66" s="11">
        <f t="shared" si="74"/>
        <v>11.333831243792769</v>
      </c>
      <c r="AA66" s="5">
        <f>+(G66*DEFLATOR!G66)</f>
        <v>2106.2413338207543</v>
      </c>
      <c r="AB66" s="11">
        <f t="shared" si="82"/>
        <v>-1.7160118639171107</v>
      </c>
      <c r="AC66" s="11">
        <f t="shared" si="75"/>
        <v>0.6185943977948138</v>
      </c>
      <c r="AD66" s="5">
        <f>+(H66*DEFLATOR!H66)</f>
        <v>1766.66844577229</v>
      </c>
      <c r="AE66" s="11">
        <f t="shared" si="83"/>
        <v>-0.004648208195123793</v>
      </c>
      <c r="AF66" s="11">
        <f t="shared" si="76"/>
        <v>6.997411913823015</v>
      </c>
    </row>
    <row r="67" spans="1:32" ht="9.75">
      <c r="A67" s="22">
        <v>39173</v>
      </c>
      <c r="B67" s="29" t="s">
        <v>445</v>
      </c>
      <c r="C67" s="29" t="s">
        <v>365</v>
      </c>
      <c r="D67" s="29" t="s">
        <v>446</v>
      </c>
      <c r="E67" s="29" t="s">
        <v>447</v>
      </c>
      <c r="F67" s="29" t="s">
        <v>448</v>
      </c>
      <c r="G67" s="29" t="s">
        <v>449</v>
      </c>
      <c r="H67" s="29" t="s">
        <v>450</v>
      </c>
      <c r="I67" s="2"/>
      <c r="K67" s="22">
        <v>39173</v>
      </c>
      <c r="L67" s="5">
        <f>+(B67*DEFLATOR!B67)</f>
        <v>1916.6667211618008</v>
      </c>
      <c r="M67" s="11">
        <f t="shared" si="77"/>
        <v>1.1055621895736945</v>
      </c>
      <c r="N67" s="11">
        <f aca="true" t="shared" si="84" ref="N67:N72">+((L67/L55)-1)*100</f>
        <v>4.051794554838506</v>
      </c>
      <c r="O67" s="5">
        <f>+(C67*DEFLATOR!C67)</f>
        <v>1327.2403788944082</v>
      </c>
      <c r="P67" s="11">
        <f t="shared" si="78"/>
        <v>-4.463616055498476</v>
      </c>
      <c r="Q67" s="11">
        <f aca="true" t="shared" si="85" ref="Q67:Q72">+((O67/O55)-1)*100</f>
        <v>-2.6101573947119316</v>
      </c>
      <c r="R67" s="5">
        <f>+(D67*DEFLATOR!D67)</f>
        <v>1617.7513577779216</v>
      </c>
      <c r="S67" s="11">
        <f t="shared" si="79"/>
        <v>8.286877029222307</v>
      </c>
      <c r="T67" s="11">
        <f aca="true" t="shared" si="86" ref="T67:T72">+((R67/R55)-1)*100</f>
        <v>17.29239080186371</v>
      </c>
      <c r="U67" s="5">
        <f>+(E67*DEFLATOR!E67)</f>
        <v>1741.6008850129224</v>
      </c>
      <c r="V67" s="11">
        <f t="shared" si="80"/>
        <v>1.267658031511587</v>
      </c>
      <c r="W67" s="11">
        <f aca="true" t="shared" si="87" ref="W67:W72">+((U67/U55)-1)*100</f>
        <v>1.512815432837722</v>
      </c>
      <c r="X67" s="5">
        <f>+(F67*DEFLATOR!F67)</f>
        <v>1926.774581259717</v>
      </c>
      <c r="Y67" s="11">
        <f t="shared" si="81"/>
        <v>1.4228129604467066</v>
      </c>
      <c r="Z67" s="11">
        <f aca="true" t="shared" si="88" ref="Z67:Z72">+((X67/X55)-1)*100</f>
        <v>11.127179104168029</v>
      </c>
      <c r="AA67" s="5">
        <f>+(G67*DEFLATOR!G67)</f>
        <v>2124.366688819292</v>
      </c>
      <c r="AB67" s="11">
        <f t="shared" si="82"/>
        <v>0.8605545199162012</v>
      </c>
      <c r="AC67" s="11">
        <f aca="true" t="shared" si="89" ref="AC67:AC72">+((AA67/AA55)-1)*100</f>
        <v>0.4950821954177176</v>
      </c>
      <c r="AD67" s="5">
        <f>+(H67*DEFLATOR!H67)</f>
        <v>1758.780146198672</v>
      </c>
      <c r="AE67" s="11">
        <f t="shared" si="83"/>
        <v>-0.4465070733840948</v>
      </c>
      <c r="AF67" s="11">
        <f aca="true" t="shared" si="90" ref="AF67:AF72">+((AD67/AD55)-1)*100</f>
        <v>3.970311548328076</v>
      </c>
    </row>
    <row r="68" spans="1:32" ht="9.75">
      <c r="A68" s="22">
        <v>39203</v>
      </c>
      <c r="B68" s="29" t="s">
        <v>451</v>
      </c>
      <c r="C68" s="29" t="s">
        <v>452</v>
      </c>
      <c r="D68" s="29" t="s">
        <v>453</v>
      </c>
      <c r="E68" s="29" t="s">
        <v>454</v>
      </c>
      <c r="F68" s="29" t="s">
        <v>455</v>
      </c>
      <c r="G68" s="29" t="s">
        <v>456</v>
      </c>
      <c r="H68" s="29" t="s">
        <v>457</v>
      </c>
      <c r="I68" s="2"/>
      <c r="K68" s="22">
        <v>39203</v>
      </c>
      <c r="L68" s="5">
        <f>+(B68*DEFLATOR!B68)</f>
        <v>1904.0702345054128</v>
      </c>
      <c r="M68" s="11">
        <f t="shared" si="77"/>
        <v>-0.6572079807778186</v>
      </c>
      <c r="N68" s="11">
        <f t="shared" si="84"/>
        <v>3.1934319331761163</v>
      </c>
      <c r="O68" s="5">
        <f>+(C68*DEFLATOR!C68)</f>
        <v>1315.3002560513612</v>
      </c>
      <c r="P68" s="11">
        <f t="shared" si="78"/>
        <v>-0.8996202219972438</v>
      </c>
      <c r="Q68" s="11">
        <f t="shared" si="85"/>
        <v>-7.096048213006267</v>
      </c>
      <c r="R68" s="5">
        <f>+(D68*DEFLATOR!D68)</f>
        <v>1522.3796940983361</v>
      </c>
      <c r="S68" s="11">
        <f t="shared" si="79"/>
        <v>-5.895322740484932</v>
      </c>
      <c r="T68" s="11">
        <f t="shared" si="86"/>
        <v>13.188577738008188</v>
      </c>
      <c r="U68" s="5">
        <f>+(E68*DEFLATOR!E68)</f>
        <v>1745.5932922755032</v>
      </c>
      <c r="V68" s="11">
        <f t="shared" si="80"/>
        <v>0.2292377832910475</v>
      </c>
      <c r="W68" s="11">
        <f t="shared" si="87"/>
        <v>2.6316705440828647</v>
      </c>
      <c r="X68" s="5">
        <f>+(F68*DEFLATOR!F68)</f>
        <v>1955.0992762916137</v>
      </c>
      <c r="Y68" s="11">
        <f t="shared" si="81"/>
        <v>1.4700575411046746</v>
      </c>
      <c r="Z68" s="11">
        <f t="shared" si="88"/>
        <v>9.169244069043735</v>
      </c>
      <c r="AA68" s="5">
        <f>+(G68*DEFLATOR!G68)</f>
        <v>2087.839021325262</v>
      </c>
      <c r="AB68" s="11">
        <f t="shared" si="82"/>
        <v>-1.719461507576736</v>
      </c>
      <c r="AC68" s="11">
        <f t="shared" si="89"/>
        <v>-0.6106079723287472</v>
      </c>
      <c r="AD68" s="5">
        <f>+(H68*DEFLATOR!H68)</f>
        <v>1774.1558219961344</v>
      </c>
      <c r="AE68" s="11">
        <f t="shared" si="83"/>
        <v>0.8742238665073954</v>
      </c>
      <c r="AF68" s="11">
        <f t="shared" si="90"/>
        <v>7.9846349916468995</v>
      </c>
    </row>
    <row r="69" spans="1:32" s="5" customFormat="1" ht="9.75">
      <c r="A69" s="22">
        <v>39234</v>
      </c>
      <c r="B69" s="29" t="s">
        <v>458</v>
      </c>
      <c r="C69" s="29" t="s">
        <v>459</v>
      </c>
      <c r="D69" s="29" t="s">
        <v>460</v>
      </c>
      <c r="E69" s="29" t="s">
        <v>461</v>
      </c>
      <c r="F69" s="29" t="s">
        <v>462</v>
      </c>
      <c r="G69" s="29" t="s">
        <v>463</v>
      </c>
      <c r="H69" s="29" t="s">
        <v>464</v>
      </c>
      <c r="K69" s="22">
        <v>39234</v>
      </c>
      <c r="L69" s="5">
        <f>+(B69*DEFLATOR!B69)</f>
        <v>1895.9281631518325</v>
      </c>
      <c r="M69" s="11">
        <f aca="true" t="shared" si="91" ref="M69:M74">+((L69/L68)-1)*100</f>
        <v>-0.42761402421142014</v>
      </c>
      <c r="N69" s="11">
        <f t="shared" si="84"/>
        <v>2.67267983517927</v>
      </c>
      <c r="O69" s="5">
        <f>+(C69*DEFLATOR!C69)</f>
        <v>1363.3283552925477</v>
      </c>
      <c r="P69" s="11">
        <f aca="true" t="shared" si="92" ref="P69:P74">+((O69/O68)-1)*100</f>
        <v>3.6514931872187795</v>
      </c>
      <c r="Q69" s="11">
        <f t="shared" si="85"/>
        <v>3.306691182832444</v>
      </c>
      <c r="R69" s="5">
        <f>+(D69*DEFLATOR!D69)</f>
        <v>1530.336904234909</v>
      </c>
      <c r="S69" s="11">
        <f aca="true" t="shared" si="93" ref="S69:S74">+((R69/R68)-1)*100</f>
        <v>0.5226823615304355</v>
      </c>
      <c r="T69" s="11">
        <f t="shared" si="86"/>
        <v>3.8760431808106954</v>
      </c>
      <c r="U69" s="5">
        <f>+(E69*DEFLATOR!E69)</f>
        <v>1753.546030909109</v>
      </c>
      <c r="V69" s="11">
        <f aca="true" t="shared" si="94" ref="V69:V74">+((U69/U68)-1)*100</f>
        <v>0.4555894359125734</v>
      </c>
      <c r="W69" s="11">
        <f t="shared" si="87"/>
        <v>0.34103761353942996</v>
      </c>
      <c r="X69" s="5">
        <f>+(F69*DEFLATOR!F69)</f>
        <v>1939.6062856888216</v>
      </c>
      <c r="Y69" s="11">
        <f aca="true" t="shared" si="95" ref="Y69:Y74">+((X69/X68)-1)*100</f>
        <v>-0.7924400970665268</v>
      </c>
      <c r="Z69" s="11">
        <f t="shared" si="88"/>
        <v>10.119055764283512</v>
      </c>
      <c r="AA69" s="5">
        <f>+(G69*DEFLATOR!G69)</f>
        <v>2070.387016965203</v>
      </c>
      <c r="AB69" s="11">
        <f aca="true" t="shared" si="96" ref="AB69:AB74">+((AA69/AA68)-1)*100</f>
        <v>-0.8358884081484885</v>
      </c>
      <c r="AC69" s="11">
        <f t="shared" si="89"/>
        <v>-1.0506655556759337</v>
      </c>
      <c r="AD69" s="5">
        <f>+(H69*DEFLATOR!H69)</f>
        <v>1782.6662654276558</v>
      </c>
      <c r="AE69" s="11">
        <f aca="true" t="shared" si="97" ref="AE69:AE74">+((AD69/AD68)-1)*100</f>
        <v>0.4796897389737875</v>
      </c>
      <c r="AF69" s="11">
        <f t="shared" si="90"/>
        <v>4.630648016849048</v>
      </c>
    </row>
    <row r="70" spans="1:32" ht="9.75">
      <c r="A70" s="22">
        <v>39264</v>
      </c>
      <c r="B70" s="29" t="s">
        <v>465</v>
      </c>
      <c r="C70" s="29" t="s">
        <v>466</v>
      </c>
      <c r="D70" s="29" t="s">
        <v>467</v>
      </c>
      <c r="E70" s="29" t="s">
        <v>468</v>
      </c>
      <c r="F70" s="29" t="s">
        <v>469</v>
      </c>
      <c r="G70" s="29" t="s">
        <v>470</v>
      </c>
      <c r="H70" s="29" t="s">
        <v>471</v>
      </c>
      <c r="I70" s="2"/>
      <c r="K70" s="22">
        <v>39264</v>
      </c>
      <c r="L70" s="5">
        <f>+(B70*DEFLATOR!B70)</f>
        <v>1897.6631543060262</v>
      </c>
      <c r="M70" s="11">
        <f t="shared" si="91"/>
        <v>0.09151143951093843</v>
      </c>
      <c r="N70" s="11">
        <f t="shared" si="84"/>
        <v>1.2459152685655006</v>
      </c>
      <c r="O70" s="5">
        <f>+(C70*DEFLATOR!C70)</f>
        <v>1413.4544387169628</v>
      </c>
      <c r="P70" s="11">
        <f t="shared" si="92"/>
        <v>3.676743260698845</v>
      </c>
      <c r="Q70" s="11">
        <f t="shared" si="85"/>
        <v>4.092067262838084</v>
      </c>
      <c r="R70" s="5">
        <f>+(D70*DEFLATOR!D70)</f>
        <v>1541.5834418724344</v>
      </c>
      <c r="S70" s="11">
        <f t="shared" si="93"/>
        <v>0.7349059939940394</v>
      </c>
      <c r="T70" s="11">
        <f t="shared" si="86"/>
        <v>1.0563797774638672</v>
      </c>
      <c r="U70" s="5">
        <f>+(E70*DEFLATOR!E70)</f>
        <v>1791.2632925511093</v>
      </c>
      <c r="V70" s="11">
        <f t="shared" si="94"/>
        <v>2.150913690155387</v>
      </c>
      <c r="W70" s="11">
        <f t="shared" si="87"/>
        <v>1.335479813345053</v>
      </c>
      <c r="X70" s="5">
        <f>+(F70*DEFLATOR!F70)</f>
        <v>1892.9743818174054</v>
      </c>
      <c r="Y70" s="11">
        <f t="shared" si="95"/>
        <v>-2.404194305591023</v>
      </c>
      <c r="Z70" s="11">
        <f t="shared" si="88"/>
        <v>2.442657587977526</v>
      </c>
      <c r="AA70" s="5">
        <f>+(G70*DEFLATOR!G70)</f>
        <v>2087.4132053023336</v>
      </c>
      <c r="AB70" s="11">
        <f t="shared" si="96"/>
        <v>0.8223674220140476</v>
      </c>
      <c r="AC70" s="11">
        <f t="shared" si="89"/>
        <v>-0.15447024676540355</v>
      </c>
      <c r="AD70" s="5">
        <f>+(H70*DEFLATOR!H70)</f>
        <v>1757.2580672218608</v>
      </c>
      <c r="AE70" s="11">
        <f t="shared" si="97"/>
        <v>-1.4252919179855383</v>
      </c>
      <c r="AF70" s="11">
        <f t="shared" si="90"/>
        <v>3.5720110594079424</v>
      </c>
    </row>
    <row r="71" spans="1:32" ht="9.75">
      <c r="A71" s="22">
        <v>39295</v>
      </c>
      <c r="B71" s="29" t="s">
        <v>472</v>
      </c>
      <c r="C71" s="29" t="s">
        <v>473</v>
      </c>
      <c r="D71" s="29" t="s">
        <v>474</v>
      </c>
      <c r="E71" s="29" t="s">
        <v>475</v>
      </c>
      <c r="F71" s="29" t="s">
        <v>476</v>
      </c>
      <c r="G71" s="29" t="s">
        <v>477</v>
      </c>
      <c r="H71" s="29" t="s">
        <v>478</v>
      </c>
      <c r="I71" s="2"/>
      <c r="K71" s="22">
        <v>39295</v>
      </c>
      <c r="L71" s="5">
        <f>+(B71*DEFLATOR!B71)</f>
        <v>1897.9538376785297</v>
      </c>
      <c r="M71" s="11">
        <f t="shared" si="91"/>
        <v>0.015317964721184296</v>
      </c>
      <c r="N71" s="11">
        <f t="shared" si="84"/>
        <v>3.5686141601906085</v>
      </c>
      <c r="O71" s="5">
        <f>+(C71*DEFLATOR!C71)</f>
        <v>1330.1485393421578</v>
      </c>
      <c r="P71" s="11">
        <f t="shared" si="92"/>
        <v>-5.893780308223051</v>
      </c>
      <c r="Q71" s="11">
        <f t="shared" si="85"/>
        <v>0.6065641264626498</v>
      </c>
      <c r="R71" s="5">
        <f>+(D71*DEFLATOR!D71)</f>
        <v>1489.2402160334238</v>
      </c>
      <c r="S71" s="11">
        <f t="shared" si="93"/>
        <v>-3.3954195677811327</v>
      </c>
      <c r="T71" s="11">
        <f t="shared" si="86"/>
        <v>-3.716364287212892</v>
      </c>
      <c r="U71" s="5">
        <f>+(E71*DEFLATOR!E71)</f>
        <v>1766.6020658680457</v>
      </c>
      <c r="V71" s="11">
        <f t="shared" si="94"/>
        <v>-1.37675051934667</v>
      </c>
      <c r="W71" s="11">
        <f t="shared" si="87"/>
        <v>2.396768824633533</v>
      </c>
      <c r="X71" s="5">
        <f>+(F71*DEFLATOR!F71)</f>
        <v>1936.9932156826183</v>
      </c>
      <c r="Y71" s="11">
        <f t="shared" si="95"/>
        <v>2.325379270212369</v>
      </c>
      <c r="Z71" s="11">
        <f t="shared" si="88"/>
        <v>6.602970429186583</v>
      </c>
      <c r="AA71" s="5">
        <f>+(G71*DEFLATOR!G71)</f>
        <v>2080.0905969012765</v>
      </c>
      <c r="AB71" s="11">
        <f t="shared" si="96"/>
        <v>-0.3507982215718797</v>
      </c>
      <c r="AC71" s="11">
        <f t="shared" si="89"/>
        <v>2.8837560655192274</v>
      </c>
      <c r="AD71" s="5">
        <f>+(H71*DEFLATOR!H71)</f>
        <v>1807.3528593788474</v>
      </c>
      <c r="AE71" s="11">
        <f t="shared" si="97"/>
        <v>2.8507362174859274</v>
      </c>
      <c r="AF71" s="11">
        <f t="shared" si="90"/>
        <v>5.946361975396641</v>
      </c>
    </row>
    <row r="72" spans="1:32" ht="9.75">
      <c r="A72" s="22">
        <v>39326</v>
      </c>
      <c r="B72" s="29" t="s">
        <v>479</v>
      </c>
      <c r="C72" s="29" t="s">
        <v>219</v>
      </c>
      <c r="D72" s="29" t="s">
        <v>480</v>
      </c>
      <c r="E72" s="29" t="s">
        <v>481</v>
      </c>
      <c r="F72" s="29" t="s">
        <v>482</v>
      </c>
      <c r="G72" s="29" t="s">
        <v>483</v>
      </c>
      <c r="H72" s="29" t="s">
        <v>484</v>
      </c>
      <c r="I72" s="2"/>
      <c r="K72" s="22">
        <v>39326</v>
      </c>
      <c r="L72" s="5">
        <f>+(B72*DEFLATOR!B72)</f>
        <v>1904.626497560851</v>
      </c>
      <c r="M72" s="11">
        <f t="shared" si="91"/>
        <v>0.3515712421374273</v>
      </c>
      <c r="N72" s="11">
        <f t="shared" si="84"/>
        <v>1.118176676079985</v>
      </c>
      <c r="O72" s="5">
        <f>+(C72*DEFLATOR!C72)</f>
        <v>1372.270265602199</v>
      </c>
      <c r="P72" s="11">
        <f t="shared" si="92"/>
        <v>3.16669341913296</v>
      </c>
      <c r="Q72" s="11">
        <f t="shared" si="85"/>
        <v>-1.1990977092232513</v>
      </c>
      <c r="R72" s="5">
        <f>+(D72*DEFLATOR!D72)</f>
        <v>1469.3392007911543</v>
      </c>
      <c r="S72" s="11">
        <f t="shared" si="93"/>
        <v>-1.3363200260113617</v>
      </c>
      <c r="T72" s="11">
        <f t="shared" si="86"/>
        <v>-3.9366998060347824</v>
      </c>
      <c r="U72" s="5">
        <f>+(E72*DEFLATOR!E72)</f>
        <v>1789.0434741892875</v>
      </c>
      <c r="V72" s="11">
        <f t="shared" si="94"/>
        <v>1.270314846496845</v>
      </c>
      <c r="W72" s="11">
        <f t="shared" si="87"/>
        <v>5.109893972953428</v>
      </c>
      <c r="X72" s="5">
        <f>+(F72*DEFLATOR!F72)</f>
        <v>1890.532507739472</v>
      </c>
      <c r="Y72" s="11">
        <f t="shared" si="95"/>
        <v>-2.3985994151648593</v>
      </c>
      <c r="Z72" s="11">
        <f t="shared" si="88"/>
        <v>0.5864603361611653</v>
      </c>
      <c r="AA72" s="5">
        <f>+(G72*DEFLATOR!G72)</f>
        <v>2114.2068048925144</v>
      </c>
      <c r="AB72" s="11">
        <f t="shared" si="96"/>
        <v>1.6401308693987149</v>
      </c>
      <c r="AC72" s="11">
        <f t="shared" si="89"/>
        <v>0.5372133410731728</v>
      </c>
      <c r="AD72" s="5">
        <f>+(H72*DEFLATOR!H72)</f>
        <v>1809.3145988334977</v>
      </c>
      <c r="AE72" s="11">
        <f t="shared" si="97"/>
        <v>0.1085421390997432</v>
      </c>
      <c r="AF72" s="11">
        <f t="shared" si="90"/>
        <v>5.502208815371024</v>
      </c>
    </row>
    <row r="73" spans="1:32" ht="9.75">
      <c r="A73" s="22">
        <v>39356</v>
      </c>
      <c r="B73" s="29" t="s">
        <v>485</v>
      </c>
      <c r="C73" s="29" t="s">
        <v>486</v>
      </c>
      <c r="D73" s="29" t="s">
        <v>487</v>
      </c>
      <c r="E73" s="29" t="s">
        <v>488</v>
      </c>
      <c r="F73" s="29" t="s">
        <v>489</v>
      </c>
      <c r="G73" s="29" t="s">
        <v>490</v>
      </c>
      <c r="H73" s="29" t="s">
        <v>491</v>
      </c>
      <c r="I73" s="2"/>
      <c r="K73" s="22">
        <v>39356</v>
      </c>
      <c r="L73" s="5">
        <f>+(B73*DEFLATOR!B73)</f>
        <v>1937.8768184683918</v>
      </c>
      <c r="M73" s="11">
        <f t="shared" si="91"/>
        <v>1.745765952018541</v>
      </c>
      <c r="N73" s="11">
        <f aca="true" t="shared" si="98" ref="N73:N78">+((L73/L61)-1)*100</f>
        <v>3.2223818162568696</v>
      </c>
      <c r="O73" s="5">
        <f>+(C73*DEFLATOR!C73)</f>
        <v>1372.7225589122968</v>
      </c>
      <c r="P73" s="11">
        <f t="shared" si="92"/>
        <v>0.03295949212303029</v>
      </c>
      <c r="Q73" s="11">
        <f aca="true" t="shared" si="99" ref="Q73:Q78">+((O73/O61)-1)*100</f>
        <v>-4.183889398108864</v>
      </c>
      <c r="R73" s="5">
        <f>+(D73*DEFLATOR!D73)</f>
        <v>1521.32561787535</v>
      </c>
      <c r="S73" s="11">
        <f t="shared" si="93"/>
        <v>3.5380814080372858</v>
      </c>
      <c r="T73" s="11">
        <f aca="true" t="shared" si="100" ref="T73:T78">+((R73/R61)-1)*100</f>
        <v>-1.7746839113955803</v>
      </c>
      <c r="U73" s="5">
        <f>+(E73*DEFLATOR!E73)</f>
        <v>1865.3947249417859</v>
      </c>
      <c r="V73" s="11">
        <f t="shared" si="94"/>
        <v>4.267713549392482</v>
      </c>
      <c r="W73" s="11">
        <f aca="true" t="shared" si="101" ref="W73:W78">+((U73/U61)-1)*100</f>
        <v>9.867082327231058</v>
      </c>
      <c r="X73" s="5">
        <f>+(F73*DEFLATOR!F73)</f>
        <v>1929.7924769091182</v>
      </c>
      <c r="Y73" s="11">
        <f t="shared" si="95"/>
        <v>2.0766619462465385</v>
      </c>
      <c r="Z73" s="11">
        <f aca="true" t="shared" si="102" ref="Z73:Z78">+((X73/X61)-1)*100</f>
        <v>7.529442468149017</v>
      </c>
      <c r="AA73" s="5">
        <f>+(G73*DEFLATOR!G73)</f>
        <v>2134.7993624465057</v>
      </c>
      <c r="AB73" s="11">
        <f t="shared" si="96"/>
        <v>0.9740086687044069</v>
      </c>
      <c r="AC73" s="11">
        <f aca="true" t="shared" si="103" ref="AC73:AC78">+((AA73/AA61)-1)*100</f>
        <v>0.6463765292940238</v>
      </c>
      <c r="AD73" s="5">
        <f>+(H73*DEFLATOR!H73)</f>
        <v>1858.701726747483</v>
      </c>
      <c r="AE73" s="11">
        <f t="shared" si="97"/>
        <v>2.729604234986338</v>
      </c>
      <c r="AF73" s="11">
        <f aca="true" t="shared" si="104" ref="AF73:AF78">+((AD73/AD61)-1)*100</f>
        <v>6.090565504668066</v>
      </c>
    </row>
    <row r="74" spans="1:32" ht="9.75">
      <c r="A74" s="22">
        <v>39387</v>
      </c>
      <c r="B74" s="29" t="s">
        <v>492</v>
      </c>
      <c r="C74" s="29" t="s">
        <v>493</v>
      </c>
      <c r="D74" s="29" t="s">
        <v>494</v>
      </c>
      <c r="E74" s="29" t="s">
        <v>495</v>
      </c>
      <c r="F74" s="29" t="s">
        <v>496</v>
      </c>
      <c r="G74" s="29" t="s">
        <v>497</v>
      </c>
      <c r="H74" s="29" t="s">
        <v>498</v>
      </c>
      <c r="I74" s="2"/>
      <c r="K74" s="22">
        <v>39387</v>
      </c>
      <c r="L74" s="5">
        <f>+(B74*DEFLATOR!B74)</f>
        <v>2090.0107120056136</v>
      </c>
      <c r="M74" s="11">
        <f t="shared" si="91"/>
        <v>7.850545095919026</v>
      </c>
      <c r="N74" s="11">
        <f t="shared" si="98"/>
        <v>2.397501925875134</v>
      </c>
      <c r="O74" s="5">
        <f>+(C74*DEFLATOR!C74)</f>
        <v>1466.8847442279316</v>
      </c>
      <c r="P74" s="11">
        <f t="shared" si="92"/>
        <v>6.859520498464455</v>
      </c>
      <c r="Q74" s="11">
        <f t="shared" si="99"/>
        <v>6.112359279603985</v>
      </c>
      <c r="R74" s="5">
        <f>+(D74*DEFLATOR!D74)</f>
        <v>1665.1079713759234</v>
      </c>
      <c r="S74" s="11">
        <f t="shared" si="93"/>
        <v>9.451122876730157</v>
      </c>
      <c r="T74" s="11">
        <f t="shared" si="100"/>
        <v>-0.9282515233090205</v>
      </c>
      <c r="U74" s="5">
        <f>+(E74*DEFLATOR!E74)</f>
        <v>1890.9083399917904</v>
      </c>
      <c r="V74" s="11">
        <f t="shared" si="94"/>
        <v>1.3677327757427138</v>
      </c>
      <c r="W74" s="11">
        <f t="shared" si="101"/>
        <v>8.324972052990432</v>
      </c>
      <c r="X74" s="5">
        <f>+(F74*DEFLATOR!F74)</f>
        <v>1983.7068316425311</v>
      </c>
      <c r="Y74" s="11">
        <f t="shared" si="95"/>
        <v>2.793790284630271</v>
      </c>
      <c r="Z74" s="11">
        <f t="shared" si="102"/>
        <v>1.566847295682816</v>
      </c>
      <c r="AA74" s="5">
        <f>+(G74*DEFLATOR!G74)</f>
        <v>2399.1169584950094</v>
      </c>
      <c r="AB74" s="11">
        <f t="shared" si="96"/>
        <v>12.38137881705157</v>
      </c>
      <c r="AC74" s="11">
        <f t="shared" si="103"/>
        <v>0.5226115975185408</v>
      </c>
      <c r="AD74" s="5">
        <f>+(H74*DEFLATOR!H74)</f>
        <v>1947.9657774893847</v>
      </c>
      <c r="AE74" s="11">
        <f t="shared" si="97"/>
        <v>4.80249463684006</v>
      </c>
      <c r="AF74" s="11">
        <f t="shared" si="104"/>
        <v>11.171434745188202</v>
      </c>
    </row>
    <row r="75" spans="1:32" ht="9.75">
      <c r="A75" s="22">
        <v>39417</v>
      </c>
      <c r="B75" s="29" t="s">
        <v>499</v>
      </c>
      <c r="C75" s="29" t="s">
        <v>500</v>
      </c>
      <c r="D75" s="29" t="s">
        <v>501</v>
      </c>
      <c r="E75" s="29" t="s">
        <v>502</v>
      </c>
      <c r="F75" s="29" t="s">
        <v>503</v>
      </c>
      <c r="G75" s="29" t="s">
        <v>504</v>
      </c>
      <c r="H75" s="29" t="s">
        <v>505</v>
      </c>
      <c r="I75" s="2"/>
      <c r="K75" s="22">
        <v>39417</v>
      </c>
      <c r="L75" s="5">
        <f>+(B75*DEFLATOR!B75)</f>
        <v>2448.000896172901</v>
      </c>
      <c r="M75" s="11">
        <f aca="true" t="shared" si="105" ref="M75:M80">+((L75/L74)-1)*100</f>
        <v>17.128629155386154</v>
      </c>
      <c r="N75" s="11">
        <f t="shared" si="98"/>
        <v>6.316021999391608</v>
      </c>
      <c r="O75" s="5">
        <f>+(C75*DEFLATOR!C75)</f>
        <v>1882.2399120756106</v>
      </c>
      <c r="P75" s="11">
        <f aca="true" t="shared" si="106" ref="P75:P80">+((O75/O74)-1)*100</f>
        <v>28.31546033061334</v>
      </c>
      <c r="Q75" s="11">
        <f t="shared" si="99"/>
        <v>2.6648001646350616</v>
      </c>
      <c r="R75" s="5">
        <f>+(D75*DEFLATOR!D75)</f>
        <v>2093.2351602800222</v>
      </c>
      <c r="S75" s="11">
        <f aca="true" t="shared" si="107" ref="S75:S80">+((R75/R74)-1)*100</f>
        <v>25.711677336474814</v>
      </c>
      <c r="T75" s="11">
        <f t="shared" si="100"/>
        <v>18.49853409381499</v>
      </c>
      <c r="U75" s="5">
        <f>+(E75*DEFLATOR!E75)</f>
        <v>2360.6499226536876</v>
      </c>
      <c r="V75" s="11">
        <f aca="true" t="shared" si="108" ref="V75:V80">+((U75/U74)-1)*100</f>
        <v>24.84211279452797</v>
      </c>
      <c r="W75" s="11">
        <f t="shared" si="101"/>
        <v>8.663459640409844</v>
      </c>
      <c r="X75" s="5">
        <f>+(F75*DEFLATOR!F75)</f>
        <v>2282.1563997040166</v>
      </c>
      <c r="Y75" s="11">
        <f aca="true" t="shared" si="109" ref="Y75:Y80">+((X75/X74)-1)*100</f>
        <v>15.045044121482709</v>
      </c>
      <c r="Z75" s="11">
        <f t="shared" si="102"/>
        <v>0.6798007418779672</v>
      </c>
      <c r="AA75" s="5">
        <f>+(G75*DEFLATOR!G75)</f>
        <v>2744.784698055323</v>
      </c>
      <c r="AB75" s="11">
        <f aca="true" t="shared" si="110" ref="AB75:AB80">+((AA75/AA74)-1)*100</f>
        <v>14.408123719702036</v>
      </c>
      <c r="AC75" s="11">
        <f t="shared" si="103"/>
        <v>6.740267828122382</v>
      </c>
      <c r="AD75" s="5">
        <f>+(H75*DEFLATOR!H75)</f>
        <v>2265.4002379430735</v>
      </c>
      <c r="AE75" s="11">
        <f aca="true" t="shared" si="111" ref="AE75:AE80">+((AD75/AD74)-1)*100</f>
        <v>16.29568979711804</v>
      </c>
      <c r="AF75" s="11">
        <f t="shared" si="104"/>
        <v>12.346158227688232</v>
      </c>
    </row>
    <row r="76" spans="1:32" ht="9.75">
      <c r="A76" s="18" t="s">
        <v>1308</v>
      </c>
      <c r="B76" s="29" t="s">
        <v>506</v>
      </c>
      <c r="C76" s="29" t="s">
        <v>507</v>
      </c>
      <c r="D76" s="29" t="s">
        <v>508</v>
      </c>
      <c r="E76" s="29" t="s">
        <v>509</v>
      </c>
      <c r="F76" s="29" t="s">
        <v>510</v>
      </c>
      <c r="G76" s="29" t="s">
        <v>511</v>
      </c>
      <c r="H76" s="29" t="s">
        <v>512</v>
      </c>
      <c r="I76" s="2"/>
      <c r="K76" s="18" t="s">
        <v>1308</v>
      </c>
      <c r="L76" s="5">
        <f>+(B76*DEFLATOR!B76)</f>
        <v>1953.7529510260495</v>
      </c>
      <c r="M76" s="11">
        <f t="shared" si="105"/>
        <v>-20.18985964913401</v>
      </c>
      <c r="N76" s="11">
        <f t="shared" si="98"/>
        <v>0.45189238617928673</v>
      </c>
      <c r="O76" s="5">
        <f>+(C76*DEFLATOR!C76)</f>
        <v>1323.0890630407266</v>
      </c>
      <c r="P76" s="11">
        <f t="shared" si="106"/>
        <v>-29.706672642930478</v>
      </c>
      <c r="Q76" s="11">
        <f t="shared" si="99"/>
        <v>-1.077057879451071</v>
      </c>
      <c r="R76" s="5">
        <f>+(D76*DEFLATOR!D76)</f>
        <v>1600.4872409260413</v>
      </c>
      <c r="S76" s="11">
        <f t="shared" si="107"/>
        <v>-23.540017323618034</v>
      </c>
      <c r="T76" s="11">
        <f t="shared" si="100"/>
        <v>1.1853890433148218</v>
      </c>
      <c r="U76" s="5">
        <f>+(E76*DEFLATOR!E76)</f>
        <v>1756.7183734671548</v>
      </c>
      <c r="V76" s="11">
        <f t="shared" si="108"/>
        <v>-25.583274478395868</v>
      </c>
      <c r="W76" s="11">
        <f t="shared" si="101"/>
        <v>1.0674327146773521</v>
      </c>
      <c r="X76" s="5">
        <f>+(F76*DEFLATOR!F76)</f>
        <v>1869.0802558014402</v>
      </c>
      <c r="Y76" s="11">
        <f t="shared" si="109"/>
        <v>-18.10025570360341</v>
      </c>
      <c r="Z76" s="11">
        <f t="shared" si="102"/>
        <v>0.9780859019591581</v>
      </c>
      <c r="AA76" s="5">
        <f>+(G76*DEFLATOR!G76)</f>
        <v>2218.5636240545527</v>
      </c>
      <c r="AB76" s="11">
        <f t="shared" si="110"/>
        <v>-19.171670345349767</v>
      </c>
      <c r="AC76" s="11">
        <f t="shared" si="103"/>
        <v>-1.0199121232936537</v>
      </c>
      <c r="AD76" s="5">
        <f>+(H76*DEFLATOR!H76)</f>
        <v>1905.6324777922546</v>
      </c>
      <c r="AE76" s="11">
        <f t="shared" si="111"/>
        <v>-15.880980063702966</v>
      </c>
      <c r="AF76" s="11">
        <f t="shared" si="104"/>
        <v>9.227224022413672</v>
      </c>
    </row>
    <row r="77" spans="1:32" ht="9.75">
      <c r="A77" s="22">
        <v>39479</v>
      </c>
      <c r="B77" s="29" t="s">
        <v>513</v>
      </c>
      <c r="C77" s="29" t="s">
        <v>514</v>
      </c>
      <c r="D77" s="29" t="s">
        <v>515</v>
      </c>
      <c r="E77" s="29" t="s">
        <v>516</v>
      </c>
      <c r="F77" s="29" t="s">
        <v>516</v>
      </c>
      <c r="G77" s="29" t="s">
        <v>517</v>
      </c>
      <c r="H77" s="29" t="s">
        <v>518</v>
      </c>
      <c r="I77" s="2"/>
      <c r="K77" s="22">
        <v>39479</v>
      </c>
      <c r="L77" s="5">
        <f>+(B77*DEFLATOR!B77)</f>
        <v>1943.1136670269616</v>
      </c>
      <c r="M77" s="11">
        <f t="shared" si="105"/>
        <v>-0.5445562599662557</v>
      </c>
      <c r="N77" s="11">
        <f t="shared" si="98"/>
        <v>1.8024288567046742</v>
      </c>
      <c r="O77" s="5">
        <f>+(C77*DEFLATOR!C77)</f>
        <v>1293.1021750056925</v>
      </c>
      <c r="P77" s="11">
        <f t="shared" si="106"/>
        <v>-2.2664300441058827</v>
      </c>
      <c r="Q77" s="11">
        <f t="shared" si="99"/>
        <v>-4.607084383255433</v>
      </c>
      <c r="R77" s="5">
        <f>+(D77*DEFLATOR!D77)</f>
        <v>1537.2601409762574</v>
      </c>
      <c r="S77" s="11">
        <f t="shared" si="107"/>
        <v>-3.9504907213881113</v>
      </c>
      <c r="T77" s="11">
        <f t="shared" si="100"/>
        <v>3.446059419618397</v>
      </c>
      <c r="U77" s="5">
        <f>+(E77*DEFLATOR!E77)</f>
        <v>1814.6938186018958</v>
      </c>
      <c r="V77" s="11">
        <f t="shared" si="108"/>
        <v>3.300212829237825</v>
      </c>
      <c r="W77" s="11">
        <f t="shared" si="101"/>
        <v>7.946077904435089</v>
      </c>
      <c r="X77" s="5">
        <f>+(F77*DEFLATOR!F77)</f>
        <v>1894.6002762426697</v>
      </c>
      <c r="Y77" s="11">
        <f t="shared" si="109"/>
        <v>1.3653785257223605</v>
      </c>
      <c r="Z77" s="11">
        <f t="shared" si="102"/>
        <v>-0.8395486695476295</v>
      </c>
      <c r="AA77" s="5">
        <f>+(G77*DEFLATOR!G77)</f>
        <v>2179.7432929843662</v>
      </c>
      <c r="AB77" s="11">
        <f t="shared" si="110"/>
        <v>-1.7497957078751791</v>
      </c>
      <c r="AC77" s="11">
        <f t="shared" si="103"/>
        <v>1.713825717567774</v>
      </c>
      <c r="AD77" s="5">
        <f>+(H77*DEFLATOR!H77)</f>
        <v>1909.9067465823891</v>
      </c>
      <c r="AE77" s="11">
        <f t="shared" si="111"/>
        <v>0.22429659653400158</v>
      </c>
      <c r="AF77" s="11">
        <f t="shared" si="104"/>
        <v>8.102795106277473</v>
      </c>
    </row>
    <row r="78" spans="1:32" ht="9.75">
      <c r="A78" s="22">
        <v>39508</v>
      </c>
      <c r="B78" s="29" t="s">
        <v>519</v>
      </c>
      <c r="C78" s="29" t="s">
        <v>520</v>
      </c>
      <c r="D78" s="29" t="s">
        <v>521</v>
      </c>
      <c r="E78" s="29" t="s">
        <v>522</v>
      </c>
      <c r="F78" s="29" t="s">
        <v>523</v>
      </c>
      <c r="G78" s="29" t="s">
        <v>524</v>
      </c>
      <c r="H78" s="29" t="s">
        <v>525</v>
      </c>
      <c r="I78" s="2"/>
      <c r="K78" s="22">
        <v>39508</v>
      </c>
      <c r="L78" s="5">
        <f>+(B78*DEFLATOR!B78)</f>
        <v>1961.8357828197072</v>
      </c>
      <c r="M78" s="11">
        <f t="shared" si="105"/>
        <v>0.9635110961568882</v>
      </c>
      <c r="N78" s="11">
        <f t="shared" si="98"/>
        <v>3.4882630118272084</v>
      </c>
      <c r="O78" s="5">
        <f>+(C78*DEFLATOR!C78)</f>
        <v>1389.813138907335</v>
      </c>
      <c r="P78" s="11">
        <f t="shared" si="106"/>
        <v>7.478988572671508</v>
      </c>
      <c r="Q78" s="11">
        <f t="shared" si="99"/>
        <v>0.04044765452955179</v>
      </c>
      <c r="R78" s="5">
        <f>+(D78*DEFLATOR!D78)</f>
        <v>1457.6139661627121</v>
      </c>
      <c r="S78" s="11">
        <f t="shared" si="107"/>
        <v>-5.181047286047824</v>
      </c>
      <c r="T78" s="11">
        <f t="shared" si="100"/>
        <v>-2.4321855450383123</v>
      </c>
      <c r="U78" s="5">
        <f>+(E78*DEFLATOR!E78)</f>
        <v>1765.463390218028</v>
      </c>
      <c r="V78" s="11">
        <f t="shared" si="108"/>
        <v>-2.7128779455366514</v>
      </c>
      <c r="W78" s="11">
        <f t="shared" si="101"/>
        <v>2.65517456166533</v>
      </c>
      <c r="X78" s="5">
        <f>+(F78*DEFLATOR!F78)</f>
        <v>2060.728966811886</v>
      </c>
      <c r="Y78" s="11">
        <f t="shared" si="109"/>
        <v>8.76853511806086</v>
      </c>
      <c r="Z78" s="11">
        <f t="shared" si="102"/>
        <v>8.47399098782482</v>
      </c>
      <c r="AA78" s="5">
        <f>+(G78*DEFLATOR!G78)</f>
        <v>2145.1257944686336</v>
      </c>
      <c r="AB78" s="11">
        <f t="shared" si="110"/>
        <v>-1.588145660415663</v>
      </c>
      <c r="AC78" s="11">
        <f t="shared" si="103"/>
        <v>1.8461540956155487</v>
      </c>
      <c r="AD78" s="5">
        <f>+(H78*DEFLATOR!H78)</f>
        <v>1891.8868344543703</v>
      </c>
      <c r="AE78" s="11">
        <f t="shared" si="111"/>
        <v>-0.9434969618419276</v>
      </c>
      <c r="AF78" s="11">
        <f t="shared" si="104"/>
        <v>7.0878261838962064</v>
      </c>
    </row>
    <row r="79" spans="1:32" ht="9.75">
      <c r="A79" s="22">
        <v>39539</v>
      </c>
      <c r="B79" s="29" t="s">
        <v>526</v>
      </c>
      <c r="C79" s="29" t="s">
        <v>527</v>
      </c>
      <c r="D79" s="29" t="s">
        <v>528</v>
      </c>
      <c r="E79" s="29" t="s">
        <v>529</v>
      </c>
      <c r="F79" s="29" t="s">
        <v>530</v>
      </c>
      <c r="G79" s="29" t="s">
        <v>531</v>
      </c>
      <c r="H79" s="29" t="s">
        <v>532</v>
      </c>
      <c r="I79" s="2"/>
      <c r="K79" s="22">
        <v>39539</v>
      </c>
      <c r="L79" s="5">
        <f>+(B79*DEFLATOR!B79)</f>
        <v>1981.5199362279984</v>
      </c>
      <c r="M79" s="11">
        <f t="shared" si="105"/>
        <v>1.0033537761249045</v>
      </c>
      <c r="N79" s="11">
        <f aca="true" t="shared" si="112" ref="N79:N84">+((L79/L67)-1)*100</f>
        <v>3.3836459072491554</v>
      </c>
      <c r="O79" s="5">
        <f>+(C79*DEFLATOR!C79)</f>
        <v>1301.068860789539</v>
      </c>
      <c r="P79" s="11">
        <f t="shared" si="106"/>
        <v>-6.385338836814169</v>
      </c>
      <c r="Q79" s="11">
        <f aca="true" t="shared" si="113" ref="Q79:Q84">+((O79/O67)-1)*100</f>
        <v>-1.9718747651928825</v>
      </c>
      <c r="R79" s="5">
        <f>+(D79*DEFLATOR!D79)</f>
        <v>1567.7277304615607</v>
      </c>
      <c r="S79" s="11">
        <f t="shared" si="107"/>
        <v>7.554384552772375</v>
      </c>
      <c r="T79" s="11">
        <f aca="true" t="shared" si="114" ref="T79:T84">+((R79/R67)-1)*100</f>
        <v>-3.092170318748577</v>
      </c>
      <c r="U79" s="5">
        <f>+(E79*DEFLATOR!E79)</f>
        <v>1833.082473528875</v>
      </c>
      <c r="V79" s="11">
        <f t="shared" si="108"/>
        <v>3.8301039650839863</v>
      </c>
      <c r="W79" s="11">
        <f aca="true" t="shared" si="115" ref="W79:W84">+((U79/U67)-1)*100</f>
        <v>5.25272979034308</v>
      </c>
      <c r="X79" s="5">
        <f>+(F79*DEFLATOR!F79)</f>
        <v>2019.5371130748213</v>
      </c>
      <c r="Y79" s="11">
        <f t="shared" si="109"/>
        <v>-1.9988972058170185</v>
      </c>
      <c r="Z79" s="11">
        <f aca="true" t="shared" si="116" ref="Z79:Z84">+((X79/X67)-1)*100</f>
        <v>4.814394621837725</v>
      </c>
      <c r="AA79" s="5">
        <f>+(G79*DEFLATOR!G79)</f>
        <v>2206.7556583420205</v>
      </c>
      <c r="AB79" s="11">
        <f t="shared" si="110"/>
        <v>2.8730186375225175</v>
      </c>
      <c r="AC79" s="11">
        <f aca="true" t="shared" si="117" ref="AC79:AC84">+((AA79/AA67)-1)*100</f>
        <v>3.8782838177772394</v>
      </c>
      <c r="AD79" s="5">
        <f>+(H79*DEFLATOR!H79)</f>
        <v>1810.066370018384</v>
      </c>
      <c r="AE79" s="11">
        <f t="shared" si="111"/>
        <v>-4.324807538479625</v>
      </c>
      <c r="AF79" s="11">
        <f aca="true" t="shared" si="118" ref="AF79:AF84">+((AD79/AD67)-1)*100</f>
        <v>2.9160110733885247</v>
      </c>
    </row>
    <row r="80" spans="1:32" ht="9.75">
      <c r="A80" s="28">
        <v>39569</v>
      </c>
      <c r="B80" s="29" t="s">
        <v>533</v>
      </c>
      <c r="C80" s="29" t="s">
        <v>534</v>
      </c>
      <c r="D80" s="29" t="s">
        <v>535</v>
      </c>
      <c r="E80" s="29" t="s">
        <v>536</v>
      </c>
      <c r="F80" s="29" t="s">
        <v>537</v>
      </c>
      <c r="G80" s="29" t="s">
        <v>538</v>
      </c>
      <c r="H80" s="29" t="s">
        <v>539</v>
      </c>
      <c r="K80" s="28">
        <v>39569</v>
      </c>
      <c r="L80" s="5">
        <f>+(B80*DEFLATOR!B80)</f>
        <v>1959.704177145237</v>
      </c>
      <c r="M80" s="11">
        <f t="shared" si="105"/>
        <v>-1.1009608676604943</v>
      </c>
      <c r="N80" s="11">
        <f t="shared" si="112"/>
        <v>2.921842988332579</v>
      </c>
      <c r="O80" s="5">
        <f>+(C80*DEFLATOR!C80)</f>
        <v>1228.6784525430803</v>
      </c>
      <c r="P80" s="11">
        <f t="shared" si="106"/>
        <v>-5.5639182850421465</v>
      </c>
      <c r="Q80" s="11">
        <f t="shared" si="113"/>
        <v>-6.585705667565723</v>
      </c>
      <c r="R80" s="5">
        <f>+(D80*DEFLATOR!D80)</f>
        <v>1590.4850465169302</v>
      </c>
      <c r="S80" s="11">
        <f t="shared" si="107"/>
        <v>1.4516115019965525</v>
      </c>
      <c r="T80" s="11">
        <f t="shared" si="114"/>
        <v>4.473611457286997</v>
      </c>
      <c r="U80" s="5">
        <f>+(E80*DEFLATOR!E80)</f>
        <v>1784.579616487775</v>
      </c>
      <c r="V80" s="11">
        <f t="shared" si="108"/>
        <v>-2.645972439402955</v>
      </c>
      <c r="W80" s="11">
        <f t="shared" si="115"/>
        <v>2.23341395643486</v>
      </c>
      <c r="X80" s="5">
        <f>+(F80*DEFLATOR!F80)</f>
        <v>2072.497118467992</v>
      </c>
      <c r="Y80" s="11">
        <f t="shared" si="109"/>
        <v>2.6223833694512866</v>
      </c>
      <c r="Z80" s="11">
        <f t="shared" si="116"/>
        <v>6.004699791974555</v>
      </c>
      <c r="AA80" s="5">
        <f>+(G80*DEFLATOR!G80)</f>
        <v>2157.3708239382804</v>
      </c>
      <c r="AB80" s="11">
        <f t="shared" si="110"/>
        <v>-2.237893181198136</v>
      </c>
      <c r="AC80" s="11">
        <f t="shared" si="117"/>
        <v>3.330323933158552</v>
      </c>
      <c r="AD80" s="5">
        <f>+(H80*DEFLATOR!H80)</f>
        <v>1754.2666107274647</v>
      </c>
      <c r="AE80" s="11">
        <f t="shared" si="111"/>
        <v>-3.082746589582386</v>
      </c>
      <c r="AF80" s="11">
        <f t="shared" si="118"/>
        <v>-1.1210521095205705</v>
      </c>
    </row>
    <row r="81" spans="1:32" ht="9.75">
      <c r="A81" s="28">
        <v>39600</v>
      </c>
      <c r="B81" s="29" t="s">
        <v>540</v>
      </c>
      <c r="C81" s="29" t="s">
        <v>541</v>
      </c>
      <c r="D81" s="29" t="s">
        <v>542</v>
      </c>
      <c r="E81" s="29" t="s">
        <v>543</v>
      </c>
      <c r="F81" s="29" t="s">
        <v>544</v>
      </c>
      <c r="G81" s="29" t="s">
        <v>545</v>
      </c>
      <c r="H81" s="29" t="s">
        <v>546</v>
      </c>
      <c r="K81" s="28">
        <v>39600</v>
      </c>
      <c r="L81" s="5">
        <f>+(B81*DEFLATOR!B81)</f>
        <v>1947.9448188293231</v>
      </c>
      <c r="M81" s="11">
        <f aca="true" t="shared" si="119" ref="M81:M86">+((L81/L80)-1)*100</f>
        <v>-0.6000578277607249</v>
      </c>
      <c r="N81" s="11">
        <f t="shared" si="112"/>
        <v>2.743598448952689</v>
      </c>
      <c r="O81" s="5">
        <f>+(C81*DEFLATOR!C81)</f>
        <v>1250.294150389534</v>
      </c>
      <c r="P81" s="11">
        <f aca="true" t="shared" si="120" ref="P81:P86">+((O81/O80)-1)*100</f>
        <v>1.759264012623829</v>
      </c>
      <c r="Q81" s="11">
        <f t="shared" si="113"/>
        <v>-8.29104774827033</v>
      </c>
      <c r="R81" s="5">
        <f>+(D81*DEFLATOR!D81)</f>
        <v>1586.8611063866642</v>
      </c>
      <c r="S81" s="11">
        <f aca="true" t="shared" si="121" ref="S81:S86">+((R81/R80)-1)*100</f>
        <v>-0.22785125444606535</v>
      </c>
      <c r="T81" s="11">
        <f t="shared" si="114"/>
        <v>3.693578975670997</v>
      </c>
      <c r="U81" s="5">
        <f>+(E81*DEFLATOR!E81)</f>
        <v>1802.1734709770715</v>
      </c>
      <c r="V81" s="11">
        <f aca="true" t="shared" si="122" ref="V81:V86">+((U81/U80)-1)*100</f>
        <v>0.9858822955695734</v>
      </c>
      <c r="W81" s="11">
        <f t="shared" si="115"/>
        <v>2.773091735878297</v>
      </c>
      <c r="X81" s="5">
        <f>+(F81*DEFLATOR!F81)</f>
        <v>2056.404270466179</v>
      </c>
      <c r="Y81" s="11">
        <f aca="true" t="shared" si="123" ref="Y81:Y86">+((X81/X80)-1)*100</f>
        <v>-0.776495554971357</v>
      </c>
      <c r="Z81" s="11">
        <f t="shared" si="116"/>
        <v>6.021736763751417</v>
      </c>
      <c r="AA81" s="5">
        <f>+(G81*DEFLATOR!G81)</f>
        <v>2135.6553894067965</v>
      </c>
      <c r="AB81" s="11">
        <f aca="true" t="shared" si="124" ref="AB81:AB86">+((AA81/AA80)-1)*100</f>
        <v>-1.0065693987574398</v>
      </c>
      <c r="AC81" s="11">
        <f t="shared" si="117"/>
        <v>3.1524720695584874</v>
      </c>
      <c r="AD81" s="5">
        <f>+(H81*DEFLATOR!H81)</f>
        <v>1737.6633897799798</v>
      </c>
      <c r="AE81" s="11">
        <f aca="true" t="shared" si="125" ref="AE81:AE86">+((AD81/AD80)-1)*100</f>
        <v>-0.9464479826472805</v>
      </c>
      <c r="AF81" s="11">
        <f t="shared" si="118"/>
        <v>-2.5244700323579616</v>
      </c>
    </row>
    <row r="82" spans="1:32" ht="9.75">
      <c r="A82" s="28">
        <v>39630</v>
      </c>
      <c r="B82" s="29" t="s">
        <v>547</v>
      </c>
      <c r="C82" s="29" t="s">
        <v>548</v>
      </c>
      <c r="D82" s="29" t="s">
        <v>549</v>
      </c>
      <c r="E82" s="29" t="s">
        <v>550</v>
      </c>
      <c r="F82" s="29" t="s">
        <v>551</v>
      </c>
      <c r="G82" s="29" t="s">
        <v>552</v>
      </c>
      <c r="H82" s="29" t="s">
        <v>553</v>
      </c>
      <c r="K82" s="28">
        <v>39630</v>
      </c>
      <c r="L82" s="5">
        <f>+(B82*DEFLATOR!B82)</f>
        <v>2002.7166785777945</v>
      </c>
      <c r="M82" s="11">
        <f t="shared" si="119"/>
        <v>2.81177676179698</v>
      </c>
      <c r="N82" s="11">
        <f t="shared" si="112"/>
        <v>5.535941615001017</v>
      </c>
      <c r="O82" s="5">
        <f>+(C82*DEFLATOR!C82)</f>
        <v>1283.477058353258</v>
      </c>
      <c r="P82" s="11">
        <f t="shared" si="120"/>
        <v>2.6540080950859135</v>
      </c>
      <c r="Q82" s="11">
        <f t="shared" si="113"/>
        <v>-9.195724800418015</v>
      </c>
      <c r="R82" s="5">
        <f>+(D82*DEFLATOR!D82)</f>
        <v>1547.8840370876278</v>
      </c>
      <c r="S82" s="11">
        <f t="shared" si="121"/>
        <v>-2.4562369789116856</v>
      </c>
      <c r="T82" s="11">
        <f t="shared" si="114"/>
        <v>0.40870932082279765</v>
      </c>
      <c r="U82" s="5">
        <f>+(E82*DEFLATOR!E82)</f>
        <v>1829.1744014674373</v>
      </c>
      <c r="V82" s="11">
        <f t="shared" si="122"/>
        <v>1.498242590139065</v>
      </c>
      <c r="W82" s="11">
        <f t="shared" si="115"/>
        <v>2.1164453642286807</v>
      </c>
      <c r="X82" s="5">
        <f>+(F82*DEFLATOR!F82)</f>
        <v>2169.3204260005523</v>
      </c>
      <c r="Y82" s="11">
        <f t="shared" si="123"/>
        <v>5.490951227638519</v>
      </c>
      <c r="Z82" s="11">
        <f t="shared" si="116"/>
        <v>14.598509458846065</v>
      </c>
      <c r="AA82" s="5">
        <f>+(G82*DEFLATOR!G82)</f>
        <v>2183.2259218648596</v>
      </c>
      <c r="AB82" s="11">
        <f t="shared" si="124"/>
        <v>2.227444216610075</v>
      </c>
      <c r="AC82" s="11">
        <f t="shared" si="117"/>
        <v>4.590021578820513</v>
      </c>
      <c r="AD82" s="5">
        <f>+(H82*DEFLATOR!H82)</f>
        <v>1769.2625985026334</v>
      </c>
      <c r="AE82" s="11">
        <f t="shared" si="125"/>
        <v>1.8184884891115027</v>
      </c>
      <c r="AF82" s="11">
        <f t="shared" si="118"/>
        <v>0.6831399157979812</v>
      </c>
    </row>
    <row r="83" spans="1:32" ht="9.75">
      <c r="A83" s="28">
        <v>39661</v>
      </c>
      <c r="B83" s="29" t="s">
        <v>554</v>
      </c>
      <c r="C83" s="29" t="s">
        <v>555</v>
      </c>
      <c r="D83" s="29" t="s">
        <v>556</v>
      </c>
      <c r="E83" s="29" t="s">
        <v>557</v>
      </c>
      <c r="F83" s="29" t="s">
        <v>558</v>
      </c>
      <c r="G83" s="29" t="s">
        <v>559</v>
      </c>
      <c r="H83" s="29" t="s">
        <v>560</v>
      </c>
      <c r="K83" s="28">
        <v>39661</v>
      </c>
      <c r="L83" s="5">
        <f>+(B83*DEFLATOR!B83)</f>
        <v>2017.7700918790422</v>
      </c>
      <c r="M83" s="11">
        <f t="shared" si="119"/>
        <v>0.7516496697844266</v>
      </c>
      <c r="N83" s="11">
        <f t="shared" si="112"/>
        <v>6.312917196503842</v>
      </c>
      <c r="O83" s="5">
        <f>+(C83*DEFLATOR!C83)</f>
        <v>1310.7476508738164</v>
      </c>
      <c r="P83" s="11">
        <f t="shared" si="120"/>
        <v>2.1247432778851216</v>
      </c>
      <c r="Q83" s="11">
        <f t="shared" si="113"/>
        <v>-1.4585505223301154</v>
      </c>
      <c r="R83" s="5">
        <f>+(D83*DEFLATOR!D83)</f>
        <v>1663.0658601098496</v>
      </c>
      <c r="S83" s="11">
        <f t="shared" si="121"/>
        <v>7.441243676040399</v>
      </c>
      <c r="T83" s="11">
        <f t="shared" si="114"/>
        <v>11.672102472454625</v>
      </c>
      <c r="U83" s="5">
        <f>+(E83*DEFLATOR!E83)</f>
        <v>1901.4713352018473</v>
      </c>
      <c r="V83" s="11">
        <f t="shared" si="122"/>
        <v>3.9524352449066935</v>
      </c>
      <c r="W83" s="11">
        <f t="shared" si="115"/>
        <v>7.634388747730325</v>
      </c>
      <c r="X83" s="5">
        <f>+(F83*DEFLATOR!F83)</f>
        <v>2117.9069011596257</v>
      </c>
      <c r="Y83" s="11">
        <f t="shared" si="123"/>
        <v>-2.370029075682223</v>
      </c>
      <c r="Z83" s="11">
        <f t="shared" si="116"/>
        <v>9.339923548118945</v>
      </c>
      <c r="AA83" s="5">
        <f>+(G83*DEFLATOR!G83)</f>
        <v>2195.1699491893155</v>
      </c>
      <c r="AB83" s="11">
        <f t="shared" si="124"/>
        <v>0.5470816008932955</v>
      </c>
      <c r="AC83" s="11">
        <f t="shared" si="117"/>
        <v>5.532420196479593</v>
      </c>
      <c r="AD83" s="5">
        <f>+(H83*DEFLATOR!H83)</f>
        <v>1818.3176463084778</v>
      </c>
      <c r="AE83" s="11">
        <f t="shared" si="125"/>
        <v>2.7726267342881084</v>
      </c>
      <c r="AF83" s="11">
        <f t="shared" si="118"/>
        <v>0.6066766028963944</v>
      </c>
    </row>
    <row r="84" spans="1:32" ht="9.75">
      <c r="A84" s="28">
        <v>39692</v>
      </c>
      <c r="B84" s="29" t="s">
        <v>561</v>
      </c>
      <c r="C84" s="29" t="s">
        <v>562</v>
      </c>
      <c r="D84" s="29" t="s">
        <v>403</v>
      </c>
      <c r="E84" s="29" t="s">
        <v>563</v>
      </c>
      <c r="F84" s="29" t="s">
        <v>564</v>
      </c>
      <c r="G84" s="29" t="s">
        <v>565</v>
      </c>
      <c r="H84" s="29" t="s">
        <v>566</v>
      </c>
      <c r="K84" s="28">
        <v>39692</v>
      </c>
      <c r="L84" s="5">
        <f>+(B84*DEFLATOR!B84)</f>
        <v>2001.2933193426222</v>
      </c>
      <c r="M84" s="11">
        <f t="shared" si="119"/>
        <v>-0.8165832471565659</v>
      </c>
      <c r="N84" s="11">
        <f t="shared" si="112"/>
        <v>5.075368945332159</v>
      </c>
      <c r="O84" s="5">
        <f>+(C84*DEFLATOR!C84)</f>
        <v>1327.3942590486404</v>
      </c>
      <c r="P84" s="11">
        <f t="shared" si="120"/>
        <v>1.2700086216997253</v>
      </c>
      <c r="Q84" s="11">
        <f t="shared" si="113"/>
        <v>-3.270201772816639</v>
      </c>
      <c r="R84" s="5">
        <f>+(D84*DEFLATOR!D84)</f>
        <v>1676.6482707759444</v>
      </c>
      <c r="S84" s="11">
        <f t="shared" si="121"/>
        <v>0.8167091269132065</v>
      </c>
      <c r="T84" s="11">
        <f t="shared" si="114"/>
        <v>14.1090001459953</v>
      </c>
      <c r="U84" s="5">
        <f>+(E84*DEFLATOR!E84)</f>
        <v>1931.8606268743479</v>
      </c>
      <c r="V84" s="11">
        <f t="shared" si="122"/>
        <v>1.5981987795400832</v>
      </c>
      <c r="W84" s="11">
        <f t="shared" si="115"/>
        <v>7.982877707864455</v>
      </c>
      <c r="X84" s="5">
        <f>+(F84*DEFLATOR!F84)</f>
        <v>2071.8017945069237</v>
      </c>
      <c r="Y84" s="11">
        <f t="shared" si="123"/>
        <v>-2.176918476796974</v>
      </c>
      <c r="Z84" s="11">
        <f t="shared" si="116"/>
        <v>9.588266058656503</v>
      </c>
      <c r="AA84" s="5">
        <f>+(G84*DEFLATOR!G84)</f>
        <v>2166.959800327563</v>
      </c>
      <c r="AB84" s="11">
        <f t="shared" si="124"/>
        <v>-1.285100904017511</v>
      </c>
      <c r="AC84" s="11">
        <f t="shared" si="117"/>
        <v>2.4951672330716157</v>
      </c>
      <c r="AD84" s="5">
        <f>+(H84*DEFLATOR!H84)</f>
        <v>1838.7754995717262</v>
      </c>
      <c r="AE84" s="11">
        <f t="shared" si="125"/>
        <v>1.125097878513226</v>
      </c>
      <c r="AF84" s="11">
        <f t="shared" si="118"/>
        <v>1.6282906663784402</v>
      </c>
    </row>
    <row r="85" spans="1:32" ht="9.75">
      <c r="A85" s="28">
        <v>39722</v>
      </c>
      <c r="B85" s="29" t="s">
        <v>567</v>
      </c>
      <c r="C85" s="29" t="s">
        <v>568</v>
      </c>
      <c r="D85" s="29" t="s">
        <v>569</v>
      </c>
      <c r="E85" s="29" t="s">
        <v>570</v>
      </c>
      <c r="F85" s="29" t="s">
        <v>571</v>
      </c>
      <c r="G85" s="29" t="s">
        <v>572</v>
      </c>
      <c r="H85" s="29" t="s">
        <v>573</v>
      </c>
      <c r="K85" s="28">
        <v>39722</v>
      </c>
      <c r="L85" s="5">
        <f>+(B85*DEFLATOR!B85)</f>
        <v>2024.7432029590557</v>
      </c>
      <c r="M85" s="11">
        <f t="shared" si="119"/>
        <v>1.1717364661036456</v>
      </c>
      <c r="N85" s="11">
        <f aca="true" t="shared" si="126" ref="N85:N90">+((L85/L73)-1)*100</f>
        <v>4.482554497933422</v>
      </c>
      <c r="O85" s="5">
        <f>+(C85*DEFLATOR!C85)</f>
        <v>1315.5277082308012</v>
      </c>
      <c r="P85" s="11">
        <f t="shared" si="120"/>
        <v>-0.8939733419025098</v>
      </c>
      <c r="Q85" s="11">
        <f aca="true" t="shared" si="127" ref="Q85:Q90">+((O85/O73)-1)*100</f>
        <v>-4.166526608757348</v>
      </c>
      <c r="R85" s="5">
        <f>+(D85*DEFLATOR!D85)</f>
        <v>1711.573391541057</v>
      </c>
      <c r="S85" s="11">
        <f t="shared" si="121"/>
        <v>2.0830320451736384</v>
      </c>
      <c r="T85" s="11">
        <f aca="true" t="shared" si="128" ref="T85:T90">+((R85/R73)-1)*100</f>
        <v>12.50539473143184</v>
      </c>
      <c r="U85" s="5">
        <f>+(E85*DEFLATOR!E85)</f>
        <v>1900.700586263585</v>
      </c>
      <c r="V85" s="11">
        <f t="shared" si="122"/>
        <v>-1.6129548983654374</v>
      </c>
      <c r="W85" s="11">
        <f aca="true" t="shared" si="129" ref="W85:W90">+((U85/U73)-1)*100</f>
        <v>1.8926750917503954</v>
      </c>
      <c r="X85" s="5">
        <f>+(F85*DEFLATOR!F85)</f>
        <v>2063.5133421186097</v>
      </c>
      <c r="Y85" s="11">
        <f t="shared" si="123"/>
        <v>-0.4000601027709161</v>
      </c>
      <c r="Z85" s="11">
        <f aca="true" t="shared" si="130" ref="Z85:Z90">+((X85/X73)-1)*100</f>
        <v>6.929287309880472</v>
      </c>
      <c r="AA85" s="5">
        <f>+(G85*DEFLATOR!G85)</f>
        <v>2231.058928009632</v>
      </c>
      <c r="AB85" s="11">
        <f t="shared" si="124"/>
        <v>2.9580210796886774</v>
      </c>
      <c r="AC85" s="11">
        <f aca="true" t="shared" si="131" ref="AC85:AC90">+((AA85/AA73)-1)*100</f>
        <v>4.509068498728208</v>
      </c>
      <c r="AD85" s="5">
        <f>+(H85*DEFLATOR!H85)</f>
        <v>1825.5077738836778</v>
      </c>
      <c r="AE85" s="11">
        <f t="shared" si="125"/>
        <v>-0.7215522335999425</v>
      </c>
      <c r="AF85" s="11">
        <f aca="true" t="shared" si="132" ref="AF85:AF90">+((AD85/AD73)-1)*100</f>
        <v>-1.7858676508516913</v>
      </c>
    </row>
    <row r="86" spans="1:32" ht="9.75">
      <c r="A86" s="28">
        <v>39753</v>
      </c>
      <c r="B86" s="29" t="s">
        <v>574</v>
      </c>
      <c r="C86" s="29" t="s">
        <v>575</v>
      </c>
      <c r="D86" s="29" t="s">
        <v>576</v>
      </c>
      <c r="E86" s="29" t="s">
        <v>577</v>
      </c>
      <c r="F86" s="29" t="s">
        <v>578</v>
      </c>
      <c r="G86" s="29" t="s">
        <v>579</v>
      </c>
      <c r="H86" s="29" t="s">
        <v>580</v>
      </c>
      <c r="K86" s="28">
        <v>39753</v>
      </c>
      <c r="L86" s="5">
        <f>+(B86*DEFLATOR!B86)</f>
        <v>2165.058528421386</v>
      </c>
      <c r="M86" s="11">
        <f t="shared" si="119"/>
        <v>6.930030695115663</v>
      </c>
      <c r="N86" s="11">
        <f t="shared" si="126"/>
        <v>3.590786209117325</v>
      </c>
      <c r="O86" s="5">
        <f>+(C86*DEFLATOR!C86)</f>
        <v>1402.0455472692852</v>
      </c>
      <c r="P86" s="11">
        <f t="shared" si="120"/>
        <v>6.576664139962385</v>
      </c>
      <c r="Q86" s="11">
        <f t="shared" si="127"/>
        <v>-4.420197102313816</v>
      </c>
      <c r="R86" s="5">
        <f>+(D86*DEFLATOR!D86)</f>
        <v>1757.1997515141247</v>
      </c>
      <c r="S86" s="11">
        <f t="shared" si="121"/>
        <v>2.6657553920014454</v>
      </c>
      <c r="T86" s="11">
        <f t="shared" si="128"/>
        <v>5.530679194461086</v>
      </c>
      <c r="U86" s="5">
        <f>+(E86*DEFLATOR!E86)</f>
        <v>2093.8797205538176</v>
      </c>
      <c r="V86" s="11">
        <f t="shared" si="122"/>
        <v>10.163575246219402</v>
      </c>
      <c r="W86" s="11">
        <f t="shared" si="129"/>
        <v>10.734067657817214</v>
      </c>
      <c r="X86" s="5">
        <f>+(F86*DEFLATOR!F86)</f>
        <v>2175.205124548005</v>
      </c>
      <c r="Y86" s="11">
        <f t="shared" si="123"/>
        <v>5.412699794551434</v>
      </c>
      <c r="Z86" s="11">
        <f t="shared" si="130"/>
        <v>9.653558169526066</v>
      </c>
      <c r="AA86" s="5">
        <f>+(G86*DEFLATOR!G86)</f>
        <v>2418.3068361571313</v>
      </c>
      <c r="AB86" s="11">
        <f t="shared" si="124"/>
        <v>8.392781821973049</v>
      </c>
      <c r="AC86" s="11">
        <f t="shared" si="131"/>
        <v>0.7998725361918035</v>
      </c>
      <c r="AD86" s="5">
        <f>+(H86*DEFLATOR!H86)</f>
        <v>1891.0996412677114</v>
      </c>
      <c r="AE86" s="11">
        <f t="shared" si="125"/>
        <v>3.5930752156968504</v>
      </c>
      <c r="AF86" s="11">
        <f t="shared" si="132"/>
        <v>-2.9192574571286656</v>
      </c>
    </row>
    <row r="87" spans="1:32" ht="9.75">
      <c r="A87" s="28">
        <v>39784</v>
      </c>
      <c r="B87" s="29" t="s">
        <v>581</v>
      </c>
      <c r="C87" s="29" t="s">
        <v>582</v>
      </c>
      <c r="D87" s="29" t="s">
        <v>387</v>
      </c>
      <c r="E87" s="29" t="s">
        <v>583</v>
      </c>
      <c r="F87" s="29" t="s">
        <v>584</v>
      </c>
      <c r="G87" s="29" t="s">
        <v>585</v>
      </c>
      <c r="H87" s="29" t="s">
        <v>586</v>
      </c>
      <c r="K87" s="33">
        <v>39784</v>
      </c>
      <c r="L87" s="20">
        <f>+(B87*DEFLATOR!B87)</f>
        <v>2561.1862021298034</v>
      </c>
      <c r="M87" s="21">
        <f aca="true" t="shared" si="133" ref="M87:M94">+((L87/L86)-1)*100</f>
        <v>18.29639561740839</v>
      </c>
      <c r="N87" s="21">
        <f t="shared" si="126"/>
        <v>4.623581067059712</v>
      </c>
      <c r="O87" s="20">
        <f>+(C87*DEFLATOR!C87)</f>
        <v>1889.9435152653743</v>
      </c>
      <c r="P87" s="21">
        <f aca="true" t="shared" si="134" ref="P87:P94">+((O87/O86)-1)*100</f>
        <v>34.79900984289355</v>
      </c>
      <c r="Q87" s="21">
        <f t="shared" si="127"/>
        <v>0.40927849528324955</v>
      </c>
      <c r="R87" s="20">
        <f>+(D87*DEFLATOR!D87)</f>
        <v>1842.7254095044727</v>
      </c>
      <c r="S87" s="21">
        <f aca="true" t="shared" si="135" ref="S87:S94">+((R87/R86)-1)*100</f>
        <v>4.867156276152063</v>
      </c>
      <c r="T87" s="21">
        <f t="shared" si="128"/>
        <v>-11.96758756632187</v>
      </c>
      <c r="U87" s="20">
        <f>+(E87*DEFLATOR!E87)</f>
        <v>2423.7346894912807</v>
      </c>
      <c r="V87" s="21">
        <f aca="true" t="shared" si="136" ref="V87:V94">+((U87/U86)-1)*100</f>
        <v>15.753291160879979</v>
      </c>
      <c r="W87" s="21">
        <f t="shared" si="129"/>
        <v>2.672347400273467</v>
      </c>
      <c r="X87" s="20">
        <f>+(F87*DEFLATOR!F87)</f>
        <v>2542.015964249083</v>
      </c>
      <c r="Y87" s="21">
        <f aca="true" t="shared" si="137" ref="Y87:Y94">+((X87/X86)-1)*100</f>
        <v>16.863275815300362</v>
      </c>
      <c r="Z87" s="21">
        <f t="shared" si="130"/>
        <v>11.386580016109704</v>
      </c>
      <c r="AA87" s="20">
        <f>+(G87*DEFLATOR!G87)</f>
        <v>2864.4311958610597</v>
      </c>
      <c r="AB87" s="21">
        <f aca="true" t="shared" si="138" ref="AB87:AB94">+((AA87/AA86)-1)*100</f>
        <v>18.447797981370016</v>
      </c>
      <c r="AC87" s="21">
        <f t="shared" si="131"/>
        <v>4.3590485581803895</v>
      </c>
      <c r="AD87" s="20">
        <f>+(H87*DEFLATOR!H87)</f>
        <v>2406.0364963038937</v>
      </c>
      <c r="AE87" s="21">
        <f aca="true" t="shared" si="139" ref="AE87:AE94">+((AD87/AD86)-1)*100</f>
        <v>27.229493560211935</v>
      </c>
      <c r="AF87" s="21">
        <f t="shared" si="132"/>
        <v>6.208009340041132</v>
      </c>
    </row>
    <row r="88" spans="1:32" ht="9.75">
      <c r="A88" s="30" t="s">
        <v>1309</v>
      </c>
      <c r="B88" s="29" t="s">
        <v>587</v>
      </c>
      <c r="C88" s="29" t="s">
        <v>186</v>
      </c>
      <c r="D88" s="29" t="s">
        <v>588</v>
      </c>
      <c r="E88" s="29" t="s">
        <v>589</v>
      </c>
      <c r="F88" s="29" t="s">
        <v>336</v>
      </c>
      <c r="G88" s="29" t="s">
        <v>590</v>
      </c>
      <c r="H88" s="29" t="s">
        <v>591</v>
      </c>
      <c r="K88" s="30" t="s">
        <v>1309</v>
      </c>
      <c r="L88" s="5">
        <f>+(B88*DEFLATOR!B88)</f>
        <v>2061.222532903186</v>
      </c>
      <c r="M88" s="11">
        <f t="shared" si="133"/>
        <v>-19.520785673874975</v>
      </c>
      <c r="N88" s="11">
        <f t="shared" si="126"/>
        <v>5.500674065300681</v>
      </c>
      <c r="O88" s="5">
        <f>+(C88*DEFLATOR!C88)</f>
        <v>1289.98701100416</v>
      </c>
      <c r="P88" s="11">
        <f t="shared" si="134"/>
        <v>-31.744679108940044</v>
      </c>
      <c r="Q88" s="11">
        <f t="shared" si="127"/>
        <v>-2.5018763257320997</v>
      </c>
      <c r="R88" s="5">
        <f>+(D88*DEFLATOR!D88)</f>
        <v>1601.3701940314866</v>
      </c>
      <c r="S88" s="11">
        <f t="shared" si="135"/>
        <v>-13.0977309059785</v>
      </c>
      <c r="T88" s="11">
        <f t="shared" si="128"/>
        <v>0.05516776909351151</v>
      </c>
      <c r="U88" s="5">
        <f>+(E88*DEFLATOR!E88)</f>
        <v>1890.7841588920435</v>
      </c>
      <c r="V88" s="11">
        <f t="shared" si="136"/>
        <v>-21.988814737437234</v>
      </c>
      <c r="W88" s="11">
        <f t="shared" si="129"/>
        <v>7.631603759018524</v>
      </c>
      <c r="X88" s="5">
        <f>+(F88*DEFLATOR!F88)</f>
        <v>2033.6973558586192</v>
      </c>
      <c r="Y88" s="11">
        <f t="shared" si="137"/>
        <v>-19.9966725441326</v>
      </c>
      <c r="Z88" s="11">
        <f t="shared" si="130"/>
        <v>8.807385319395667</v>
      </c>
      <c r="AA88" s="5">
        <f>+(G88*DEFLATOR!G88)</f>
        <v>2334.175900868011</v>
      </c>
      <c r="AB88" s="11">
        <f t="shared" si="138"/>
        <v>-18.511713451495627</v>
      </c>
      <c r="AC88" s="11">
        <f t="shared" si="131"/>
        <v>5.211131903540833</v>
      </c>
      <c r="AD88" s="5">
        <f>+(H88*DEFLATOR!H88)</f>
        <v>1961.4611144250619</v>
      </c>
      <c r="AE88" s="11">
        <f t="shared" si="139"/>
        <v>-18.477499512654106</v>
      </c>
      <c r="AF88" s="11">
        <f t="shared" si="132"/>
        <v>2.929664417636646</v>
      </c>
    </row>
    <row r="89" spans="1:32" ht="9.75">
      <c r="A89" s="28">
        <v>39845</v>
      </c>
      <c r="B89" s="29" t="s">
        <v>592</v>
      </c>
      <c r="C89" s="29" t="s">
        <v>593</v>
      </c>
      <c r="D89" s="29" t="s">
        <v>594</v>
      </c>
      <c r="E89" s="29" t="s">
        <v>595</v>
      </c>
      <c r="F89" s="29" t="s">
        <v>596</v>
      </c>
      <c r="G89" s="29" t="s">
        <v>597</v>
      </c>
      <c r="H89" s="29" t="s">
        <v>598</v>
      </c>
      <c r="K89" s="28">
        <v>39845</v>
      </c>
      <c r="L89" s="5">
        <f>+(B89*DEFLATOR!B89)</f>
        <v>2021.2608156249157</v>
      </c>
      <c r="M89" s="11">
        <f t="shared" si="133"/>
        <v>-1.9387386194534395</v>
      </c>
      <c r="N89" s="11">
        <f t="shared" si="126"/>
        <v>4.021748697672556</v>
      </c>
      <c r="O89" s="5">
        <f>+(C89*DEFLATOR!C89)</f>
        <v>1192.6224260113606</v>
      </c>
      <c r="P89" s="11">
        <f t="shared" si="134"/>
        <v>-7.547718245395984</v>
      </c>
      <c r="Q89" s="11">
        <f t="shared" si="127"/>
        <v>-7.770441573488929</v>
      </c>
      <c r="R89" s="5">
        <f>+(D89*DEFLATOR!D89)</f>
        <v>1603.8864212162598</v>
      </c>
      <c r="S89" s="11">
        <f t="shared" si="135"/>
        <v>0.15712963774094924</v>
      </c>
      <c r="T89" s="11">
        <f t="shared" si="128"/>
        <v>4.334092744881191</v>
      </c>
      <c r="U89" s="5">
        <f>+(E89*DEFLATOR!E89)</f>
        <v>1871.5321624448966</v>
      </c>
      <c r="V89" s="11">
        <f t="shared" si="136"/>
        <v>-1.0182016998930288</v>
      </c>
      <c r="W89" s="11">
        <f t="shared" si="129"/>
        <v>3.132117564978043</v>
      </c>
      <c r="X89" s="5">
        <f>+(F89*DEFLATOR!F89)</f>
        <v>2070.5664278874647</v>
      </c>
      <c r="Y89" s="11">
        <f t="shared" si="137"/>
        <v>1.8129084901759907</v>
      </c>
      <c r="Z89" s="11">
        <f t="shared" si="130"/>
        <v>9.287771877335892</v>
      </c>
      <c r="AA89" s="5">
        <f>+(G89*DEFLATOR!G89)</f>
        <v>2248.6710519351955</v>
      </c>
      <c r="AB89" s="11">
        <f t="shared" si="138"/>
        <v>-3.6631707533703373</v>
      </c>
      <c r="AC89" s="11">
        <f t="shared" si="131"/>
        <v>3.1621961711123303</v>
      </c>
      <c r="AD89" s="5">
        <f>+(H89*DEFLATOR!H89)</f>
        <v>1937.876496352347</v>
      </c>
      <c r="AE89" s="11">
        <f t="shared" si="139"/>
        <v>-1.2024004911067476</v>
      </c>
      <c r="AF89" s="11">
        <f t="shared" si="132"/>
        <v>1.4644563050006054</v>
      </c>
    </row>
    <row r="90" spans="1:32" ht="9.75">
      <c r="A90" s="28">
        <v>39873</v>
      </c>
      <c r="B90" s="29" t="s">
        <v>558</v>
      </c>
      <c r="C90" s="29" t="s">
        <v>599</v>
      </c>
      <c r="D90" s="29" t="s">
        <v>600</v>
      </c>
      <c r="E90" s="29" t="s">
        <v>601</v>
      </c>
      <c r="F90" s="29" t="s">
        <v>602</v>
      </c>
      <c r="G90" s="29" t="s">
        <v>603</v>
      </c>
      <c r="H90" s="29" t="s">
        <v>604</v>
      </c>
      <c r="K90" s="28">
        <v>39873</v>
      </c>
      <c r="L90" s="5">
        <f>+(B90*DEFLATOR!B90)</f>
        <v>2016.1283434699735</v>
      </c>
      <c r="M90" s="11">
        <f t="shared" si="133"/>
        <v>-0.2539242890015392</v>
      </c>
      <c r="N90" s="11">
        <f t="shared" si="126"/>
        <v>2.7674365574183124</v>
      </c>
      <c r="O90" s="5">
        <f>+(C90*DEFLATOR!C90)</f>
        <v>1295.1126015130008</v>
      </c>
      <c r="P90" s="11">
        <f t="shared" si="134"/>
        <v>8.593681727452584</v>
      </c>
      <c r="Q90" s="11">
        <f t="shared" si="127"/>
        <v>-6.813904311538421</v>
      </c>
      <c r="R90" s="5">
        <f>+(D90*DEFLATOR!D90)</f>
        <v>1607.797600717279</v>
      </c>
      <c r="S90" s="11">
        <f t="shared" si="135"/>
        <v>0.24385638841266655</v>
      </c>
      <c r="T90" s="11">
        <f t="shared" si="128"/>
        <v>10.303388828657955</v>
      </c>
      <c r="U90" s="5">
        <f>+(E90*DEFLATOR!E90)</f>
        <v>1824.9745238134365</v>
      </c>
      <c r="V90" s="11">
        <f t="shared" si="136"/>
        <v>-2.487675048589011</v>
      </c>
      <c r="W90" s="11">
        <f t="shared" si="129"/>
        <v>3.3708506177553277</v>
      </c>
      <c r="X90" s="5">
        <f>+(F90*DEFLATOR!F90)</f>
        <v>2082.431710338829</v>
      </c>
      <c r="Y90" s="11">
        <f t="shared" si="137"/>
        <v>0.5730452446034207</v>
      </c>
      <c r="Z90" s="11">
        <f t="shared" si="130"/>
        <v>1.053158560706735</v>
      </c>
      <c r="AA90" s="5">
        <f>+(G90*DEFLATOR!G90)</f>
        <v>2217.491332818367</v>
      </c>
      <c r="AB90" s="11">
        <f t="shared" si="138"/>
        <v>-1.3865842711852094</v>
      </c>
      <c r="AC90" s="11">
        <f t="shared" si="131"/>
        <v>3.373486931924141</v>
      </c>
      <c r="AD90" s="5">
        <f>+(H90*DEFLATOR!H90)</f>
        <v>1967.0387613115909</v>
      </c>
      <c r="AE90" s="11">
        <f t="shared" si="139"/>
        <v>1.5048567343757924</v>
      </c>
      <c r="AF90" s="11">
        <f t="shared" si="132"/>
        <v>3.97232675277297</v>
      </c>
    </row>
    <row r="91" spans="1:32" ht="9.75">
      <c r="A91" s="28">
        <v>39904</v>
      </c>
      <c r="B91" s="29" t="s">
        <v>605</v>
      </c>
      <c r="C91" s="29" t="s">
        <v>606</v>
      </c>
      <c r="D91" s="29" t="s">
        <v>607</v>
      </c>
      <c r="E91" s="29" t="s">
        <v>608</v>
      </c>
      <c r="F91" s="29" t="s">
        <v>609</v>
      </c>
      <c r="G91" s="29" t="s">
        <v>610</v>
      </c>
      <c r="H91" s="29" t="s">
        <v>611</v>
      </c>
      <c r="K91" s="28">
        <v>39904</v>
      </c>
      <c r="L91" s="5">
        <f>+(B91*DEFLATOR!B91)</f>
        <v>1996.2684498351675</v>
      </c>
      <c r="M91" s="11">
        <f t="shared" si="133"/>
        <v>-0.9850510608181318</v>
      </c>
      <c r="N91" s="11">
        <f aca="true" t="shared" si="140" ref="N91:N96">+((L91/L79)-1)*100</f>
        <v>0.7443030644064264</v>
      </c>
      <c r="O91" s="5">
        <f>+(C91*DEFLATOR!C91)</f>
        <v>1253.4271409303553</v>
      </c>
      <c r="P91" s="11">
        <f t="shared" si="134"/>
        <v>-3.218674618249162</v>
      </c>
      <c r="Q91" s="11">
        <f aca="true" t="shared" si="141" ref="Q91:Q96">+((O91/O79)-1)*100</f>
        <v>-3.661736999091103</v>
      </c>
      <c r="R91" s="5">
        <f>+(D91*DEFLATOR!D91)</f>
        <v>1660.968982493164</v>
      </c>
      <c r="S91" s="11">
        <f t="shared" si="135"/>
        <v>3.307094235752306</v>
      </c>
      <c r="T91" s="11">
        <f aca="true" t="shared" si="142" ref="T91:T96">+((R91/R79)-1)*100</f>
        <v>5.947541159085823</v>
      </c>
      <c r="U91" s="5">
        <f>+(E91*DEFLATOR!E91)</f>
        <v>1933.5919386752057</v>
      </c>
      <c r="V91" s="11">
        <f t="shared" si="136"/>
        <v>5.951722253897773</v>
      </c>
      <c r="W91" s="11">
        <f aca="true" t="shared" si="143" ref="W91:W96">+((U91/U79)-1)*100</f>
        <v>5.483084727379417</v>
      </c>
      <c r="X91" s="5">
        <f>+(F91*DEFLATOR!F91)</f>
        <v>1974.7811931787937</v>
      </c>
      <c r="Y91" s="11">
        <f t="shared" si="137"/>
        <v>-5.169462058495045</v>
      </c>
      <c r="Z91" s="11">
        <f aca="true" t="shared" si="144" ref="Z91:Z96">+((X91/X79)-1)*100</f>
        <v>-2.2161474333039055</v>
      </c>
      <c r="AA91" s="5">
        <f>+(G91*DEFLATOR!G91)</f>
        <v>2209.5591803542934</v>
      </c>
      <c r="AB91" s="11">
        <f t="shared" si="138"/>
        <v>-0.35770838634990865</v>
      </c>
      <c r="AC91" s="11">
        <f aca="true" t="shared" si="145" ref="AC91:AC96">+((AA91/AA79)-1)*100</f>
        <v>0.12704270188115263</v>
      </c>
      <c r="AD91" s="5">
        <f>+(H91*DEFLATOR!H91)</f>
        <v>1919.524653296885</v>
      </c>
      <c r="AE91" s="11">
        <f t="shared" si="139"/>
        <v>-2.4155145769992004</v>
      </c>
      <c r="AF91" s="11">
        <f aca="true" t="shared" si="146" ref="AF91:AF96">+((AD91/AD79)-1)*100</f>
        <v>6.04719722390008</v>
      </c>
    </row>
    <row r="92" spans="1:32" ht="9.75">
      <c r="A92" s="28">
        <v>39934</v>
      </c>
      <c r="B92" s="29" t="s">
        <v>612</v>
      </c>
      <c r="C92" s="29" t="s">
        <v>404</v>
      </c>
      <c r="D92" s="29" t="s">
        <v>613</v>
      </c>
      <c r="E92" s="29" t="s">
        <v>614</v>
      </c>
      <c r="F92" s="29" t="s">
        <v>615</v>
      </c>
      <c r="G92" s="29" t="s">
        <v>616</v>
      </c>
      <c r="H92" s="29" t="s">
        <v>617</v>
      </c>
      <c r="K92" s="28">
        <v>39934</v>
      </c>
      <c r="L92" s="5">
        <f>+(B92*DEFLATOR!B92)</f>
        <v>1992.5238208108708</v>
      </c>
      <c r="M92" s="11">
        <f t="shared" si="133"/>
        <v>-0.18758143598401888</v>
      </c>
      <c r="N92" s="11">
        <f t="shared" si="140"/>
        <v>1.6747243817913038</v>
      </c>
      <c r="O92" s="5">
        <f>+(C92*DEFLATOR!C92)</f>
        <v>1229.7707636856007</v>
      </c>
      <c r="P92" s="11">
        <f t="shared" si="134"/>
        <v>-1.8873356473831926</v>
      </c>
      <c r="Q92" s="11">
        <f t="shared" si="141"/>
        <v>0.08890130206642421</v>
      </c>
      <c r="R92" s="5">
        <f>+(D92*DEFLATOR!D92)</f>
        <v>1680.6037456476206</v>
      </c>
      <c r="S92" s="11">
        <f t="shared" si="135"/>
        <v>1.1821270211189727</v>
      </c>
      <c r="T92" s="11">
        <f t="shared" si="142"/>
        <v>5.6661142038427315</v>
      </c>
      <c r="U92" s="5">
        <f>+(E92*DEFLATOR!E92)</f>
        <v>1947.2807002540014</v>
      </c>
      <c r="V92" s="11">
        <f t="shared" si="136"/>
        <v>0.707944696344498</v>
      </c>
      <c r="W92" s="11">
        <f t="shared" si="143"/>
        <v>9.1170538015243</v>
      </c>
      <c r="X92" s="5">
        <f>+(F92*DEFLATOR!F92)</f>
        <v>1976.207369887728</v>
      </c>
      <c r="Y92" s="11">
        <f t="shared" si="137"/>
        <v>0.07221948000419864</v>
      </c>
      <c r="Z92" s="11">
        <f t="shared" si="144"/>
        <v>-4.646073942502871</v>
      </c>
      <c r="AA92" s="5">
        <f>+(G92*DEFLATOR!G92)</f>
        <v>2212.6342001218813</v>
      </c>
      <c r="AB92" s="11">
        <f t="shared" si="138"/>
        <v>0.13916892540959402</v>
      </c>
      <c r="AC92" s="11">
        <f t="shared" si="145"/>
        <v>2.5616076555034617</v>
      </c>
      <c r="AD92" s="5">
        <f>+(H92*DEFLATOR!H92)</f>
        <v>1866.2881648093553</v>
      </c>
      <c r="AE92" s="11">
        <f t="shared" si="139"/>
        <v>-2.77342040885451</v>
      </c>
      <c r="AF92" s="11">
        <f t="shared" si="146"/>
        <v>6.385663011361609</v>
      </c>
    </row>
    <row r="93" spans="1:32" ht="9.75">
      <c r="A93" s="28">
        <v>39965</v>
      </c>
      <c r="B93" s="29" t="s">
        <v>618</v>
      </c>
      <c r="C93" s="29" t="s">
        <v>619</v>
      </c>
      <c r="D93" s="29" t="s">
        <v>620</v>
      </c>
      <c r="E93" s="29" t="s">
        <v>621</v>
      </c>
      <c r="F93" s="29" t="s">
        <v>622</v>
      </c>
      <c r="G93" s="29" t="s">
        <v>623</v>
      </c>
      <c r="H93" s="29" t="s">
        <v>624</v>
      </c>
      <c r="K93" s="28">
        <v>39965</v>
      </c>
      <c r="L93" s="5">
        <f>+(B93*DEFLATOR!B93)</f>
        <v>2003.5032526602927</v>
      </c>
      <c r="M93" s="11">
        <f t="shared" si="133"/>
        <v>0.5510313972032499</v>
      </c>
      <c r="N93" s="11">
        <f t="shared" si="140"/>
        <v>2.8521564519655707</v>
      </c>
      <c r="O93" s="5">
        <f>+(C93*DEFLATOR!C93)</f>
        <v>1316.5960644043444</v>
      </c>
      <c r="P93" s="11">
        <f t="shared" si="134"/>
        <v>7.060283370091658</v>
      </c>
      <c r="Q93" s="11">
        <f t="shared" si="141"/>
        <v>5.302905239871247</v>
      </c>
      <c r="R93" s="5">
        <f>+(D93*DEFLATOR!D93)</f>
        <v>1685.7328309717914</v>
      </c>
      <c r="S93" s="11">
        <f t="shared" si="135"/>
        <v>0.30519301991644987</v>
      </c>
      <c r="T93" s="11">
        <f t="shared" si="142"/>
        <v>6.230647672136946</v>
      </c>
      <c r="U93" s="5">
        <f>+(E93*DEFLATOR!E93)</f>
        <v>1891.5837388229102</v>
      </c>
      <c r="V93" s="11">
        <f t="shared" si="136"/>
        <v>-2.8602430776326293</v>
      </c>
      <c r="W93" s="11">
        <f t="shared" si="143"/>
        <v>4.96124647741949</v>
      </c>
      <c r="X93" s="5">
        <f>+(F93*DEFLATOR!F93)</f>
        <v>2073.8586083400187</v>
      </c>
      <c r="Y93" s="11">
        <f t="shared" si="137"/>
        <v>4.941345728198487</v>
      </c>
      <c r="Z93" s="11">
        <f t="shared" si="144"/>
        <v>0.8487794994650022</v>
      </c>
      <c r="AA93" s="5">
        <f>+(G93*DEFLATOR!G93)</f>
        <v>2174.1144138431573</v>
      </c>
      <c r="AB93" s="11">
        <f t="shared" si="138"/>
        <v>-1.7409016943063738</v>
      </c>
      <c r="AC93" s="11">
        <f t="shared" si="145"/>
        <v>1.8008066576248094</v>
      </c>
      <c r="AD93" s="5">
        <f>+(H93*DEFLATOR!H93)</f>
        <v>1900.2026047459544</v>
      </c>
      <c r="AE93" s="11">
        <f t="shared" si="139"/>
        <v>1.8172134708930976</v>
      </c>
      <c r="AF93" s="11">
        <f t="shared" si="146"/>
        <v>9.353895347162444</v>
      </c>
    </row>
    <row r="94" spans="1:32" ht="9.75">
      <c r="A94" s="28">
        <v>39995</v>
      </c>
      <c r="B94" s="29" t="s">
        <v>625</v>
      </c>
      <c r="C94" s="29" t="s">
        <v>626</v>
      </c>
      <c r="D94" s="29" t="s">
        <v>627</v>
      </c>
      <c r="E94" s="29" t="s">
        <v>628</v>
      </c>
      <c r="F94" s="29" t="s">
        <v>629</v>
      </c>
      <c r="G94" s="29" t="s">
        <v>630</v>
      </c>
      <c r="H94" s="29" t="s">
        <v>631</v>
      </c>
      <c r="K94" s="28">
        <v>39995</v>
      </c>
      <c r="L94" s="5">
        <f>+(B94*DEFLATOR!B94)</f>
        <v>2017.7356519206726</v>
      </c>
      <c r="M94" s="11">
        <f t="shared" si="133"/>
        <v>0.7103756503255898</v>
      </c>
      <c r="N94" s="11">
        <f t="shared" si="140"/>
        <v>0.7499300077504545</v>
      </c>
      <c r="O94" s="5">
        <f>+(C94*DEFLATOR!C94)</f>
        <v>1292.604368032094</v>
      </c>
      <c r="P94" s="11">
        <f t="shared" si="134"/>
        <v>-1.8222518675919508</v>
      </c>
      <c r="Q94" s="11">
        <f t="shared" si="141"/>
        <v>0.7111392930191363</v>
      </c>
      <c r="R94" s="5">
        <f>+(D94*DEFLATOR!D94)</f>
        <v>1638.5274023297227</v>
      </c>
      <c r="S94" s="11">
        <f t="shared" si="135"/>
        <v>-2.8002912308978223</v>
      </c>
      <c r="T94" s="11">
        <f t="shared" si="142"/>
        <v>5.855953228424138</v>
      </c>
      <c r="U94" s="5">
        <f>+(E94*DEFLATOR!E94)</f>
        <v>1916.205730519376</v>
      </c>
      <c r="V94" s="11">
        <f t="shared" si="136"/>
        <v>1.3016601481141699</v>
      </c>
      <c r="W94" s="11">
        <f t="shared" si="143"/>
        <v>4.757956867432567</v>
      </c>
      <c r="X94" s="5">
        <f>+(F94*DEFLATOR!F94)</f>
        <v>2111.870694929139</v>
      </c>
      <c r="Y94" s="11">
        <f t="shared" si="137"/>
        <v>1.8329160163694347</v>
      </c>
      <c r="Z94" s="11">
        <f t="shared" si="144"/>
        <v>-2.6482824013845607</v>
      </c>
      <c r="AA94" s="5">
        <f>+(G94*DEFLATOR!G94)</f>
        <v>2192.6077526573795</v>
      </c>
      <c r="AB94" s="11">
        <f t="shared" si="138"/>
        <v>0.8506147926930829</v>
      </c>
      <c r="AC94" s="11">
        <f t="shared" si="145"/>
        <v>0.42972331441109013</v>
      </c>
      <c r="AD94" s="5">
        <f>+(H94*DEFLATOR!H94)</f>
        <v>1886.6246893375794</v>
      </c>
      <c r="AE94" s="11">
        <f t="shared" si="139"/>
        <v>-0.7145509312776799</v>
      </c>
      <c r="AF94" s="11">
        <f t="shared" si="146"/>
        <v>6.633390144248352</v>
      </c>
    </row>
    <row r="95" spans="1:32" ht="9.75">
      <c r="A95" s="28">
        <v>40026</v>
      </c>
      <c r="B95" s="29" t="s">
        <v>632</v>
      </c>
      <c r="C95" s="29" t="s">
        <v>633</v>
      </c>
      <c r="D95" s="29" t="s">
        <v>634</v>
      </c>
      <c r="E95" s="29" t="s">
        <v>635</v>
      </c>
      <c r="F95" s="29" t="s">
        <v>636</v>
      </c>
      <c r="G95" s="29" t="s">
        <v>637</v>
      </c>
      <c r="H95" s="29" t="s">
        <v>638</v>
      </c>
      <c r="K95" s="28">
        <v>40026</v>
      </c>
      <c r="L95" s="5">
        <f>+(B95*DEFLATOR!B95)</f>
        <v>2042.184722197699</v>
      </c>
      <c r="M95" s="11">
        <f aca="true" t="shared" si="147" ref="M95:M101">+((L95/L94)-1)*100</f>
        <v>1.211708295571512</v>
      </c>
      <c r="N95" s="11">
        <f t="shared" si="140"/>
        <v>1.2099807811067675</v>
      </c>
      <c r="O95" s="5">
        <f>+(C95*DEFLATOR!C95)</f>
        <v>1385.219029869308</v>
      </c>
      <c r="P95" s="11">
        <f aca="true" t="shared" si="148" ref="P95:P101">+((O95/O94)-1)*100</f>
        <v>7.164965872598272</v>
      </c>
      <c r="Q95" s="11">
        <f t="shared" si="141"/>
        <v>5.681595457817146</v>
      </c>
      <c r="R95" s="5">
        <f>+(D95*DEFLATOR!D95)</f>
        <v>1676.7773576980426</v>
      </c>
      <c r="S95" s="11">
        <f aca="true" t="shared" si="149" ref="S95:S101">+((R95/R94)-1)*100</f>
        <v>2.3344104782095476</v>
      </c>
      <c r="T95" s="11">
        <f t="shared" si="142"/>
        <v>0.8244711118829295</v>
      </c>
      <c r="U95" s="5">
        <f>+(E95*DEFLATOR!E95)</f>
        <v>1889.0101112914415</v>
      </c>
      <c r="V95" s="11">
        <f aca="true" t="shared" si="150" ref="V95:V101">+((U95/U94)-1)*100</f>
        <v>-1.4192431843194186</v>
      </c>
      <c r="W95" s="11">
        <f t="shared" si="143"/>
        <v>-0.6553463983238528</v>
      </c>
      <c r="X95" s="5">
        <f>+(F95*DEFLATOR!F95)</f>
        <v>2119.1098648764882</v>
      </c>
      <c r="Y95" s="11">
        <f aca="true" t="shared" si="151" ref="Y95:Y101">+((X95/X94)-1)*100</f>
        <v>0.3427847152162933</v>
      </c>
      <c r="Z95" s="11">
        <f t="shared" si="144"/>
        <v>0.056799650456951234</v>
      </c>
      <c r="AA95" s="5">
        <f>+(G95*DEFLATOR!G95)</f>
        <v>2229.2332429771195</v>
      </c>
      <c r="AB95" s="11">
        <f aca="true" t="shared" si="152" ref="AB95:AB101">+((AA95/AA94)-1)*100</f>
        <v>1.670407772450444</v>
      </c>
      <c r="AC95" s="11">
        <f t="shared" si="145"/>
        <v>1.55173834264557</v>
      </c>
      <c r="AD95" s="5">
        <f>+(H95*DEFLATOR!H95)</f>
        <v>1899.0964144523884</v>
      </c>
      <c r="AE95" s="11">
        <f aca="true" t="shared" si="153" ref="AE95:AE101">+((AD95/AD94)-1)*100</f>
        <v>0.6610602090227014</v>
      </c>
      <c r="AF95" s="11">
        <f t="shared" si="146"/>
        <v>4.442500368838553</v>
      </c>
    </row>
    <row r="96" spans="1:32" ht="9.75">
      <c r="A96" s="28">
        <v>40057</v>
      </c>
      <c r="B96" s="29" t="s">
        <v>639</v>
      </c>
      <c r="C96" s="29" t="s">
        <v>640</v>
      </c>
      <c r="D96" s="29" t="s">
        <v>641</v>
      </c>
      <c r="E96" s="29" t="s">
        <v>642</v>
      </c>
      <c r="F96" s="29" t="s">
        <v>643</v>
      </c>
      <c r="G96" s="29" t="s">
        <v>644</v>
      </c>
      <c r="H96" s="29" t="s">
        <v>645</v>
      </c>
      <c r="K96" s="28">
        <v>40057</v>
      </c>
      <c r="L96" s="5">
        <f>+(B96*DEFLATOR!B96)</f>
        <v>2047.7695213138304</v>
      </c>
      <c r="M96" s="11">
        <f t="shared" si="147"/>
        <v>0.27347179006027567</v>
      </c>
      <c r="N96" s="11">
        <f t="shared" si="140"/>
        <v>2.3223083554026136</v>
      </c>
      <c r="O96" s="5">
        <f>+(C96*DEFLATOR!C96)</f>
        <v>1347.572591512848</v>
      </c>
      <c r="P96" s="11">
        <f t="shared" si="148"/>
        <v>-2.7177246012864753</v>
      </c>
      <c r="Q96" s="11">
        <f t="shared" si="141"/>
        <v>1.5201461304096497</v>
      </c>
      <c r="R96" s="5">
        <f>+(D96*DEFLATOR!D96)</f>
        <v>1755.0355348757125</v>
      </c>
      <c r="S96" s="11">
        <f t="shared" si="149"/>
        <v>4.667177596261585</v>
      </c>
      <c r="T96" s="11">
        <f t="shared" si="142"/>
        <v>4.675236032867569</v>
      </c>
      <c r="U96" s="5">
        <f>+(E96*DEFLATOR!E96)</f>
        <v>1916.9982320324561</v>
      </c>
      <c r="V96" s="11">
        <f t="shared" si="150"/>
        <v>1.481628953371783</v>
      </c>
      <c r="W96" s="11">
        <f t="shared" si="143"/>
        <v>-0.7693305943057727</v>
      </c>
      <c r="X96" s="5">
        <f>+(F96*DEFLATOR!F96)</f>
        <v>2113.9967686516966</v>
      </c>
      <c r="Y96" s="11">
        <f t="shared" si="151"/>
        <v>-0.2412850937810962</v>
      </c>
      <c r="Z96" s="11">
        <f t="shared" si="144"/>
        <v>2.036631798304578</v>
      </c>
      <c r="AA96" s="5">
        <f>+(G96*DEFLATOR!G96)</f>
        <v>2230.9213730942092</v>
      </c>
      <c r="AB96" s="11">
        <f t="shared" si="152"/>
        <v>0.07572693985287149</v>
      </c>
      <c r="AC96" s="11">
        <f t="shared" si="145"/>
        <v>2.9516732500980414</v>
      </c>
      <c r="AD96" s="5">
        <f>+(H96*DEFLATOR!H96)</f>
        <v>1898.490452871905</v>
      </c>
      <c r="AE96" s="11">
        <f t="shared" si="153"/>
        <v>-0.03190788923995713</v>
      </c>
      <c r="AF96" s="11">
        <f t="shared" si="146"/>
        <v>3.2475390994761044</v>
      </c>
    </row>
    <row r="97" spans="1:32" ht="9.75">
      <c r="A97" s="28">
        <v>40087</v>
      </c>
      <c r="B97" s="29" t="s">
        <v>646</v>
      </c>
      <c r="C97" s="29" t="s">
        <v>647</v>
      </c>
      <c r="D97" s="29" t="s">
        <v>295</v>
      </c>
      <c r="E97" s="29" t="s">
        <v>648</v>
      </c>
      <c r="F97" s="29" t="s">
        <v>649</v>
      </c>
      <c r="G97" s="29" t="s">
        <v>650</v>
      </c>
      <c r="H97" s="29" t="s">
        <v>651</v>
      </c>
      <c r="K97" s="28">
        <v>40087</v>
      </c>
      <c r="L97" s="5">
        <f>+(B97*DEFLATOR!B97)</f>
        <v>2046.2387904874372</v>
      </c>
      <c r="M97" s="11">
        <f t="shared" si="147"/>
        <v>-0.07475112850644505</v>
      </c>
      <c r="N97" s="11">
        <f aca="true" t="shared" si="154" ref="N97:N102">+((L97/L85)-1)*100</f>
        <v>1.0616451260074378</v>
      </c>
      <c r="O97" s="5">
        <f>+(C97*DEFLATOR!C97)</f>
        <v>1309.396142612471</v>
      </c>
      <c r="P97" s="11">
        <f t="shared" si="148"/>
        <v>-2.8329790276840128</v>
      </c>
      <c r="Q97" s="11">
        <f aca="true" t="shared" si="155" ref="Q97:Q102">+((O97/O85)-1)*100</f>
        <v>-0.4660917120914321</v>
      </c>
      <c r="R97" s="5">
        <f>+(D97*DEFLATOR!D97)</f>
        <v>1649.252535727698</v>
      </c>
      <c r="S97" s="11">
        <f t="shared" si="149"/>
        <v>-6.027399277445733</v>
      </c>
      <c r="T97" s="11">
        <f aca="true" t="shared" si="156" ref="T97:T102">+((R97/R85)-1)*100</f>
        <v>-3.6411442314633558</v>
      </c>
      <c r="U97" s="5">
        <f>+(E97*DEFLATOR!E97)</f>
        <v>1935.6020859996215</v>
      </c>
      <c r="V97" s="11">
        <f t="shared" si="150"/>
        <v>0.9704679772938984</v>
      </c>
      <c r="W97" s="11">
        <f aca="true" t="shared" si="157" ref="W97:W102">+((U97/U85)-1)*100</f>
        <v>1.8362439612146453</v>
      </c>
      <c r="X97" s="5">
        <f>+(F97*DEFLATOR!F97)</f>
        <v>2078.6102715186908</v>
      </c>
      <c r="Y97" s="11">
        <f t="shared" si="151"/>
        <v>-1.6739144381746285</v>
      </c>
      <c r="Z97" s="11">
        <f aca="true" t="shared" si="158" ref="Z97:Z102">+((X97/X85)-1)*100</f>
        <v>0.7316128804178756</v>
      </c>
      <c r="AA97" s="5">
        <f>+(G97*DEFLATOR!G97)</f>
        <v>2264.893452626944</v>
      </c>
      <c r="AB97" s="11">
        <f t="shared" si="152"/>
        <v>1.5227824674796553</v>
      </c>
      <c r="AC97" s="11">
        <f aca="true" t="shared" si="159" ref="AC97:AC102">+((AA97/AA85)-1)*100</f>
        <v>1.5165231268676749</v>
      </c>
      <c r="AD97" s="5">
        <f>+(H97*DEFLATOR!H97)</f>
        <v>1911.8404355791802</v>
      </c>
      <c r="AE97" s="11">
        <f t="shared" si="153"/>
        <v>0.7031893516809662</v>
      </c>
      <c r="AF97" s="11">
        <f aca="true" t="shared" si="160" ref="AF97:AF102">+((AD97/AD85)-1)*100</f>
        <v>4.729240977803872</v>
      </c>
    </row>
    <row r="98" spans="1:32" ht="9.75">
      <c r="A98" s="28">
        <v>40118</v>
      </c>
      <c r="B98" s="29" t="s">
        <v>652</v>
      </c>
      <c r="C98" s="29" t="s">
        <v>653</v>
      </c>
      <c r="D98" s="29" t="s">
        <v>654</v>
      </c>
      <c r="E98" s="29" t="s">
        <v>655</v>
      </c>
      <c r="F98" s="29" t="s">
        <v>656</v>
      </c>
      <c r="G98" s="29" t="s">
        <v>657</v>
      </c>
      <c r="H98" s="29" t="s">
        <v>658</v>
      </c>
      <c r="K98" s="28">
        <v>40118</v>
      </c>
      <c r="L98" s="5">
        <f>+(B98*DEFLATOR!B98)</f>
        <v>2168.817285991487</v>
      </c>
      <c r="M98" s="11">
        <f t="shared" si="147"/>
        <v>5.990429664118047</v>
      </c>
      <c r="N98" s="11">
        <f t="shared" si="154"/>
        <v>0.17360997500799336</v>
      </c>
      <c r="O98" s="5">
        <f>+(C98*DEFLATOR!C98)</f>
        <v>1290.058635879414</v>
      </c>
      <c r="P98" s="11">
        <f t="shared" si="148"/>
        <v>-1.4768263097579837</v>
      </c>
      <c r="Q98" s="11">
        <f t="shared" si="155"/>
        <v>-7.987394675442905</v>
      </c>
      <c r="R98" s="5">
        <f>+(D98*DEFLATOR!D98)</f>
        <v>1666.1855151930124</v>
      </c>
      <c r="S98" s="11">
        <f t="shared" si="149"/>
        <v>1.0267062865447096</v>
      </c>
      <c r="T98" s="11">
        <f t="shared" si="156"/>
        <v>-5.179504279048985</v>
      </c>
      <c r="U98" s="5">
        <f>+(E98*DEFLATOR!E98)</f>
        <v>1933.048789240089</v>
      </c>
      <c r="V98" s="11">
        <f t="shared" si="150"/>
        <v>-0.13191227566867747</v>
      </c>
      <c r="W98" s="11">
        <f t="shared" si="157"/>
        <v>-7.681001431695888</v>
      </c>
      <c r="X98" s="5">
        <f>+(F98*DEFLATOR!F98)</f>
        <v>2188.3663133121668</v>
      </c>
      <c r="Y98" s="11">
        <f t="shared" si="151"/>
        <v>5.2802607250316935</v>
      </c>
      <c r="Z98" s="11">
        <f t="shared" si="158"/>
        <v>0.6050550642618724</v>
      </c>
      <c r="AA98" s="5">
        <f>+(G98*DEFLATOR!G98)</f>
        <v>2467.35124885818</v>
      </c>
      <c r="AB98" s="11">
        <f t="shared" si="152"/>
        <v>8.938954545363487</v>
      </c>
      <c r="AC98" s="11">
        <f t="shared" si="159"/>
        <v>2.0280475565699563</v>
      </c>
      <c r="AD98" s="5">
        <f>+(H98*DEFLATOR!H98)</f>
        <v>2029.594509463152</v>
      </c>
      <c r="AE98" s="11">
        <f t="shared" si="153"/>
        <v>6.159199883660738</v>
      </c>
      <c r="AF98" s="11">
        <f t="shared" si="160"/>
        <v>7.323509833812869</v>
      </c>
    </row>
    <row r="99" spans="1:32" ht="9.75">
      <c r="A99" s="28">
        <v>40148</v>
      </c>
      <c r="B99" s="29" t="s">
        <v>659</v>
      </c>
      <c r="C99" s="29" t="s">
        <v>660</v>
      </c>
      <c r="D99" s="29" t="s">
        <v>661</v>
      </c>
      <c r="E99" s="29" t="s">
        <v>662</v>
      </c>
      <c r="F99" s="29" t="s">
        <v>663</v>
      </c>
      <c r="G99" s="29" t="s">
        <v>664</v>
      </c>
      <c r="H99" s="29" t="s">
        <v>665</v>
      </c>
      <c r="K99" s="33">
        <v>40148</v>
      </c>
      <c r="L99" s="20">
        <f>+(B99*DEFLATOR!B99)</f>
        <v>2536.73475020666</v>
      </c>
      <c r="M99" s="21">
        <f t="shared" si="147"/>
        <v>16.96396771602535</v>
      </c>
      <c r="N99" s="21">
        <f t="shared" si="154"/>
        <v>-0.9546924742453444</v>
      </c>
      <c r="O99" s="20">
        <f>+(C99*DEFLATOR!C99)</f>
        <v>1834.7296577034</v>
      </c>
      <c r="P99" s="21">
        <f t="shared" si="148"/>
        <v>42.220640727131894</v>
      </c>
      <c r="Q99" s="21">
        <f t="shared" si="155"/>
        <v>-2.9214554358901856</v>
      </c>
      <c r="R99" s="20">
        <f>+(D99*DEFLATOR!D99)</f>
        <v>1808.1274417568093</v>
      </c>
      <c r="S99" s="21">
        <f t="shared" si="149"/>
        <v>8.518974944236879</v>
      </c>
      <c r="T99" s="21">
        <f t="shared" si="156"/>
        <v>-1.877543315418173</v>
      </c>
      <c r="U99" s="20">
        <f>+(E99*DEFLATOR!E99)</f>
        <v>2534.840240928029</v>
      </c>
      <c r="V99" s="21">
        <f t="shared" si="150"/>
        <v>31.13172595734188</v>
      </c>
      <c r="W99" s="21">
        <f t="shared" si="157"/>
        <v>4.584064085828965</v>
      </c>
      <c r="X99" s="20">
        <f>+(F99*DEFLATOR!F99)</f>
        <v>2648.730890494957</v>
      </c>
      <c r="Y99" s="21">
        <f t="shared" si="151"/>
        <v>21.036906590195702</v>
      </c>
      <c r="Z99" s="21">
        <f t="shared" si="158"/>
        <v>4.198043118009975</v>
      </c>
      <c r="AA99" s="20">
        <f>+(G99*DEFLATOR!G99)</f>
        <v>2700.2121511861706</v>
      </c>
      <c r="AB99" s="21">
        <f t="shared" si="152"/>
        <v>9.437687578359654</v>
      </c>
      <c r="AC99" s="21">
        <f t="shared" si="159"/>
        <v>-5.733042040324666</v>
      </c>
      <c r="AD99" s="20">
        <f>+(H99*DEFLATOR!H99)</f>
        <v>2576.1636780742797</v>
      </c>
      <c r="AE99" s="21">
        <f t="shared" si="153"/>
        <v>26.929968821984083</v>
      </c>
      <c r="AF99" s="21">
        <f t="shared" si="160"/>
        <v>7.070847929020685</v>
      </c>
    </row>
    <row r="100" spans="1:32" ht="9.75">
      <c r="A100" s="26">
        <v>40180</v>
      </c>
      <c r="B100" s="15" t="s">
        <v>1263</v>
      </c>
      <c r="C100" s="15" t="s">
        <v>1264</v>
      </c>
      <c r="D100" s="15" t="s">
        <v>1265</v>
      </c>
      <c r="E100" s="15" t="s">
        <v>1266</v>
      </c>
      <c r="F100" s="15" t="s">
        <v>1267</v>
      </c>
      <c r="G100" s="15" t="s">
        <v>1268</v>
      </c>
      <c r="H100" s="15" t="s">
        <v>1269</v>
      </c>
      <c r="K100" s="26">
        <v>40180</v>
      </c>
      <c r="L100" s="5">
        <f>+(B100*DEFLATOR!B100)</f>
        <v>2079.5363523684755</v>
      </c>
      <c r="M100" s="11">
        <f t="shared" si="147"/>
        <v>-18.02310619196342</v>
      </c>
      <c r="N100" s="11">
        <f t="shared" si="154"/>
        <v>0.8884930750050923</v>
      </c>
      <c r="O100" s="5">
        <f>+(C100*DEFLATOR!C100)</f>
        <v>1300.1160346407728</v>
      </c>
      <c r="P100" s="11">
        <f t="shared" si="148"/>
        <v>-29.138550239157478</v>
      </c>
      <c r="Q100" s="11">
        <f t="shared" si="155"/>
        <v>0.7852035369509736</v>
      </c>
      <c r="R100" s="5">
        <f>+(D100*DEFLATOR!D100)</f>
        <v>1615.682308813702</v>
      </c>
      <c r="S100" s="11">
        <f t="shared" si="149"/>
        <v>-10.64333898699773</v>
      </c>
      <c r="T100" s="11">
        <f t="shared" si="156"/>
        <v>0.8937417990892094</v>
      </c>
      <c r="U100" s="5">
        <f>+(E100*DEFLATOR!E100)</f>
        <v>1907.9740689193402</v>
      </c>
      <c r="V100" s="11">
        <f t="shared" si="150"/>
        <v>-24.730007117891862</v>
      </c>
      <c r="W100" s="11">
        <f t="shared" si="157"/>
        <v>0.9091418471249391</v>
      </c>
      <c r="X100" s="5">
        <f>+(F100*DEFLATOR!F100)</f>
        <v>2159.4539998817268</v>
      </c>
      <c r="Y100" s="11">
        <f t="shared" si="151"/>
        <v>-18.472125362716675</v>
      </c>
      <c r="Z100" s="11">
        <f t="shared" si="158"/>
        <v>6.183645942245608</v>
      </c>
      <c r="AA100" s="5">
        <f>+(G100*DEFLATOR!G100)</f>
        <v>2278.3828618849443</v>
      </c>
      <c r="AB100" s="11">
        <f t="shared" si="152"/>
        <v>-15.622079513860488</v>
      </c>
      <c r="AC100" s="11">
        <f t="shared" si="159"/>
        <v>-2.390267115786726</v>
      </c>
      <c r="AD100" s="5">
        <f>+(H100*DEFLATOR!H100)</f>
        <v>2071.204585803335</v>
      </c>
      <c r="AE100" s="11">
        <f t="shared" si="153"/>
        <v>-19.601203780980615</v>
      </c>
      <c r="AF100" s="11">
        <f t="shared" si="160"/>
        <v>5.594985828227372</v>
      </c>
    </row>
    <row r="101" spans="1:32" ht="9.75">
      <c r="A101" s="28">
        <v>40210</v>
      </c>
      <c r="B101" s="29" t="s">
        <v>1277</v>
      </c>
      <c r="C101" s="29" t="s">
        <v>1278</v>
      </c>
      <c r="D101" s="29" t="s">
        <v>396</v>
      </c>
      <c r="E101" s="29" t="s">
        <v>1279</v>
      </c>
      <c r="F101" s="29" t="s">
        <v>1280</v>
      </c>
      <c r="G101" s="29" t="s">
        <v>1281</v>
      </c>
      <c r="H101" s="29" t="s">
        <v>1282</v>
      </c>
      <c r="K101" s="28">
        <v>40210</v>
      </c>
      <c r="L101" s="5">
        <f>+(B101*DEFLATOR!B101)</f>
        <v>2076.444867042752</v>
      </c>
      <c r="M101" s="11">
        <f t="shared" si="147"/>
        <v>-0.14866224012879403</v>
      </c>
      <c r="N101" s="11">
        <f t="shared" si="154"/>
        <v>2.7301796478340634</v>
      </c>
      <c r="O101" s="5">
        <f>+(C101*DEFLATOR!C101)</f>
        <v>1391.3017866034597</v>
      </c>
      <c r="P101" s="11">
        <f t="shared" si="148"/>
        <v>7.013662591114955</v>
      </c>
      <c r="Q101" s="11">
        <f t="shared" si="155"/>
        <v>16.65903275494893</v>
      </c>
      <c r="R101" s="5">
        <f>+(D101*DEFLATOR!D101)</f>
        <v>1565.4124833638525</v>
      </c>
      <c r="S101" s="11">
        <f t="shared" si="149"/>
        <v>-3.111368192597197</v>
      </c>
      <c r="T101" s="11">
        <f t="shared" si="156"/>
        <v>-2.3987944123394778</v>
      </c>
      <c r="U101" s="5">
        <f>+(E101*DEFLATOR!E101)</f>
        <v>1955.0015633149608</v>
      </c>
      <c r="V101" s="11">
        <f t="shared" si="150"/>
        <v>2.4647868732438516</v>
      </c>
      <c r="W101" s="11">
        <f t="shared" si="157"/>
        <v>4.459950117075362</v>
      </c>
      <c r="X101" s="5">
        <f>+(F101*DEFLATOR!F101)</f>
        <v>2139.2191273555522</v>
      </c>
      <c r="Y101" s="11">
        <f t="shared" si="151"/>
        <v>-0.9370365160490945</v>
      </c>
      <c r="Z101" s="11">
        <f t="shared" si="158"/>
        <v>3.3156482469452575</v>
      </c>
      <c r="AA101" s="5">
        <f>+(G101*DEFLATOR!G101)</f>
        <v>2278.388839714939</v>
      </c>
      <c r="AB101" s="11">
        <f t="shared" si="152"/>
        <v>0.0002623716186977987</v>
      </c>
      <c r="AC101" s="11">
        <f t="shared" si="159"/>
        <v>1.3215711455069723</v>
      </c>
      <c r="AD101" s="5">
        <f>+(H101*DEFLATOR!H101)</f>
        <v>2004.7221826472658</v>
      </c>
      <c r="AE101" s="11">
        <f t="shared" si="153"/>
        <v>-3.209842408217889</v>
      </c>
      <c r="AF101" s="11">
        <f t="shared" si="160"/>
        <v>3.4494296422265203</v>
      </c>
    </row>
    <row r="102" spans="1:32" ht="9.75">
      <c r="A102" s="28">
        <v>40239</v>
      </c>
      <c r="B102" s="29" t="s">
        <v>1290</v>
      </c>
      <c r="C102" s="29" t="s">
        <v>1291</v>
      </c>
      <c r="D102" s="29" t="s">
        <v>1292</v>
      </c>
      <c r="E102" s="29" t="s">
        <v>1293</v>
      </c>
      <c r="F102" s="29" t="s">
        <v>1294</v>
      </c>
      <c r="G102" s="29" t="s">
        <v>1295</v>
      </c>
      <c r="H102" s="29" t="s">
        <v>1296</v>
      </c>
      <c r="K102" s="28">
        <v>40239</v>
      </c>
      <c r="L102" s="5">
        <f>+(B102*DEFLATOR!B102)</f>
        <v>2088.392880252227</v>
      </c>
      <c r="M102" s="11">
        <f aca="true" t="shared" si="161" ref="M102:M108">+((L102/L101)-1)*100</f>
        <v>0.5754071971335817</v>
      </c>
      <c r="N102" s="11">
        <f t="shared" si="154"/>
        <v>3.58432224894365</v>
      </c>
      <c r="O102" s="5">
        <f>+(C102*DEFLATOR!C102)</f>
        <v>1340.6549998377172</v>
      </c>
      <c r="P102" s="11">
        <f aca="true" t="shared" si="162" ref="P102:P108">+((O102/O101)-1)*100</f>
        <v>-3.640244500036538</v>
      </c>
      <c r="Q102" s="11">
        <f t="shared" si="155"/>
        <v>3.5164817539040216</v>
      </c>
      <c r="R102" s="5">
        <f>+(D102*DEFLATOR!D102)</f>
        <v>1693.0754097094464</v>
      </c>
      <c r="S102" s="11">
        <f aca="true" t="shared" si="163" ref="S102:S108">+((R102/R101)-1)*100</f>
        <v>8.15522603162484</v>
      </c>
      <c r="T102" s="11">
        <f t="shared" si="156"/>
        <v>5.304013947658759</v>
      </c>
      <c r="U102" s="5">
        <f>+(E102*DEFLATOR!E102)</f>
        <v>1926.0788061601531</v>
      </c>
      <c r="V102" s="11">
        <f aca="true" t="shared" si="164" ref="V102:V108">+((U102/U101)-1)*100</f>
        <v>-1.479423735383889</v>
      </c>
      <c r="W102" s="11">
        <f t="shared" si="157"/>
        <v>5.5400380129937865</v>
      </c>
      <c r="X102" s="5">
        <f>+(F102*DEFLATOR!F102)</f>
        <v>2187.878961712195</v>
      </c>
      <c r="Y102" s="11">
        <f aca="true" t="shared" si="165" ref="Y102:Y108">+((X102/X101)-1)*100</f>
        <v>2.274654042421309</v>
      </c>
      <c r="Z102" s="11">
        <f t="shared" si="158"/>
        <v>5.063659511610541</v>
      </c>
      <c r="AA102" s="5">
        <f>+(G102*DEFLATOR!G102)</f>
        <v>2258.1996137153724</v>
      </c>
      <c r="AB102" s="11">
        <f aca="true" t="shared" si="166" ref="AB102:AB108">+((AA102/AA101)-1)*100</f>
        <v>-0.8861185434042351</v>
      </c>
      <c r="AC102" s="11">
        <f t="shared" si="159"/>
        <v>1.8357808346094462</v>
      </c>
      <c r="AD102" s="5">
        <f>+(H102*DEFLATOR!H102)</f>
        <v>2089.2946012305865</v>
      </c>
      <c r="AE102" s="11">
        <f aca="true" t="shared" si="167" ref="AE102:AE108">+((AD102/AD101)-1)*100</f>
        <v>4.218660286965137</v>
      </c>
      <c r="AF102" s="11">
        <f t="shared" si="160"/>
        <v>6.215222715666124</v>
      </c>
    </row>
    <row r="103" spans="1:32" ht="9.75">
      <c r="A103" s="28">
        <v>40271</v>
      </c>
      <c r="B103" s="29" t="s">
        <v>1310</v>
      </c>
      <c r="C103" s="29" t="s">
        <v>1146</v>
      </c>
      <c r="D103" s="29" t="s">
        <v>1311</v>
      </c>
      <c r="E103" s="29" t="s">
        <v>1312</v>
      </c>
      <c r="F103" s="29" t="s">
        <v>1313</v>
      </c>
      <c r="G103" s="29" t="s">
        <v>1314</v>
      </c>
      <c r="H103" s="29" t="s">
        <v>1315</v>
      </c>
      <c r="K103" s="28">
        <v>40271</v>
      </c>
      <c r="L103" s="5">
        <f>+(B103*DEFLATOR!B103)</f>
        <v>2059.161613895301</v>
      </c>
      <c r="M103" s="11">
        <f t="shared" si="161"/>
        <v>-1.399701494548078</v>
      </c>
      <c r="N103" s="11">
        <f aca="true" t="shared" si="168" ref="N103:N108">+((L103/L91)-1)*100</f>
        <v>3.150536395309289</v>
      </c>
      <c r="O103" s="5">
        <f>+(C103*DEFLATOR!C103)</f>
        <v>1399.8947910043094</v>
      </c>
      <c r="P103" s="11">
        <f t="shared" si="162"/>
        <v>4.418720041603774</v>
      </c>
      <c r="Q103" s="11">
        <f aca="true" t="shared" si="169" ref="Q103:Q108">+((O103/O91)-1)*100</f>
        <v>11.685374066915323</v>
      </c>
      <c r="R103" s="5">
        <f>+(D103*DEFLATOR!D103)</f>
        <v>1745.265562590773</v>
      </c>
      <c r="S103" s="11">
        <f t="shared" si="163"/>
        <v>3.0825651699875056</v>
      </c>
      <c r="T103" s="11">
        <f aca="true" t="shared" si="170" ref="T103:T108">+((R103/R91)-1)*100</f>
        <v>5.0751447490053225</v>
      </c>
      <c r="U103" s="5">
        <f>+(E103*DEFLATOR!E103)</f>
        <v>1904.17601478581</v>
      </c>
      <c r="V103" s="11">
        <f t="shared" si="164"/>
        <v>-1.1371700526630502</v>
      </c>
      <c r="W103" s="11">
        <f aca="true" t="shared" si="171" ref="W103:W108">+((U103/U91)-1)*100</f>
        <v>-1.5213098121183766</v>
      </c>
      <c r="X103" s="5">
        <f>+(F103*DEFLATOR!F103)</f>
        <v>2129.431492179013</v>
      </c>
      <c r="Y103" s="11">
        <f t="shared" si="165"/>
        <v>-2.6714215254139306</v>
      </c>
      <c r="Z103" s="11">
        <f aca="true" t="shared" si="172" ref="Z103:Z108">+((X103/X91)-1)*100</f>
        <v>7.831262498063363</v>
      </c>
      <c r="AA103" s="5">
        <f>+(G103*DEFLATOR!G103)</f>
        <v>2211.180762225142</v>
      </c>
      <c r="AB103" s="11">
        <f t="shared" si="166"/>
        <v>-2.0821388509969174</v>
      </c>
      <c r="AC103" s="11">
        <f aca="true" t="shared" si="173" ref="AC103:AC108">+((AA103/AA91)-1)*100</f>
        <v>0.07338938396701522</v>
      </c>
      <c r="AD103" s="5">
        <f>+(H103*DEFLATOR!H103)</f>
        <v>2086.45513160441</v>
      </c>
      <c r="AE103" s="11">
        <f t="shared" si="167"/>
        <v>-0.13590566043220065</v>
      </c>
      <c r="AF103" s="11">
        <f aca="true" t="shared" si="174" ref="AF103:AF108">+((AD103/AD91)-1)*100</f>
        <v>8.696448780733967</v>
      </c>
    </row>
    <row r="104" spans="1:32" ht="9.75">
      <c r="A104" s="28">
        <v>40302</v>
      </c>
      <c r="B104" s="29" t="s">
        <v>1322</v>
      </c>
      <c r="C104" s="29" t="s">
        <v>1323</v>
      </c>
      <c r="D104" s="29" t="s">
        <v>1324</v>
      </c>
      <c r="E104" s="29" t="s">
        <v>1325</v>
      </c>
      <c r="F104" s="29" t="s">
        <v>1326</v>
      </c>
      <c r="G104" s="29" t="s">
        <v>1327</v>
      </c>
      <c r="H104" s="29" t="s">
        <v>1328</v>
      </c>
      <c r="K104" s="28">
        <v>40302</v>
      </c>
      <c r="L104" s="5">
        <f>+(B104*DEFLATOR!B104)</f>
        <v>2046.5237910984638</v>
      </c>
      <c r="M104" s="11">
        <f t="shared" si="161"/>
        <v>-0.6137363241212612</v>
      </c>
      <c r="N104" s="11">
        <f t="shared" si="168"/>
        <v>2.710129220217672</v>
      </c>
      <c r="O104" s="5">
        <f>+(C104*DEFLATOR!C104)</f>
        <v>1395.0977557988151</v>
      </c>
      <c r="P104" s="11">
        <f t="shared" si="162"/>
        <v>-0.34267112331011207</v>
      </c>
      <c r="Q104" s="11">
        <f t="shared" si="169"/>
        <v>13.443724391181044</v>
      </c>
      <c r="R104" s="5">
        <f>+(D104*DEFLATOR!D104)</f>
        <v>1724.775894776708</v>
      </c>
      <c r="S104" s="11">
        <f t="shared" si="163"/>
        <v>-1.1740143307273576</v>
      </c>
      <c r="T104" s="11">
        <f t="shared" si="170"/>
        <v>2.6283500345327226</v>
      </c>
      <c r="U104" s="5">
        <f>+(E104*DEFLATOR!E104)</f>
        <v>1958.8349414417628</v>
      </c>
      <c r="V104" s="11">
        <f t="shared" si="164"/>
        <v>2.870476585753079</v>
      </c>
      <c r="W104" s="11">
        <f t="shared" si="171"/>
        <v>0.5933526268839584</v>
      </c>
      <c r="X104" s="5">
        <f>+(F104*DEFLATOR!F104)</f>
        <v>2138.374510580073</v>
      </c>
      <c r="Y104" s="11">
        <f t="shared" si="165"/>
        <v>0.4199721115192512</v>
      </c>
      <c r="Z104" s="11">
        <f t="shared" si="172"/>
        <v>8.205977933457365</v>
      </c>
      <c r="AA104" s="5">
        <f>+(G104*DEFLATOR!G104)</f>
        <v>2177.553727094949</v>
      </c>
      <c r="AB104" s="11">
        <f t="shared" si="166"/>
        <v>-1.520772779171331</v>
      </c>
      <c r="AC104" s="11">
        <f t="shared" si="173"/>
        <v>-1.585461936048893</v>
      </c>
      <c r="AD104" s="5">
        <f>+(H104*DEFLATOR!H104)</f>
        <v>2044.6101038615502</v>
      </c>
      <c r="AE104" s="11">
        <f t="shared" si="167"/>
        <v>-2.0055560797361704</v>
      </c>
      <c r="AF104" s="11">
        <f t="shared" si="174"/>
        <v>9.55489845644555</v>
      </c>
    </row>
    <row r="105" spans="1:32" ht="9.75">
      <c r="A105" s="28">
        <v>40334</v>
      </c>
      <c r="B105" s="29" t="s">
        <v>1336</v>
      </c>
      <c r="C105" s="29" t="s">
        <v>1337</v>
      </c>
      <c r="D105" s="29" t="s">
        <v>1338</v>
      </c>
      <c r="E105" s="29" t="s">
        <v>1339</v>
      </c>
      <c r="F105" s="29" t="s">
        <v>1340</v>
      </c>
      <c r="G105" s="29" t="s">
        <v>1341</v>
      </c>
      <c r="H105" s="29" t="s">
        <v>1342</v>
      </c>
      <c r="K105" s="28">
        <v>40334</v>
      </c>
      <c r="L105" s="5">
        <f>+(B105*DEFLATOR!B105)</f>
        <v>2112.1943569891505</v>
      </c>
      <c r="M105" s="11">
        <f t="shared" si="161"/>
        <v>3.20888357986977</v>
      </c>
      <c r="N105" s="11">
        <f t="shared" si="168"/>
        <v>5.425052551551168</v>
      </c>
      <c r="O105" s="5">
        <f>+(C105*DEFLATOR!C105)</f>
        <v>1472.5814093708575</v>
      </c>
      <c r="P105" s="11">
        <f t="shared" si="162"/>
        <v>5.553994567762466</v>
      </c>
      <c r="Q105" s="11">
        <f t="shared" si="169"/>
        <v>11.847623518234052</v>
      </c>
      <c r="R105" s="5">
        <f>+(D105*DEFLATOR!D105)</f>
        <v>1752.9524323604032</v>
      </c>
      <c r="S105" s="11">
        <f t="shared" si="163"/>
        <v>1.6336347040229793</v>
      </c>
      <c r="T105" s="11">
        <f t="shared" si="170"/>
        <v>3.987559603372093</v>
      </c>
      <c r="U105" s="5">
        <f>+(E105*DEFLATOR!E105)</f>
        <v>2086.6290792067243</v>
      </c>
      <c r="V105" s="11">
        <f t="shared" si="164"/>
        <v>6.5239870425683355</v>
      </c>
      <c r="W105" s="11">
        <f t="shared" si="171"/>
        <v>10.311218920986631</v>
      </c>
      <c r="X105" s="5">
        <f>+(F105*DEFLATOR!F105)</f>
        <v>2198.927512861565</v>
      </c>
      <c r="Y105" s="11">
        <f t="shared" si="165"/>
        <v>2.8317304560961043</v>
      </c>
      <c r="Z105" s="11">
        <f t="shared" si="172"/>
        <v>6.030734401013738</v>
      </c>
      <c r="AA105" s="5">
        <f>+(G105*DEFLATOR!G105)</f>
        <v>2251.3461140420163</v>
      </c>
      <c r="AB105" s="11">
        <f t="shared" si="166"/>
        <v>3.3887745697789518</v>
      </c>
      <c r="AC105" s="11">
        <f t="shared" si="173"/>
        <v>3.552329155591094</v>
      </c>
      <c r="AD105" s="5">
        <f>+(H105*DEFLATOR!H105)</f>
        <v>2007.4097957304969</v>
      </c>
      <c r="AE105" s="11">
        <f t="shared" si="167"/>
        <v>-1.8194328620794287</v>
      </c>
      <c r="AF105" s="11">
        <f t="shared" si="174"/>
        <v>5.641882119137254</v>
      </c>
    </row>
    <row r="106" spans="1:32" ht="9.75">
      <c r="A106" s="28">
        <v>40365</v>
      </c>
      <c r="B106" s="29" t="s">
        <v>1340</v>
      </c>
      <c r="C106" s="29" t="s">
        <v>1350</v>
      </c>
      <c r="D106" s="29" t="s">
        <v>563</v>
      </c>
      <c r="E106" s="29" t="s">
        <v>1351</v>
      </c>
      <c r="F106" s="29" t="s">
        <v>1352</v>
      </c>
      <c r="G106" s="29" t="s">
        <v>1353</v>
      </c>
      <c r="H106" s="29" t="s">
        <v>1354</v>
      </c>
      <c r="K106" s="28">
        <v>40365</v>
      </c>
      <c r="L106" s="5">
        <f>+(B106*DEFLATOR!B106)</f>
        <v>2164.3696566617855</v>
      </c>
      <c r="M106" s="11">
        <f t="shared" si="161"/>
        <v>2.470194066184739</v>
      </c>
      <c r="N106" s="11">
        <f t="shared" si="168"/>
        <v>7.267255480247514</v>
      </c>
      <c r="O106" s="5">
        <f>+(C106*DEFLATOR!C106)</f>
        <v>1548.4682287364478</v>
      </c>
      <c r="P106" s="11">
        <f t="shared" si="162"/>
        <v>5.153319122642741</v>
      </c>
      <c r="Q106" s="11">
        <f t="shared" si="169"/>
        <v>19.79444500051395</v>
      </c>
      <c r="R106" s="5">
        <f>+(D106*DEFLATOR!D106)</f>
        <v>1780.2252899108603</v>
      </c>
      <c r="S106" s="11">
        <f t="shared" si="163"/>
        <v>1.5558241653901295</v>
      </c>
      <c r="T106" s="11">
        <f t="shared" si="170"/>
        <v>8.647880247816797</v>
      </c>
      <c r="U106" s="5">
        <f>+(E106*DEFLATOR!E106)</f>
        <v>2092.9413863068385</v>
      </c>
      <c r="V106" s="11">
        <f t="shared" si="164"/>
        <v>0.30251217923762397</v>
      </c>
      <c r="W106" s="11">
        <f t="shared" si="171"/>
        <v>9.22320881169474</v>
      </c>
      <c r="X106" s="5">
        <f>+(F106*DEFLATOR!F106)</f>
        <v>2253.4635809294646</v>
      </c>
      <c r="Y106" s="11">
        <f t="shared" si="165"/>
        <v>2.480121229504717</v>
      </c>
      <c r="Z106" s="11">
        <f t="shared" si="172"/>
        <v>6.704619100985076</v>
      </c>
      <c r="AA106" s="5">
        <f>+(G106*DEFLATOR!G106)</f>
        <v>2323.333992904937</v>
      </c>
      <c r="AB106" s="11">
        <f t="shared" si="166"/>
        <v>3.1975482762921503</v>
      </c>
      <c r="AC106" s="11">
        <f t="shared" si="173"/>
        <v>5.962135274269698</v>
      </c>
      <c r="AD106" s="5">
        <f>+(H106*DEFLATOR!H106)</f>
        <v>2016.5421127477134</v>
      </c>
      <c r="AE106" s="11">
        <f t="shared" si="167"/>
        <v>0.45493038026613863</v>
      </c>
      <c r="AF106" s="11">
        <f t="shared" si="174"/>
        <v>6.886235727984125</v>
      </c>
    </row>
    <row r="107" spans="1:32" ht="9.75">
      <c r="A107" s="28">
        <v>40397</v>
      </c>
      <c r="B107" s="29" t="s">
        <v>1361</v>
      </c>
      <c r="C107" s="29" t="s">
        <v>1217</v>
      </c>
      <c r="D107" s="29" t="s">
        <v>1362</v>
      </c>
      <c r="E107" s="29" t="s">
        <v>1363</v>
      </c>
      <c r="F107" s="29" t="s">
        <v>1364</v>
      </c>
      <c r="G107" s="29" t="s">
        <v>1365</v>
      </c>
      <c r="H107" s="29" t="s">
        <v>1366</v>
      </c>
      <c r="K107" s="28">
        <v>40397</v>
      </c>
      <c r="L107" s="5">
        <f>+(B107*DEFLATOR!B107)</f>
        <v>2190.0549379258164</v>
      </c>
      <c r="M107" s="11">
        <f t="shared" si="161"/>
        <v>1.186732644535704</v>
      </c>
      <c r="N107" s="11">
        <f t="shared" si="168"/>
        <v>7.240785523504778</v>
      </c>
      <c r="O107" s="5">
        <f>+(C107*DEFLATOR!C107)</f>
        <v>1582.6995867875798</v>
      </c>
      <c r="P107" s="11">
        <f t="shared" si="162"/>
        <v>2.2106593739456226</v>
      </c>
      <c r="Q107" s="11">
        <f t="shared" si="169"/>
        <v>14.256269417328426</v>
      </c>
      <c r="R107" s="5">
        <f>+(D107*DEFLATOR!D107)</f>
        <v>1810.0400131717904</v>
      </c>
      <c r="S107" s="11">
        <f t="shared" si="163"/>
        <v>1.6747724813202192</v>
      </c>
      <c r="T107" s="11">
        <f t="shared" si="170"/>
        <v>7.94754621786502</v>
      </c>
      <c r="U107" s="5">
        <f>+(E107*DEFLATOR!E107)</f>
        <v>2115.091639718405</v>
      </c>
      <c r="V107" s="11">
        <f t="shared" si="164"/>
        <v>1.058331282303726</v>
      </c>
      <c r="W107" s="11">
        <f t="shared" si="171"/>
        <v>11.968254011748014</v>
      </c>
      <c r="X107" s="5">
        <f>+(F107*DEFLATOR!F107)</f>
        <v>2288.7086485069062</v>
      </c>
      <c r="Y107" s="11">
        <f t="shared" si="165"/>
        <v>1.5640398130110755</v>
      </c>
      <c r="Z107" s="11">
        <f t="shared" si="172"/>
        <v>8.003303011394514</v>
      </c>
      <c r="AA107" s="5">
        <f>+(G107*DEFLATOR!G107)</f>
        <v>2346.4591365332208</v>
      </c>
      <c r="AB107" s="11">
        <f t="shared" si="166"/>
        <v>0.9953430586779222</v>
      </c>
      <c r="AC107" s="11">
        <f t="shared" si="173"/>
        <v>5.258574620910794</v>
      </c>
      <c r="AD107" s="5">
        <f>+(H107*DEFLATOR!H107)</f>
        <v>2030.202504403218</v>
      </c>
      <c r="AE107" s="11">
        <f t="shared" si="167"/>
        <v>0.6774166316264596</v>
      </c>
      <c r="AF107" s="11">
        <f t="shared" si="174"/>
        <v>6.903603679786552</v>
      </c>
    </row>
    <row r="108" spans="1:32" ht="9.75">
      <c r="A108" s="28">
        <v>40429</v>
      </c>
      <c r="B108" s="29" t="s">
        <v>1374</v>
      </c>
      <c r="C108" s="29" t="s">
        <v>1375</v>
      </c>
      <c r="D108" s="29" t="s">
        <v>1376</v>
      </c>
      <c r="E108" s="29" t="s">
        <v>1377</v>
      </c>
      <c r="F108" s="29" t="s">
        <v>1378</v>
      </c>
      <c r="G108" s="29" t="s">
        <v>1379</v>
      </c>
      <c r="H108" s="29" t="s">
        <v>1380</v>
      </c>
      <c r="K108" s="28">
        <v>40429</v>
      </c>
      <c r="L108" s="5">
        <f>+(B108*DEFLATOR!B108)</f>
        <v>2184.8724813970816</v>
      </c>
      <c r="M108" s="11">
        <f t="shared" si="161"/>
        <v>-0.2366359144233665</v>
      </c>
      <c r="N108" s="11">
        <f t="shared" si="168"/>
        <v>6.695233943871148</v>
      </c>
      <c r="O108" s="5">
        <f>+(C108*DEFLATOR!C108)</f>
        <v>1676.124388187369</v>
      </c>
      <c r="P108" s="11">
        <f t="shared" si="162"/>
        <v>5.902876463714413</v>
      </c>
      <c r="Q108" s="11">
        <f t="shared" si="169"/>
        <v>24.381009137746968</v>
      </c>
      <c r="R108" s="5">
        <f>+(D108*DEFLATOR!D108)</f>
        <v>1862.9295627408117</v>
      </c>
      <c r="S108" s="11">
        <f t="shared" si="163"/>
        <v>2.9220099657543575</v>
      </c>
      <c r="T108" s="11">
        <f t="shared" si="170"/>
        <v>6.147683378544233</v>
      </c>
      <c r="U108" s="5">
        <f>+(E108*DEFLATOR!E108)</f>
        <v>2106.177162923905</v>
      </c>
      <c r="V108" s="11">
        <f t="shared" si="164"/>
        <v>-0.4214700028641216</v>
      </c>
      <c r="W108" s="11">
        <f t="shared" si="171"/>
        <v>9.868497932357311</v>
      </c>
      <c r="X108" s="5">
        <f>+(F108*DEFLATOR!F108)</f>
        <v>2359.137046775787</v>
      </c>
      <c r="Y108" s="11">
        <f t="shared" si="165"/>
        <v>3.0772111738567753</v>
      </c>
      <c r="Z108" s="11">
        <f t="shared" si="172"/>
        <v>11.596057371480306</v>
      </c>
      <c r="AA108" s="5">
        <f>+(G108*DEFLATOR!G108)</f>
        <v>2279.106380376443</v>
      </c>
      <c r="AB108" s="11">
        <f t="shared" si="166"/>
        <v>-2.870399706013549</v>
      </c>
      <c r="AC108" s="11">
        <f t="shared" si="173"/>
        <v>2.1598702609318288</v>
      </c>
      <c r="AD108" s="5">
        <f>+(H108*DEFLATOR!H108)</f>
        <v>2001.545021982796</v>
      </c>
      <c r="AE108" s="11">
        <f t="shared" si="167"/>
        <v>-1.4115578302296483</v>
      </c>
      <c r="AF108" s="11">
        <f t="shared" si="174"/>
        <v>5.428237416469339</v>
      </c>
    </row>
    <row r="109" spans="1:32" ht="9.75">
      <c r="A109" s="28">
        <v>40460</v>
      </c>
      <c r="B109" s="29" t="s">
        <v>1387</v>
      </c>
      <c r="C109" s="29" t="s">
        <v>1388</v>
      </c>
      <c r="D109" s="29" t="s">
        <v>1389</v>
      </c>
      <c r="E109" s="29" t="s">
        <v>1390</v>
      </c>
      <c r="F109" s="29" t="s">
        <v>1391</v>
      </c>
      <c r="G109" s="29" t="s">
        <v>1392</v>
      </c>
      <c r="H109" s="29" t="s">
        <v>1393</v>
      </c>
      <c r="K109" s="28">
        <v>40460</v>
      </c>
      <c r="L109" s="5">
        <f>+(B109*DEFLATOR!B109)</f>
        <v>2168.970284230904</v>
      </c>
      <c r="M109" s="11">
        <f aca="true" t="shared" si="175" ref="M109:M115">+((L109/L108)-1)*100</f>
        <v>-0.7278318209220758</v>
      </c>
      <c r="N109" s="11">
        <f aca="true" t="shared" si="176" ref="N109:N114">+((L109/L97)-1)*100</f>
        <v>5.9979067112802875</v>
      </c>
      <c r="O109" s="5">
        <f>+(C109*DEFLATOR!C109)</f>
        <v>1628.1013193970257</v>
      </c>
      <c r="P109" s="11">
        <f aca="true" t="shared" si="177" ref="P109:P115">+((O109/O108)-1)*100</f>
        <v>-2.8651255914411866</v>
      </c>
      <c r="Q109" s="11">
        <f aca="true" t="shared" si="178" ref="Q109:Q114">+((O109/O97)-1)*100</f>
        <v>24.339859146727207</v>
      </c>
      <c r="R109" s="5">
        <f>+(D109*DEFLATOR!D109)</f>
        <v>1807.993477326538</v>
      </c>
      <c r="S109" s="11">
        <f aca="true" t="shared" si="179" ref="S109:S115">+((R109/R108)-1)*100</f>
        <v>-2.9489083491406776</v>
      </c>
      <c r="T109" s="11">
        <f aca="true" t="shared" si="180" ref="T109:T114">+((R109/R97)-1)*100</f>
        <v>9.62502334603348</v>
      </c>
      <c r="U109" s="5">
        <f>+(E109*DEFLATOR!E109)</f>
        <v>2045.445044015981</v>
      </c>
      <c r="V109" s="11">
        <f aca="true" t="shared" si="181" ref="V109:V115">+((U109/U108)-1)*100</f>
        <v>-2.8835237593979324</v>
      </c>
      <c r="W109" s="11">
        <f aca="true" t="shared" si="182" ref="W109:W114">+((U109/U97)-1)*100</f>
        <v>5.674872888950833</v>
      </c>
      <c r="X109" s="5">
        <f>+(F109*DEFLATOR!F109)</f>
        <v>2353.0333045962334</v>
      </c>
      <c r="Y109" s="11">
        <f aca="true" t="shared" si="183" ref="Y109:Y115">+((X109/X108)-1)*100</f>
        <v>-0.2587277491104434</v>
      </c>
      <c r="Z109" s="11">
        <f aca="true" t="shared" si="184" ref="Z109:Z114">+((X109/X97)-1)*100</f>
        <v>13.202235976494126</v>
      </c>
      <c r="AA109" s="5">
        <f>+(G109*DEFLATOR!G109)</f>
        <v>2262.5504943623177</v>
      </c>
      <c r="AB109" s="11">
        <f aca="true" t="shared" si="185" ref="AB109:AB115">+((AA109/AA108)-1)*100</f>
        <v>-0.7264200634369167</v>
      </c>
      <c r="AC109" s="11">
        <f aca="true" t="shared" si="186" ref="AC109:AC114">+((AA109/AA97)-1)*100</f>
        <v>-0.1034467322031829</v>
      </c>
      <c r="AD109" s="5">
        <f>+(H109*DEFLATOR!H109)</f>
        <v>2079.7046368172496</v>
      </c>
      <c r="AE109" s="11">
        <f aca="true" t="shared" si="187" ref="AE109:AE115">+((AD109/AD108)-1)*100</f>
        <v>3.9049641140235902</v>
      </c>
      <c r="AF109" s="11">
        <f aca="true" t="shared" si="188" ref="AF109:AF114">+((AD109/AD97)-1)*100</f>
        <v>8.780241180912984</v>
      </c>
    </row>
    <row r="110" spans="1:32" ht="9.75">
      <c r="A110" s="28">
        <v>40492</v>
      </c>
      <c r="B110" s="29" t="s">
        <v>1400</v>
      </c>
      <c r="C110" s="29" t="s">
        <v>1401</v>
      </c>
      <c r="D110" s="29" t="s">
        <v>1402</v>
      </c>
      <c r="E110" s="29" t="s">
        <v>1403</v>
      </c>
      <c r="F110" s="29" t="s">
        <v>1404</v>
      </c>
      <c r="G110" s="29" t="s">
        <v>1405</v>
      </c>
      <c r="H110" s="29" t="s">
        <v>1406</v>
      </c>
      <c r="K110" s="28">
        <v>40492</v>
      </c>
      <c r="L110" s="5">
        <f>+(B110*DEFLATOR!B110)</f>
        <v>2263.415622837695</v>
      </c>
      <c r="M110" s="11">
        <f t="shared" si="175"/>
        <v>4.35438600950131</v>
      </c>
      <c r="N110" s="11">
        <f t="shared" si="176"/>
        <v>4.361747642700187</v>
      </c>
      <c r="O110" s="5">
        <f>+(C110*DEFLATOR!C110)</f>
        <v>1597.008932895368</v>
      </c>
      <c r="P110" s="11">
        <f t="shared" si="177"/>
        <v>-1.9097328975307803</v>
      </c>
      <c r="Q110" s="11">
        <f t="shared" si="178"/>
        <v>23.79351515341863</v>
      </c>
      <c r="R110" s="5">
        <f>+(D110*DEFLATOR!D110)</f>
        <v>1762.333410896587</v>
      </c>
      <c r="S110" s="11">
        <f t="shared" si="179"/>
        <v>-2.5254552631167604</v>
      </c>
      <c r="T110" s="11">
        <f t="shared" si="180"/>
        <v>5.7705396444067025</v>
      </c>
      <c r="U110" s="5">
        <f>+(E110*DEFLATOR!E110)</f>
        <v>2098.401111201192</v>
      </c>
      <c r="V110" s="11">
        <f t="shared" si="181"/>
        <v>2.588975310783148</v>
      </c>
      <c r="W110" s="11">
        <f t="shared" si="182"/>
        <v>8.553965263655128</v>
      </c>
      <c r="X110" s="5">
        <f>+(F110*DEFLATOR!F110)</f>
        <v>2498.8405479471708</v>
      </c>
      <c r="Y110" s="11">
        <f t="shared" si="183"/>
        <v>6.196565219290728</v>
      </c>
      <c r="Z110" s="11">
        <f t="shared" si="184"/>
        <v>14.18748921267623</v>
      </c>
      <c r="AA110" s="5">
        <f>+(G110*DEFLATOR!G110)</f>
        <v>2395.0240246480253</v>
      </c>
      <c r="AB110" s="11">
        <f t="shared" si="185"/>
        <v>5.85505298625586</v>
      </c>
      <c r="AC110" s="11">
        <f t="shared" si="186"/>
        <v>-2.9313712120893065</v>
      </c>
      <c r="AD110" s="5">
        <f>+(H110*DEFLATOR!H110)</f>
        <v>2119.664753223766</v>
      </c>
      <c r="AE110" s="11">
        <f t="shared" si="187"/>
        <v>1.9214322889461455</v>
      </c>
      <c r="AF110" s="11">
        <f t="shared" si="188"/>
        <v>4.4378442758223</v>
      </c>
    </row>
    <row r="111" spans="1:32" ht="9.75">
      <c r="A111" s="28">
        <v>40523</v>
      </c>
      <c r="B111" s="29" t="s">
        <v>1413</v>
      </c>
      <c r="C111" s="29" t="s">
        <v>1414</v>
      </c>
      <c r="D111" s="29" t="s">
        <v>1415</v>
      </c>
      <c r="E111" s="29" t="s">
        <v>1416</v>
      </c>
      <c r="F111" s="29" t="s">
        <v>1417</v>
      </c>
      <c r="G111" s="29" t="s">
        <v>1418</v>
      </c>
      <c r="H111" s="29" t="s">
        <v>1419</v>
      </c>
      <c r="K111" s="33">
        <v>40523</v>
      </c>
      <c r="L111" s="20">
        <f>+(B111*DEFLATOR!B111)</f>
        <v>2707.2434019612224</v>
      </c>
      <c r="M111" s="21">
        <f t="shared" si="175"/>
        <v>19.608761848479705</v>
      </c>
      <c r="N111" s="21">
        <f t="shared" si="176"/>
        <v>6.72157984750561</v>
      </c>
      <c r="O111" s="20">
        <f>+(C111*DEFLATOR!C111)</f>
        <v>2047.5449244591953</v>
      </c>
      <c r="P111" s="21">
        <f t="shared" si="177"/>
        <v>28.21123803903891</v>
      </c>
      <c r="Q111" s="21">
        <f t="shared" si="178"/>
        <v>11.599271089463059</v>
      </c>
      <c r="R111" s="20">
        <f>+(D111*DEFLATOR!D111)</f>
        <v>1990.3472403214319</v>
      </c>
      <c r="S111" s="21">
        <f t="shared" si="179"/>
        <v>12.938177759953074</v>
      </c>
      <c r="T111" s="21">
        <f t="shared" si="180"/>
        <v>10.07781831946395</v>
      </c>
      <c r="U111" s="20">
        <f>+(E111*DEFLATOR!E111)</f>
        <v>2581.0502275313725</v>
      </c>
      <c r="V111" s="21">
        <f t="shared" si="181"/>
        <v>23.00080350481213</v>
      </c>
      <c r="W111" s="21">
        <f t="shared" si="182"/>
        <v>1.8229940434599357</v>
      </c>
      <c r="X111" s="20">
        <f>+(F111*DEFLATOR!F111)</f>
        <v>2849.1183309187877</v>
      </c>
      <c r="Y111" s="21">
        <f t="shared" si="183"/>
        <v>14.017612418662505</v>
      </c>
      <c r="Z111" s="21">
        <f t="shared" si="184"/>
        <v>7.565413351085493</v>
      </c>
      <c r="AA111" s="20">
        <f>+(G111*DEFLATOR!G111)</f>
        <v>2895.83762679491</v>
      </c>
      <c r="AB111" s="21">
        <f t="shared" si="185"/>
        <v>20.9105878267958</v>
      </c>
      <c r="AC111" s="21">
        <f t="shared" si="186"/>
        <v>7.244818727402724</v>
      </c>
      <c r="AD111" s="20">
        <f>+(H111*DEFLATOR!H111)</f>
        <v>2661.5218672451924</v>
      </c>
      <c r="AE111" s="21">
        <f t="shared" si="187"/>
        <v>25.563340296965542</v>
      </c>
      <c r="AF111" s="21">
        <f t="shared" si="188"/>
        <v>3.313383768950562</v>
      </c>
    </row>
    <row r="112" spans="1:32" ht="9.75">
      <c r="A112" s="26">
        <v>40545</v>
      </c>
      <c r="B112" s="29" t="s">
        <v>1426</v>
      </c>
      <c r="C112" s="29" t="s">
        <v>83</v>
      </c>
      <c r="D112" s="29" t="s">
        <v>1427</v>
      </c>
      <c r="E112" s="29" t="s">
        <v>1428</v>
      </c>
      <c r="F112" s="29" t="s">
        <v>1429</v>
      </c>
      <c r="G112" s="29" t="s">
        <v>1430</v>
      </c>
      <c r="H112" s="29" t="s">
        <v>1431</v>
      </c>
      <c r="K112" s="26">
        <v>40545</v>
      </c>
      <c r="L112" s="5">
        <f>+(B112*DEFLATOR!B112)</f>
        <v>2168.869457419961</v>
      </c>
      <c r="M112" s="11">
        <f t="shared" si="175"/>
        <v>-19.88642558520023</v>
      </c>
      <c r="N112" s="11">
        <f t="shared" si="176"/>
        <v>4.295818389985828</v>
      </c>
      <c r="O112" s="5">
        <f>+(C112*DEFLATOR!C112)</f>
        <v>1438.7315235972285</v>
      </c>
      <c r="P112" s="11">
        <f t="shared" si="177"/>
        <v>-29.733823838945494</v>
      </c>
      <c r="Q112" s="11">
        <f t="shared" si="178"/>
        <v>10.661778276948608</v>
      </c>
      <c r="R112" s="5">
        <f>+(D112*DEFLATOR!D112)</f>
        <v>1644.1663352065984</v>
      </c>
      <c r="S112" s="11">
        <f t="shared" si="179"/>
        <v>-17.39299043411776</v>
      </c>
      <c r="T112" s="11">
        <f t="shared" si="180"/>
        <v>1.7629719801667276</v>
      </c>
      <c r="U112" s="5">
        <f>+(E112*DEFLATOR!E112)</f>
        <v>1971.9906261817239</v>
      </c>
      <c r="V112" s="11">
        <f t="shared" si="181"/>
        <v>-23.597355636592145</v>
      </c>
      <c r="W112" s="11">
        <f t="shared" si="182"/>
        <v>3.35521107467891</v>
      </c>
      <c r="X112" s="5">
        <f>+(F112*DEFLATOR!F112)</f>
        <v>2428.8701722789283</v>
      </c>
      <c r="Y112" s="11">
        <f t="shared" si="183"/>
        <v>-14.750112484950284</v>
      </c>
      <c r="Z112" s="11">
        <f t="shared" si="184"/>
        <v>12.476124632057806</v>
      </c>
      <c r="AA112" s="5">
        <f>+(G112*DEFLATOR!G112)</f>
        <v>2276.97702550979</v>
      </c>
      <c r="AB112" s="11">
        <f t="shared" si="185"/>
        <v>-21.370694114851663</v>
      </c>
      <c r="AC112" s="11">
        <f t="shared" si="186"/>
        <v>-0.06170325447371061</v>
      </c>
      <c r="AD112" s="5">
        <f>+(H112*DEFLATOR!H112)</f>
        <v>2154.1150305667784</v>
      </c>
      <c r="AE112" s="11">
        <f t="shared" si="187"/>
        <v>-19.0645375836647</v>
      </c>
      <c r="AF112" s="11">
        <f t="shared" si="188"/>
        <v>4.003006044489132</v>
      </c>
    </row>
    <row r="113" spans="1:32" ht="9.75">
      <c r="A113" s="28">
        <v>40575</v>
      </c>
      <c r="B113" s="29" t="s">
        <v>1438</v>
      </c>
      <c r="C113" s="29" t="s">
        <v>1439</v>
      </c>
      <c r="D113" s="29" t="s">
        <v>1440</v>
      </c>
      <c r="E113" s="29" t="s">
        <v>1441</v>
      </c>
      <c r="F113" s="29" t="s">
        <v>1442</v>
      </c>
      <c r="G113" s="29" t="s">
        <v>1443</v>
      </c>
      <c r="H113" s="29" t="s">
        <v>1444</v>
      </c>
      <c r="K113" s="28">
        <v>40575</v>
      </c>
      <c r="L113" s="5">
        <f>+(B113*DEFLATOR!B113)</f>
        <v>2178.3917534226775</v>
      </c>
      <c r="M113" s="11">
        <f t="shared" si="175"/>
        <v>0.43904422048730574</v>
      </c>
      <c r="N113" s="11">
        <f t="shared" si="176"/>
        <v>4.909684239539547</v>
      </c>
      <c r="O113" s="5">
        <f>+(C113*DEFLATOR!C113)</f>
        <v>1521.2098628598123</v>
      </c>
      <c r="P113" s="11">
        <f t="shared" si="177"/>
        <v>5.732712317053079</v>
      </c>
      <c r="Q113" s="11">
        <f t="shared" si="178"/>
        <v>9.33716016950521</v>
      </c>
      <c r="R113" s="5">
        <f>+(D113*DEFLATOR!D113)</f>
        <v>1623.5166219079179</v>
      </c>
      <c r="S113" s="11">
        <f t="shared" si="179"/>
        <v>-1.2559382135801878</v>
      </c>
      <c r="T113" s="11">
        <f t="shared" si="180"/>
        <v>3.7117462114015787</v>
      </c>
      <c r="U113" s="5">
        <f>+(E113*DEFLATOR!E113)</f>
        <v>2035.775842167635</v>
      </c>
      <c r="V113" s="11">
        <f t="shared" si="181"/>
        <v>3.234559796534908</v>
      </c>
      <c r="W113" s="11">
        <f t="shared" si="182"/>
        <v>4.131673363765032</v>
      </c>
      <c r="X113" s="5">
        <f>+(F113*DEFLATOR!F113)</f>
        <v>2378.490097442986</v>
      </c>
      <c r="Y113" s="11">
        <f t="shared" si="183"/>
        <v>-2.074218515708981</v>
      </c>
      <c r="Z113" s="11">
        <f t="shared" si="184"/>
        <v>11.18496777762148</v>
      </c>
      <c r="AA113" s="5">
        <f>+(G113*DEFLATOR!G113)</f>
        <v>2316.2655693031334</v>
      </c>
      <c r="AB113" s="11">
        <f t="shared" si="185"/>
        <v>1.7254694866561948</v>
      </c>
      <c r="AC113" s="11">
        <f t="shared" si="186"/>
        <v>1.6624348279784096</v>
      </c>
      <c r="AD113" s="5">
        <f>+(H113*DEFLATOR!H113)</f>
        <v>2069.7621957746073</v>
      </c>
      <c r="AE113" s="11">
        <f t="shared" si="187"/>
        <v>-3.91589277244756</v>
      </c>
      <c r="AF113" s="11">
        <f t="shared" si="188"/>
        <v>3.244340472227192</v>
      </c>
    </row>
    <row r="114" spans="1:32" ht="9.75">
      <c r="A114" s="28">
        <v>40604</v>
      </c>
      <c r="B114" s="29" t="s">
        <v>1452</v>
      </c>
      <c r="C114" s="29" t="s">
        <v>187</v>
      </c>
      <c r="D114" s="29" t="s">
        <v>1453</v>
      </c>
      <c r="E114" s="29" t="s">
        <v>1454</v>
      </c>
      <c r="F114" s="29" t="s">
        <v>1455</v>
      </c>
      <c r="G114" s="29" t="s">
        <v>1456</v>
      </c>
      <c r="H114" s="29" t="s">
        <v>1457</v>
      </c>
      <c r="K114" s="28">
        <v>40604</v>
      </c>
      <c r="L114" s="5">
        <f>+(B114*DEFLATOR!B114)</f>
        <v>2120.942649887941</v>
      </c>
      <c r="M114" s="11">
        <f t="shared" si="175"/>
        <v>-2.637225533216081</v>
      </c>
      <c r="N114" s="11">
        <f t="shared" si="176"/>
        <v>1.5586037447026246</v>
      </c>
      <c r="O114" s="5">
        <f>+(C114*DEFLATOR!C114)</f>
        <v>1428.5378559727044</v>
      </c>
      <c r="P114" s="11">
        <f t="shared" si="177"/>
        <v>-6.091993560499819</v>
      </c>
      <c r="Q114" s="11">
        <f t="shared" si="178"/>
        <v>6.555217870788921</v>
      </c>
      <c r="R114" s="5">
        <f>+(D114*DEFLATOR!D114)</f>
        <v>1648.6504330956075</v>
      </c>
      <c r="S114" s="11">
        <f t="shared" si="179"/>
        <v>1.548109261619568</v>
      </c>
      <c r="T114" s="11">
        <f t="shared" si="180"/>
        <v>-2.62392190915246</v>
      </c>
      <c r="U114" s="5">
        <f>+(E114*DEFLATOR!E114)</f>
        <v>2069.340690354208</v>
      </c>
      <c r="V114" s="11">
        <f t="shared" si="181"/>
        <v>1.6487497047235955</v>
      </c>
      <c r="W114" s="11">
        <f t="shared" si="182"/>
        <v>7.438007403220603</v>
      </c>
      <c r="X114" s="5">
        <f>+(F114*DEFLATOR!F114)</f>
        <v>2261.119672318526</v>
      </c>
      <c r="Y114" s="11">
        <f t="shared" si="183"/>
        <v>-4.9346610797597945</v>
      </c>
      <c r="Z114" s="11">
        <f t="shared" si="184"/>
        <v>3.3475668393014857</v>
      </c>
      <c r="AA114" s="5">
        <f>+(G114*DEFLATOR!G114)</f>
        <v>2248.023969230885</v>
      </c>
      <c r="AB114" s="11">
        <f t="shared" si="185"/>
        <v>-2.9461906690077533</v>
      </c>
      <c r="AC114" s="11">
        <f t="shared" si="186"/>
        <v>-0.4506087248746571</v>
      </c>
      <c r="AD114" s="5">
        <f>+(H114*DEFLATOR!H114)</f>
        <v>2103.6640642244984</v>
      </c>
      <c r="AE114" s="11">
        <f t="shared" si="187"/>
        <v>1.6379595935755997</v>
      </c>
      <c r="AF114" s="11">
        <f t="shared" si="188"/>
        <v>0.6877662434703113</v>
      </c>
    </row>
    <row r="115" spans="1:32" ht="9.75">
      <c r="A115" s="28">
        <v>40636</v>
      </c>
      <c r="B115" s="29" t="s">
        <v>1464</v>
      </c>
      <c r="C115" s="29" t="s">
        <v>1465</v>
      </c>
      <c r="D115" s="29" t="s">
        <v>1466</v>
      </c>
      <c r="E115" s="29" t="s">
        <v>1467</v>
      </c>
      <c r="F115" s="29" t="s">
        <v>1468</v>
      </c>
      <c r="G115" s="29" t="s">
        <v>1469</v>
      </c>
      <c r="H115" s="29" t="s">
        <v>1470</v>
      </c>
      <c r="K115" s="28">
        <v>40636</v>
      </c>
      <c r="L115" s="5">
        <f>+(B115*DEFLATOR!B115)</f>
        <v>2147.5916406436736</v>
      </c>
      <c r="M115" s="11">
        <f t="shared" si="175"/>
        <v>1.2564691816226325</v>
      </c>
      <c r="N115" s="11">
        <f aca="true" t="shared" si="189" ref="N115:N120">+((L115/L103)-1)*100</f>
        <v>4.294467522687073</v>
      </c>
      <c r="O115" s="5">
        <f>+(C115*DEFLATOR!C115)</f>
        <v>1423.1010064559757</v>
      </c>
      <c r="P115" s="11">
        <f t="shared" si="177"/>
        <v>-0.3805884103103896</v>
      </c>
      <c r="Q115" s="11">
        <f aca="true" t="shared" si="190" ref="Q115:Q120">+((O115/O103)-1)*100</f>
        <v>1.6577113937982224</v>
      </c>
      <c r="R115" s="5">
        <f>+(D115*DEFLATOR!D115)</f>
        <v>1769.6978639673714</v>
      </c>
      <c r="S115" s="11">
        <f t="shared" si="179"/>
        <v>7.342213269824449</v>
      </c>
      <c r="T115" s="11">
        <f aca="true" t="shared" si="191" ref="T115:T120">+((R115/R103)-1)*100</f>
        <v>1.3999188375853677</v>
      </c>
      <c r="U115" s="5">
        <f>+(E115*DEFLATOR!E115)</f>
        <v>2099.0537622104816</v>
      </c>
      <c r="V115" s="11">
        <f t="shared" si="181"/>
        <v>1.4358714345479529</v>
      </c>
      <c r="W115" s="11">
        <f aca="true" t="shared" si="192" ref="W115:W120">+((U115/U103)-1)*100</f>
        <v>10.234229709410148</v>
      </c>
      <c r="X115" s="5">
        <f>+(F115*DEFLATOR!F115)</f>
        <v>2341.849651673382</v>
      </c>
      <c r="Y115" s="11">
        <f t="shared" si="183"/>
        <v>3.570354118943042</v>
      </c>
      <c r="Z115" s="11">
        <f aca="true" t="shared" si="193" ref="Z115:Z120">+((X115/X103)-1)*100</f>
        <v>9.975346014865472</v>
      </c>
      <c r="AA115" s="5">
        <f>+(G115*DEFLATOR!G115)</f>
        <v>2247.781964375637</v>
      </c>
      <c r="AB115" s="11">
        <f t="shared" si="185"/>
        <v>-0.010765225752062957</v>
      </c>
      <c r="AC115" s="11">
        <f aca="true" t="shared" si="194" ref="AC115:AC120">+((AA115/AA103)-1)*100</f>
        <v>1.6552786084147453</v>
      </c>
      <c r="AD115" s="5">
        <f>+(H115*DEFLATOR!H115)</f>
        <v>2043.471274363248</v>
      </c>
      <c r="AE115" s="11">
        <f t="shared" si="187"/>
        <v>-2.8613308980699803</v>
      </c>
      <c r="AF115" s="11">
        <f aca="true" t="shared" si="195" ref="AF115:AF120">+((AD115/AD103)-1)*100</f>
        <v>-2.060138106497822</v>
      </c>
    </row>
    <row r="116" spans="1:32" ht="9.75">
      <c r="A116" s="28">
        <v>40667</v>
      </c>
      <c r="B116" s="29" t="s">
        <v>1426</v>
      </c>
      <c r="C116" s="29" t="s">
        <v>83</v>
      </c>
      <c r="D116" s="29" t="s">
        <v>1427</v>
      </c>
      <c r="E116" s="29" t="s">
        <v>1428</v>
      </c>
      <c r="F116" s="29" t="s">
        <v>1429</v>
      </c>
      <c r="G116" s="29" t="s">
        <v>1430</v>
      </c>
      <c r="H116" s="29" t="s">
        <v>1431</v>
      </c>
      <c r="K116" s="28">
        <v>40667</v>
      </c>
      <c r="L116" s="5">
        <f>+(B116*DEFLATOR!B116)</f>
        <v>2116.440120832988</v>
      </c>
      <c r="M116" s="11">
        <f aca="true" t="shared" si="196" ref="M116:M122">+((L116/L115)-1)*100</f>
        <v>-1.4505327372828059</v>
      </c>
      <c r="N116" s="11">
        <f t="shared" si="189"/>
        <v>3.4163458073945607</v>
      </c>
      <c r="O116" s="5">
        <f>+(C116*DEFLATOR!C116)</f>
        <v>1399.0065568755756</v>
      </c>
      <c r="P116" s="11">
        <f aca="true" t="shared" si="197" ref="P116:P122">+((O116/O115)-1)*100</f>
        <v>-1.6930948310129978</v>
      </c>
      <c r="Q116" s="11">
        <f t="shared" si="190"/>
        <v>0.2801811601024662</v>
      </c>
      <c r="R116" s="5">
        <f>+(D116*DEFLATOR!D116)</f>
        <v>1609.4578166827737</v>
      </c>
      <c r="S116" s="11">
        <f aca="true" t="shared" si="198" ref="S116:S122">+((R116/R115)-1)*100</f>
        <v>-9.05465563061516</v>
      </c>
      <c r="T116" s="11">
        <f t="shared" si="191"/>
        <v>-6.685974592012922</v>
      </c>
      <c r="U116" s="5">
        <f>+(E116*DEFLATOR!E116)</f>
        <v>1923.082654495805</v>
      </c>
      <c r="V116" s="11">
        <f aca="true" t="shared" si="199" ref="V116:V122">+((U116/U115)-1)*100</f>
        <v>-8.383354008492105</v>
      </c>
      <c r="W116" s="11">
        <f t="shared" si="192"/>
        <v>-1.8251811926349948</v>
      </c>
      <c r="X116" s="5">
        <f>+(F116*DEFLATOR!F116)</f>
        <v>2374.520485639903</v>
      </c>
      <c r="Y116" s="11">
        <f aca="true" t="shared" si="200" ref="Y116:Y122">+((X116/X115)-1)*100</f>
        <v>1.3950867402258593</v>
      </c>
      <c r="Z116" s="11">
        <f t="shared" si="193"/>
        <v>11.043246816282482</v>
      </c>
      <c r="AA116" s="5">
        <f>+(G116*DEFLATOR!G116)</f>
        <v>2222.2713736760415</v>
      </c>
      <c r="AB116" s="11">
        <f aca="true" t="shared" si="201" ref="AB116:AB122">+((AA116/AA115)-1)*100</f>
        <v>-1.134922830768481</v>
      </c>
      <c r="AC116" s="11">
        <f t="shared" si="194"/>
        <v>2.0535725950032058</v>
      </c>
      <c r="AD116" s="5">
        <f>+(H116*DEFLATOR!H116)</f>
        <v>2091.522429958637</v>
      </c>
      <c r="AE116" s="11">
        <f aca="true" t="shared" si="202" ref="AE116:AE122">+((AD116/AD115)-1)*100</f>
        <v>2.3514475685674663</v>
      </c>
      <c r="AF116" s="11">
        <f t="shared" si="195"/>
        <v>2.2944387298334368</v>
      </c>
    </row>
    <row r="117" spans="1:32" ht="9.75">
      <c r="A117" s="28">
        <v>40699</v>
      </c>
      <c r="B117" s="29" t="s">
        <v>1475</v>
      </c>
      <c r="C117" s="29" t="s">
        <v>1476</v>
      </c>
      <c r="D117" s="29" t="s">
        <v>1477</v>
      </c>
      <c r="E117" s="29" t="s">
        <v>1478</v>
      </c>
      <c r="F117" s="29" t="s">
        <v>1479</v>
      </c>
      <c r="G117" s="29" t="s">
        <v>1480</v>
      </c>
      <c r="H117" s="29" t="s">
        <v>1481</v>
      </c>
      <c r="K117" s="28">
        <v>40699</v>
      </c>
      <c r="L117" s="5">
        <f>+(B117*DEFLATOR!B117)</f>
        <v>2200.979952785383</v>
      </c>
      <c r="M117" s="11">
        <f t="shared" si="196"/>
        <v>3.9944353313015712</v>
      </c>
      <c r="N117" s="11">
        <f t="shared" si="189"/>
        <v>4.2034766120099265</v>
      </c>
      <c r="O117" s="5">
        <f>+(C117*DEFLATOR!C117)</f>
        <v>1523.141362340028</v>
      </c>
      <c r="P117" s="11">
        <f t="shared" si="197"/>
        <v>8.873068167863686</v>
      </c>
      <c r="Q117" s="11">
        <f t="shared" si="190"/>
        <v>3.4334232829118516</v>
      </c>
      <c r="R117" s="5">
        <f>+(D117*DEFLATOR!D117)</f>
        <v>1897.4947587031734</v>
      </c>
      <c r="S117" s="11">
        <f t="shared" si="198"/>
        <v>17.896520122165605</v>
      </c>
      <c r="T117" s="11">
        <f t="shared" si="191"/>
        <v>8.245650234110435</v>
      </c>
      <c r="U117" s="5">
        <f>+(E117*DEFLATOR!E117)</f>
        <v>2211.618702949501</v>
      </c>
      <c r="V117" s="11">
        <f t="shared" si="199"/>
        <v>15.00382980311079</v>
      </c>
      <c r="W117" s="11">
        <f t="shared" si="192"/>
        <v>5.990025970034596</v>
      </c>
      <c r="X117" s="5">
        <f>+(F117*DEFLATOR!F117)</f>
        <v>2270.612979896733</v>
      </c>
      <c r="Y117" s="11">
        <f t="shared" si="200"/>
        <v>-4.375936378378653</v>
      </c>
      <c r="Z117" s="11">
        <f t="shared" si="193"/>
        <v>3.260019560257388</v>
      </c>
      <c r="AA117" s="5">
        <f>+(G117*DEFLATOR!G117)</f>
        <v>2325.866796775569</v>
      </c>
      <c r="AB117" s="11">
        <f t="shared" si="201"/>
        <v>4.661690931479789</v>
      </c>
      <c r="AC117" s="11">
        <f t="shared" si="194"/>
        <v>3.3100500304575675</v>
      </c>
      <c r="AD117" s="5">
        <f>+(H117*DEFLATOR!H117)</f>
        <v>2131.3674063385715</v>
      </c>
      <c r="AE117" s="11">
        <f t="shared" si="202"/>
        <v>1.9050704792452189</v>
      </c>
      <c r="AF117" s="11">
        <f t="shared" si="195"/>
        <v>6.175002775801763</v>
      </c>
    </row>
    <row r="118" spans="1:32" ht="9.75">
      <c r="A118" s="28">
        <v>40730</v>
      </c>
      <c r="B118" s="29" t="s">
        <v>1488</v>
      </c>
      <c r="C118" s="29" t="s">
        <v>1489</v>
      </c>
      <c r="D118" s="29" t="s">
        <v>1490</v>
      </c>
      <c r="E118" s="29" t="s">
        <v>1491</v>
      </c>
      <c r="F118" s="29" t="s">
        <v>1492</v>
      </c>
      <c r="G118" s="29" t="s">
        <v>1493</v>
      </c>
      <c r="H118" s="29" t="s">
        <v>1494</v>
      </c>
      <c r="K118" s="28">
        <v>40730</v>
      </c>
      <c r="L118" s="5">
        <f>+(B118*DEFLATOR!B118)</f>
        <v>2212.541507352377</v>
      </c>
      <c r="M118" s="11">
        <f t="shared" si="196"/>
        <v>0.5252912254999131</v>
      </c>
      <c r="N118" s="11">
        <f t="shared" si="189"/>
        <v>2.2256757547086004</v>
      </c>
      <c r="O118" s="5">
        <f>+(C118*DEFLATOR!C118)</f>
        <v>1535.913161870123</v>
      </c>
      <c r="P118" s="11">
        <f t="shared" si="197"/>
        <v>0.8385170179131318</v>
      </c>
      <c r="Q118" s="11">
        <f t="shared" si="190"/>
        <v>-0.8108055840816086</v>
      </c>
      <c r="R118" s="5">
        <f>+(D118*DEFLATOR!D118)</f>
        <v>1877.1530035251703</v>
      </c>
      <c r="S118" s="11">
        <f t="shared" si="198"/>
        <v>-1.0720322195727938</v>
      </c>
      <c r="T118" s="11">
        <f t="shared" si="191"/>
        <v>5.44468804952003</v>
      </c>
      <c r="U118" s="5">
        <f>+(E118*DEFLATOR!E118)</f>
        <v>2148.881110400734</v>
      </c>
      <c r="V118" s="11">
        <f t="shared" si="199"/>
        <v>-2.8367273465854437</v>
      </c>
      <c r="W118" s="11">
        <f t="shared" si="192"/>
        <v>2.6727802536604006</v>
      </c>
      <c r="X118" s="5">
        <f>+(F118*DEFLATOR!F118)</f>
        <v>2390.9082031035564</v>
      </c>
      <c r="Y118" s="11">
        <f t="shared" si="200"/>
        <v>5.297918415506198</v>
      </c>
      <c r="Z118" s="11">
        <f t="shared" si="193"/>
        <v>6.099260859472211</v>
      </c>
      <c r="AA118" s="5">
        <f>+(G118*DEFLATOR!G118)</f>
        <v>2307.0451924845565</v>
      </c>
      <c r="AB118" s="11">
        <f t="shared" si="201"/>
        <v>-0.8092296737330584</v>
      </c>
      <c r="AC118" s="11">
        <f t="shared" si="194"/>
        <v>-0.7010959453149557</v>
      </c>
      <c r="AD118" s="5">
        <f>+(H118*DEFLATOR!H118)</f>
        <v>2114.983905021655</v>
      </c>
      <c r="AE118" s="11">
        <f t="shared" si="202"/>
        <v>-0.7686849891854752</v>
      </c>
      <c r="AF118" s="11">
        <f t="shared" si="195"/>
        <v>4.8817126928138554</v>
      </c>
    </row>
    <row r="119" spans="1:37" s="31" customFormat="1" ht="12.75">
      <c r="A119" s="28">
        <v>40762</v>
      </c>
      <c r="B119" s="29" t="s">
        <v>1502</v>
      </c>
      <c r="C119" s="29" t="s">
        <v>1335</v>
      </c>
      <c r="D119" s="29" t="s">
        <v>1503</v>
      </c>
      <c r="E119" s="29" t="s">
        <v>1504</v>
      </c>
      <c r="F119" s="29" t="s">
        <v>1505</v>
      </c>
      <c r="G119" s="29" t="s">
        <v>1501</v>
      </c>
      <c r="H119" s="29" t="s">
        <v>1506</v>
      </c>
      <c r="I119" s="3"/>
      <c r="J119" s="2"/>
      <c r="K119" s="28">
        <v>40762</v>
      </c>
      <c r="L119" s="5">
        <f>+(B119*DEFLATOR!B119)</f>
        <v>2182.6817476789124</v>
      </c>
      <c r="M119" s="11">
        <f t="shared" si="196"/>
        <v>-1.3495683391357427</v>
      </c>
      <c r="N119" s="11">
        <f t="shared" si="189"/>
        <v>-0.33666690817751865</v>
      </c>
      <c r="O119" s="5">
        <f>+(C119*DEFLATOR!C119)</f>
        <v>1456.582457028725</v>
      </c>
      <c r="P119" s="11">
        <f t="shared" si="197"/>
        <v>-5.1650514372052925</v>
      </c>
      <c r="Q119" s="11">
        <f t="shared" si="190"/>
        <v>-7.968481878158318</v>
      </c>
      <c r="R119" s="5">
        <f>+(D119*DEFLATOR!D119)</f>
        <v>1889.4662910590164</v>
      </c>
      <c r="S119" s="11">
        <f t="shared" si="198"/>
        <v>0.6559554554542268</v>
      </c>
      <c r="T119" s="11">
        <f t="shared" si="191"/>
        <v>4.388095142054049</v>
      </c>
      <c r="U119" s="5">
        <f>+(E119*DEFLATOR!E119)</f>
        <v>2155.171247547567</v>
      </c>
      <c r="V119" s="11">
        <f t="shared" si="199"/>
        <v>0.2927168523371604</v>
      </c>
      <c r="W119" s="11">
        <f t="shared" si="192"/>
        <v>1.8949348140063549</v>
      </c>
      <c r="X119" s="5">
        <f>+(F119*DEFLATOR!F119)</f>
        <v>2326.6551762905515</v>
      </c>
      <c r="Y119" s="11">
        <f t="shared" si="200"/>
        <v>-2.6873899520525435</v>
      </c>
      <c r="Z119" s="11">
        <f t="shared" si="193"/>
        <v>1.6579885695980012</v>
      </c>
      <c r="AA119" s="5">
        <f>+(G119*DEFLATOR!G119)</f>
        <v>2295.6849805961488</v>
      </c>
      <c r="AB119" s="11">
        <f t="shared" si="201"/>
        <v>-0.4924139295326757</v>
      </c>
      <c r="AC119" s="11">
        <f t="shared" si="194"/>
        <v>-2.163862781437065</v>
      </c>
      <c r="AD119" s="5">
        <f>+(H119*DEFLATOR!H119)</f>
        <v>2023.7657586026112</v>
      </c>
      <c r="AE119" s="11">
        <f t="shared" si="202"/>
        <v>-4.312947545485457</v>
      </c>
      <c r="AF119" s="11">
        <f t="shared" si="195"/>
        <v>-0.31704944638016874</v>
      </c>
      <c r="AG119" s="2"/>
      <c r="AH119" s="2"/>
      <c r="AI119" s="2"/>
      <c r="AJ119" s="2"/>
      <c r="AK119" s="2"/>
    </row>
    <row r="120" spans="1:37" s="31" customFormat="1" ht="12.75">
      <c r="A120" s="28">
        <v>253</v>
      </c>
      <c r="B120" s="29" t="s">
        <v>1513</v>
      </c>
      <c r="C120" s="29" t="s">
        <v>1514</v>
      </c>
      <c r="D120" s="29" t="s">
        <v>502</v>
      </c>
      <c r="E120" s="29" t="s">
        <v>1515</v>
      </c>
      <c r="F120" s="29" t="s">
        <v>1516</v>
      </c>
      <c r="G120" s="29" t="s">
        <v>1517</v>
      </c>
      <c r="H120" s="29" t="s">
        <v>1518</v>
      </c>
      <c r="I120" s="3"/>
      <c r="J120" s="2"/>
      <c r="K120" s="28">
        <v>40794</v>
      </c>
      <c r="L120" s="5">
        <f>+(B120*DEFLATOR!B120)</f>
        <v>2169.6980606785664</v>
      </c>
      <c r="M120" s="11">
        <f t="shared" si="196"/>
        <v>-0.594850211862219</v>
      </c>
      <c r="N120" s="11">
        <f t="shared" si="189"/>
        <v>-0.6945220303572253</v>
      </c>
      <c r="O120" s="5">
        <f>+(C120*DEFLATOR!C120)</f>
        <v>1510.66811055499</v>
      </c>
      <c r="P120" s="11">
        <f t="shared" si="197"/>
        <v>3.7131885850523183</v>
      </c>
      <c r="Q120" s="11">
        <f t="shared" si="190"/>
        <v>-9.871360311826871</v>
      </c>
      <c r="R120" s="5">
        <f>+(D120*DEFLATOR!D120)</f>
        <v>1943.4087225539934</v>
      </c>
      <c r="S120" s="11">
        <f t="shared" si="198"/>
        <v>2.854903088254779</v>
      </c>
      <c r="T120" s="11">
        <f t="shared" si="191"/>
        <v>4.320032352419045</v>
      </c>
      <c r="U120" s="5">
        <f>+(E120*DEFLATOR!E120)</f>
        <v>2160.675047706408</v>
      </c>
      <c r="V120" s="11">
        <f t="shared" si="199"/>
        <v>0.25537646556410554</v>
      </c>
      <c r="W120" s="11">
        <f t="shared" si="192"/>
        <v>2.587526146511143</v>
      </c>
      <c r="X120" s="5">
        <f>+(F120*DEFLATOR!F120)</f>
        <v>2242.2924131630625</v>
      </c>
      <c r="Y120" s="11">
        <f t="shared" si="200"/>
        <v>-3.6259246315129</v>
      </c>
      <c r="Z120" s="11">
        <f t="shared" si="193"/>
        <v>-4.952854848870059</v>
      </c>
      <c r="AA120" s="5">
        <f>+(G120*DEFLATOR!G120)</f>
        <v>2290.3806303172455</v>
      </c>
      <c r="AB120" s="11">
        <f t="shared" si="201"/>
        <v>-0.23105741091383747</v>
      </c>
      <c r="AC120" s="11">
        <f t="shared" si="194"/>
        <v>0.49467853005351614</v>
      </c>
      <c r="AD120" s="5">
        <f>+(H120*DEFLATOR!H120)</f>
        <v>2040.7252773245605</v>
      </c>
      <c r="AE120" s="11">
        <f t="shared" si="202"/>
        <v>0.8380178708853991</v>
      </c>
      <c r="AF120" s="11">
        <f t="shared" si="195"/>
        <v>1.9575005763773135</v>
      </c>
      <c r="AG120" s="2"/>
      <c r="AH120" s="2"/>
      <c r="AI120" s="2"/>
      <c r="AJ120" s="2"/>
      <c r="AK120" s="2"/>
    </row>
    <row r="121" spans="1:37" s="31" customFormat="1" ht="12.75">
      <c r="A121" s="28">
        <v>284</v>
      </c>
      <c r="B121" s="29" t="s">
        <v>1526</v>
      </c>
      <c r="C121" s="29" t="s">
        <v>1527</v>
      </c>
      <c r="D121" s="29" t="s">
        <v>1528</v>
      </c>
      <c r="E121" s="29" t="s">
        <v>1529</v>
      </c>
      <c r="F121" s="29" t="s">
        <v>1530</v>
      </c>
      <c r="G121" s="29" t="s">
        <v>1531</v>
      </c>
      <c r="H121" s="29" t="s">
        <v>1532</v>
      </c>
      <c r="I121" s="3"/>
      <c r="J121" s="2"/>
      <c r="K121" s="33">
        <v>284</v>
      </c>
      <c r="L121" s="20">
        <f>+(B121*DEFLATOR!B121)</f>
        <v>2169.475363782535</v>
      </c>
      <c r="M121" s="21">
        <f t="shared" si="196"/>
        <v>-0.010263957924250278</v>
      </c>
      <c r="N121" s="21">
        <f aca="true" t="shared" si="203" ref="N121:N126">+((L121/L109)-1)*100</f>
        <v>0.023286605413797012</v>
      </c>
      <c r="O121" s="20">
        <f>+(C121*DEFLATOR!C121)</f>
        <v>1548.7902265929758</v>
      </c>
      <c r="P121" s="21">
        <f t="shared" si="197"/>
        <v>2.5235268932750854</v>
      </c>
      <c r="Q121" s="21">
        <f aca="true" t="shared" si="204" ref="Q121:Q130">+((O121/O109)-1)*100</f>
        <v>-4.871385574051557</v>
      </c>
      <c r="R121" s="20">
        <f>+(D121*DEFLATOR!D121)</f>
        <v>1967.6375800807039</v>
      </c>
      <c r="S121" s="21">
        <f t="shared" si="198"/>
        <v>1.2467196038345119</v>
      </c>
      <c r="T121" s="21">
        <f aca="true" t="shared" si="205" ref="T121:T126">+((R121/R109)-1)*100</f>
        <v>8.829904795355237</v>
      </c>
      <c r="U121" s="20">
        <f>+(E121*DEFLATOR!E121)</f>
        <v>2138.5419717138248</v>
      </c>
      <c r="V121" s="21">
        <f t="shared" si="199"/>
        <v>-1.0243593091926462</v>
      </c>
      <c r="W121" s="21">
        <f aca="true" t="shared" si="206" ref="W121:W126">+((U121/U109)-1)*100</f>
        <v>4.551426496165312</v>
      </c>
      <c r="X121" s="20">
        <f>+(F121*DEFLATOR!F121)</f>
        <v>2273.5883951000324</v>
      </c>
      <c r="Y121" s="21">
        <f t="shared" si="200"/>
        <v>1.3957136791459934</v>
      </c>
      <c r="Z121" s="21">
        <f aca="true" t="shared" si="207" ref="Z121:Z126">+((X121/X109)-1)*100</f>
        <v>-3.3762764573293302</v>
      </c>
      <c r="AA121" s="20">
        <f>+(G121*DEFLATOR!G121)</f>
        <v>2268.5412649234904</v>
      </c>
      <c r="AB121" s="21">
        <f t="shared" si="201"/>
        <v>-0.9535255889205674</v>
      </c>
      <c r="AC121" s="21">
        <f aca="true" t="shared" si="208" ref="AC121:AC126">+((AA121/AA109)-1)*100</f>
        <v>0.26477952983148256</v>
      </c>
      <c r="AD121" s="20">
        <f>+(H121*DEFLATOR!H121)</f>
        <v>2037.0403371039283</v>
      </c>
      <c r="AE121" s="21">
        <f t="shared" si="202"/>
        <v>-0.18057012678664996</v>
      </c>
      <c r="AF121" s="21">
        <f aca="true" t="shared" si="209" ref="AF121:AF126">+((AD121/AD109)-1)*100</f>
        <v>-2.0514595658455703</v>
      </c>
      <c r="AG121" s="2"/>
      <c r="AH121" s="2"/>
      <c r="AI121" s="2"/>
      <c r="AJ121" s="2"/>
      <c r="AK121" s="2"/>
    </row>
    <row r="122" spans="1:32" s="31" customFormat="1" ht="12.75">
      <c r="A122" s="28">
        <v>316</v>
      </c>
      <c r="B122" s="29" t="s">
        <v>1540</v>
      </c>
      <c r="C122" s="29" t="s">
        <v>1541</v>
      </c>
      <c r="D122" s="29" t="s">
        <v>1542</v>
      </c>
      <c r="E122" s="29" t="s">
        <v>1543</v>
      </c>
      <c r="F122" s="29" t="s">
        <v>1544</v>
      </c>
      <c r="G122" s="29" t="s">
        <v>1545</v>
      </c>
      <c r="H122" s="29" t="s">
        <v>1546</v>
      </c>
      <c r="I122" s="3"/>
      <c r="J122" s="2"/>
      <c r="K122" s="34">
        <v>316</v>
      </c>
      <c r="L122" s="20">
        <f>+(B122*DEFLATOR!B122)</f>
        <v>2384.820112629813</v>
      </c>
      <c r="M122" s="21">
        <f t="shared" si="196"/>
        <v>9.926120961881724</v>
      </c>
      <c r="N122" s="21">
        <f t="shared" si="203"/>
        <v>5.3637736068955055</v>
      </c>
      <c r="O122" s="20">
        <f>+(C122*DEFLATOR!C122)</f>
        <v>1529.6706637530392</v>
      </c>
      <c r="P122" s="21">
        <f t="shared" si="197"/>
        <v>-1.2344836964781059</v>
      </c>
      <c r="Q122" s="21">
        <f t="shared" si="204"/>
        <v>-4.216524263282917</v>
      </c>
      <c r="R122" s="20">
        <f>+(D122*DEFLATOR!D122)</f>
        <v>1997.176347437808</v>
      </c>
      <c r="S122" s="21">
        <f t="shared" si="198"/>
        <v>1.501230087092198</v>
      </c>
      <c r="T122" s="21">
        <f t="shared" si="205"/>
        <v>13.32568145670827</v>
      </c>
      <c r="U122" s="20">
        <f>+(E122*DEFLATOR!E122)</f>
        <v>2281.8499835234766</v>
      </c>
      <c r="V122" s="21">
        <f t="shared" si="199"/>
        <v>6.701201739557394</v>
      </c>
      <c r="W122" s="21">
        <f t="shared" si="206"/>
        <v>8.742316773615899</v>
      </c>
      <c r="X122" s="20">
        <f>+(F122*DEFLATOR!F122)</f>
        <v>2463.4237797247947</v>
      </c>
      <c r="Y122" s="21">
        <f t="shared" si="200"/>
        <v>8.349593313982862</v>
      </c>
      <c r="Z122" s="21">
        <f t="shared" si="207"/>
        <v>-1.4173280584658055</v>
      </c>
      <c r="AA122" s="20">
        <f>+(G122*DEFLATOR!G122)</f>
        <v>2607.666590341985</v>
      </c>
      <c r="AB122" s="21">
        <f t="shared" si="201"/>
        <v>14.949048124541475</v>
      </c>
      <c r="AC122" s="21">
        <f t="shared" si="208"/>
        <v>8.878514933695069</v>
      </c>
      <c r="AD122" s="20">
        <f>+(H122*DEFLATOR!H122)</f>
        <v>2136.6035636677398</v>
      </c>
      <c r="AE122" s="21">
        <f t="shared" si="202"/>
        <v>4.8876413859021195</v>
      </c>
      <c r="AF122" s="21">
        <f t="shared" si="209"/>
        <v>0.7991268627839165</v>
      </c>
    </row>
    <row r="123" spans="1:32" s="31" customFormat="1" ht="12.75">
      <c r="A123" s="28">
        <v>40523</v>
      </c>
      <c r="B123" s="32" t="s">
        <v>1553</v>
      </c>
      <c r="C123" s="32" t="s">
        <v>1554</v>
      </c>
      <c r="D123" s="32" t="s">
        <v>1555</v>
      </c>
      <c r="E123" s="32" t="s">
        <v>1556</v>
      </c>
      <c r="F123" s="32" t="s">
        <v>1557</v>
      </c>
      <c r="G123" s="32" t="s">
        <v>1558</v>
      </c>
      <c r="H123" s="32" t="s">
        <v>1559</v>
      </c>
      <c r="I123" s="3"/>
      <c r="J123" s="2"/>
      <c r="K123" s="28">
        <v>40523</v>
      </c>
      <c r="L123" s="20">
        <f>+(B123*DEFLATOR!B123)</f>
        <v>2754.060481943853</v>
      </c>
      <c r="M123" s="21">
        <f aca="true" t="shared" si="210" ref="M123:M131">+((L123/L122)-1)*100</f>
        <v>15.482944284081345</v>
      </c>
      <c r="N123" s="21">
        <f t="shared" si="203"/>
        <v>1.7293265891317633</v>
      </c>
      <c r="O123" s="20">
        <f>+(C123*DEFLATOR!C123)</f>
        <v>1969.6536713299326</v>
      </c>
      <c r="P123" s="21">
        <f aca="true" t="shared" si="211" ref="P123:P131">+((O123/O122)-1)*100</f>
        <v>28.763250678900864</v>
      </c>
      <c r="Q123" s="21">
        <f t="shared" si="204"/>
        <v>-3.804129140162116</v>
      </c>
      <c r="R123" s="20">
        <f>+(D123*DEFLATOR!D123)</f>
        <v>2584.3992262391894</v>
      </c>
      <c r="S123" s="21">
        <f aca="true" t="shared" si="212" ref="S123:S131">+((R123/R122)-1)*100</f>
        <v>29.402655381670904</v>
      </c>
      <c r="T123" s="21">
        <f t="shared" si="205"/>
        <v>29.84665056846165</v>
      </c>
      <c r="U123" s="20">
        <f>+(E123*DEFLATOR!E123)</f>
        <v>2713.635822555687</v>
      </c>
      <c r="V123" s="21">
        <f aca="true" t="shared" si="213" ref="V123:V131">+((U123/U122)-1)*100</f>
        <v>18.92262165129175</v>
      </c>
      <c r="W123" s="21">
        <f t="shared" si="206"/>
        <v>5.136885505367528</v>
      </c>
      <c r="X123" s="20">
        <f>+(F123*DEFLATOR!F123)</f>
        <v>2866.98993183138</v>
      </c>
      <c r="Y123" s="21">
        <f aca="true" t="shared" si="214" ref="Y123:Y131">+((X123/X122)-1)*100</f>
        <v>16.382327532442286</v>
      </c>
      <c r="Z123" s="21">
        <f t="shared" si="207"/>
        <v>0.6272677662646942</v>
      </c>
      <c r="AA123" s="20">
        <f>+(G123*DEFLATOR!G123)</f>
        <v>2851.0990699960994</v>
      </c>
      <c r="AB123" s="21">
        <f aca="true" t="shared" si="215" ref="AB123:AB131">+((AA123/AA122)-1)*100</f>
        <v>9.335260901670317</v>
      </c>
      <c r="AC123" s="21">
        <f t="shared" si="208"/>
        <v>-1.5449262895422478</v>
      </c>
      <c r="AD123" s="20">
        <f>+(H123*DEFLATOR!H123)</f>
        <v>2721.9548063386783</v>
      </c>
      <c r="AE123" s="21">
        <f aca="true" t="shared" si="216" ref="AE123:AE131">+((AD123/AD122)-1)*100</f>
        <v>27.396343085102416</v>
      </c>
      <c r="AF123" s="21">
        <f t="shared" si="209"/>
        <v>2.2706159147975358</v>
      </c>
    </row>
    <row r="124" spans="1:32" ht="9.75">
      <c r="A124" s="26">
        <v>40910</v>
      </c>
      <c r="B124" s="32" t="s">
        <v>1566</v>
      </c>
      <c r="C124" s="32" t="s">
        <v>1567</v>
      </c>
      <c r="D124" s="32" t="s">
        <v>1568</v>
      </c>
      <c r="E124" s="32" t="s">
        <v>1569</v>
      </c>
      <c r="F124" s="32" t="s">
        <v>1570</v>
      </c>
      <c r="G124" s="32" t="s">
        <v>1571</v>
      </c>
      <c r="H124" s="32" t="s">
        <v>1572</v>
      </c>
      <c r="K124" s="26">
        <v>40910</v>
      </c>
      <c r="L124" s="20">
        <f>+(B124*DEFLATOR!B124)</f>
        <v>2244.5229051127017</v>
      </c>
      <c r="M124" s="21">
        <f t="shared" si="210"/>
        <v>-18.501321237197843</v>
      </c>
      <c r="N124" s="21">
        <f t="shared" si="203"/>
        <v>3.4881512777968915</v>
      </c>
      <c r="O124" s="20">
        <f>+(C124*DEFLATOR!C124)</f>
        <v>1518.1328967984466</v>
      </c>
      <c r="P124" s="21">
        <f t="shared" si="211"/>
        <v>-22.9238663174026</v>
      </c>
      <c r="Q124" s="21">
        <f t="shared" si="204"/>
        <v>5.518845726177779</v>
      </c>
      <c r="R124" s="20">
        <f>+(D124*DEFLATOR!D124)</f>
        <v>1972.9122637087942</v>
      </c>
      <c r="S124" s="21">
        <f t="shared" si="212"/>
        <v>-23.66070057296176</v>
      </c>
      <c r="T124" s="21">
        <f t="shared" si="205"/>
        <v>19.99468797424848</v>
      </c>
      <c r="U124" s="20">
        <f>+(E124*DEFLATOR!E124)</f>
        <v>2148.006028378795</v>
      </c>
      <c r="V124" s="21">
        <f t="shared" si="213"/>
        <v>-20.843983171042645</v>
      </c>
      <c r="W124" s="21">
        <f t="shared" si="206"/>
        <v>8.92577276281894</v>
      </c>
      <c r="X124" s="20">
        <f>+(F124*DEFLATOR!F124)</f>
        <v>2385.868515558773</v>
      </c>
      <c r="Y124" s="21">
        <f t="shared" si="214"/>
        <v>-16.781412830608566</v>
      </c>
      <c r="Z124" s="21">
        <f t="shared" si="207"/>
        <v>-1.770438667778118</v>
      </c>
      <c r="AA124" s="20">
        <f>+(G124*DEFLATOR!G124)</f>
        <v>2377.2697902792643</v>
      </c>
      <c r="AB124" s="21">
        <f t="shared" si="215"/>
        <v>-16.619179764857606</v>
      </c>
      <c r="AC124" s="21">
        <f t="shared" si="208"/>
        <v>4.404645441998678</v>
      </c>
      <c r="AD124" s="20">
        <f>+(H124*DEFLATOR!H124)</f>
        <v>2079.242561218712</v>
      </c>
      <c r="AE124" s="21">
        <f t="shared" si="216"/>
        <v>-23.61215710206751</v>
      </c>
      <c r="AF124" s="21">
        <f t="shared" si="209"/>
        <v>-3.4757878890230964</v>
      </c>
    </row>
    <row r="125" spans="1:32" ht="9.75">
      <c r="A125" s="28">
        <v>40940</v>
      </c>
      <c r="B125" s="32" t="s">
        <v>1599</v>
      </c>
      <c r="C125" s="32" t="s">
        <v>1600</v>
      </c>
      <c r="D125" s="32" t="s">
        <v>1601</v>
      </c>
      <c r="E125" s="32" t="s">
        <v>1602</v>
      </c>
      <c r="F125" s="32" t="s">
        <v>1603</v>
      </c>
      <c r="G125" s="32" t="s">
        <v>1604</v>
      </c>
      <c r="H125" s="32" t="s">
        <v>1605</v>
      </c>
      <c r="K125" s="28">
        <v>40940</v>
      </c>
      <c r="L125" s="20">
        <f>+(B125*DEFLATOR!B125)</f>
        <v>2263.371242008781</v>
      </c>
      <c r="M125" s="21">
        <f t="shared" si="210"/>
        <v>0.8397480307795302</v>
      </c>
      <c r="N125" s="21">
        <f t="shared" si="203"/>
        <v>3.9010195687981364</v>
      </c>
      <c r="O125" s="20">
        <f>+(C125*DEFLATOR!C125)</f>
        <v>1512.7822486614066</v>
      </c>
      <c r="P125" s="21">
        <f t="shared" si="211"/>
        <v>-0.3524492584492389</v>
      </c>
      <c r="Q125" s="21">
        <f t="shared" si="204"/>
        <v>-0.5540073335155826</v>
      </c>
      <c r="R125" s="20">
        <f>+(D125*DEFLATOR!D125)</f>
        <v>1916.540636872195</v>
      </c>
      <c r="S125" s="21">
        <f t="shared" si="212"/>
        <v>-2.8572799649300484</v>
      </c>
      <c r="T125" s="21">
        <f t="shared" si="205"/>
        <v>18.04872281627288</v>
      </c>
      <c r="U125" s="20">
        <f>+(E125*DEFLATOR!E125)</f>
        <v>2252.9450853171875</v>
      </c>
      <c r="V125" s="21">
        <f t="shared" si="213"/>
        <v>4.88541724520184</v>
      </c>
      <c r="W125" s="21">
        <f t="shared" si="206"/>
        <v>10.667640250525668</v>
      </c>
      <c r="X125" s="20">
        <f>+(F125*DEFLATOR!F125)</f>
        <v>2337.5110324902166</v>
      </c>
      <c r="Y125" s="21">
        <f t="shared" si="214"/>
        <v>-2.026829339219949</v>
      </c>
      <c r="Z125" s="21">
        <f t="shared" si="207"/>
        <v>-1.7229024832528972</v>
      </c>
      <c r="AA125" s="20">
        <f>+(G125*DEFLATOR!G125)</f>
        <v>2424.203175375984</v>
      </c>
      <c r="AB125" s="21">
        <f t="shared" si="215"/>
        <v>1.9742557318749299</v>
      </c>
      <c r="AC125" s="21">
        <f t="shared" si="208"/>
        <v>4.659984049468235</v>
      </c>
      <c r="AD125" s="20">
        <f>+(H125*DEFLATOR!H125)</f>
        <v>2138.919070715941</v>
      </c>
      <c r="AE125" s="21">
        <f t="shared" si="216"/>
        <v>2.870108115825154</v>
      </c>
      <c r="AF125" s="21">
        <f t="shared" si="209"/>
        <v>3.3412956852007625</v>
      </c>
    </row>
    <row r="126" spans="1:32" ht="9.75">
      <c r="A126" s="28">
        <v>40970</v>
      </c>
      <c r="B126" s="32" t="s">
        <v>1585</v>
      </c>
      <c r="C126" s="32" t="s">
        <v>1586</v>
      </c>
      <c r="D126" s="32" t="s">
        <v>1587</v>
      </c>
      <c r="E126" s="32" t="s">
        <v>1588</v>
      </c>
      <c r="F126" s="32" t="s">
        <v>1589</v>
      </c>
      <c r="G126" s="32" t="s">
        <v>1590</v>
      </c>
      <c r="H126" s="32" t="s">
        <v>1591</v>
      </c>
      <c r="K126" s="28">
        <v>40970</v>
      </c>
      <c r="L126" s="20">
        <f>+(B126*DEFLATOR!B126)</f>
        <v>2244.6241753083914</v>
      </c>
      <c r="M126" s="21">
        <f t="shared" si="210"/>
        <v>-0.8282806793882935</v>
      </c>
      <c r="N126" s="21">
        <f t="shared" si="203"/>
        <v>5.831441289889905</v>
      </c>
      <c r="O126" s="20">
        <f>+(C126*DEFLATOR!C126)</f>
        <v>1471.2938235718136</v>
      </c>
      <c r="P126" s="21">
        <f t="shared" si="211"/>
        <v>-2.7425245851677715</v>
      </c>
      <c r="Q126" s="21">
        <f t="shared" si="204"/>
        <v>2.9929880696088595</v>
      </c>
      <c r="R126" s="20">
        <f>+(D126*DEFLATOR!D126)</f>
        <v>1926.6373408358281</v>
      </c>
      <c r="S126" s="21">
        <f t="shared" si="212"/>
        <v>0.5268191954495238</v>
      </c>
      <c r="T126" s="21">
        <f t="shared" si="205"/>
        <v>16.861482710938013</v>
      </c>
      <c r="U126" s="20">
        <f>+(E126*DEFLATOR!E126)</f>
        <v>2271.753339924428</v>
      </c>
      <c r="V126" s="21">
        <f t="shared" si="213"/>
        <v>0.8348296960195345</v>
      </c>
      <c r="W126" s="21">
        <f t="shared" si="206"/>
        <v>9.781504346467607</v>
      </c>
      <c r="X126" s="20">
        <f>+(F126*DEFLATOR!F126)</f>
        <v>2350.342130805279</v>
      </c>
      <c r="Y126" s="21">
        <f t="shared" si="214"/>
        <v>0.5489214012989185</v>
      </c>
      <c r="Z126" s="21">
        <f t="shared" si="207"/>
        <v>3.9459414545389704</v>
      </c>
      <c r="AA126" s="20">
        <f>+(G126*DEFLATOR!G126)</f>
        <v>2372.206218229011</v>
      </c>
      <c r="AB126" s="21">
        <f t="shared" si="215"/>
        <v>-2.144909208730339</v>
      </c>
      <c r="AC126" s="21">
        <f t="shared" si="208"/>
        <v>5.52406249656725</v>
      </c>
      <c r="AD126" s="20">
        <f>+(H126*DEFLATOR!H126)</f>
        <v>2157.17870250485</v>
      </c>
      <c r="AE126" s="21">
        <f t="shared" si="216"/>
        <v>0.85368502431451</v>
      </c>
      <c r="AF126" s="21">
        <f t="shared" si="209"/>
        <v>2.5438775701138283</v>
      </c>
    </row>
    <row r="127" spans="1:32" ht="9.75">
      <c r="A127" s="28">
        <v>41002</v>
      </c>
      <c r="B127" s="32" t="s">
        <v>1606</v>
      </c>
      <c r="C127" s="32" t="s">
        <v>1607</v>
      </c>
      <c r="D127" s="32" t="s">
        <v>1608</v>
      </c>
      <c r="E127" s="32" t="s">
        <v>1609</v>
      </c>
      <c r="F127" s="32" t="s">
        <v>1610</v>
      </c>
      <c r="G127" s="32" t="s">
        <v>1611</v>
      </c>
      <c r="H127" s="32" t="s">
        <v>1612</v>
      </c>
      <c r="I127" s="32" t="s">
        <v>1619</v>
      </c>
      <c r="K127" s="28">
        <v>41002</v>
      </c>
      <c r="L127" s="20">
        <f>+(B127*DEFLATOR!B127)</f>
        <v>2219.0341255773587</v>
      </c>
      <c r="M127" s="21">
        <f t="shared" si="210"/>
        <v>-1.1400594367881989</v>
      </c>
      <c r="N127" s="21">
        <f aca="true" t="shared" si="217" ref="N127:N132">+((L127/L115)-1)*100</f>
        <v>3.326632660586837</v>
      </c>
      <c r="O127" s="20">
        <f>+(C127*DEFLATOR!C127)</f>
        <v>1539.924158525352</v>
      </c>
      <c r="P127" s="21">
        <f t="shared" si="211"/>
        <v>4.66462468977995</v>
      </c>
      <c r="Q127" s="21">
        <f t="shared" si="204"/>
        <v>8.209055544153344</v>
      </c>
      <c r="R127" s="20">
        <f>+(D127*DEFLATOR!D127)</f>
        <v>1823.818833397624</v>
      </c>
      <c r="S127" s="21">
        <f t="shared" si="212"/>
        <v>-5.33668196182674</v>
      </c>
      <c r="T127" s="21">
        <f aca="true" t="shared" si="218" ref="T127:T132">+((R127/R115)-1)*100</f>
        <v>3.0582039189967825</v>
      </c>
      <c r="U127" s="20">
        <f>+(E127*DEFLATOR!E127)</f>
        <v>2299.6295746841342</v>
      </c>
      <c r="V127" s="21">
        <f t="shared" si="213"/>
        <v>1.2270801706242285</v>
      </c>
      <c r="W127" s="21">
        <f aca="true" t="shared" si="219" ref="W127:W132">+((U127/U115)-1)*100</f>
        <v>9.555534788324294</v>
      </c>
      <c r="X127" s="20">
        <f>+(F127*DEFLATOR!F127)</f>
        <v>2276.531927517488</v>
      </c>
      <c r="Y127" s="21">
        <f t="shared" si="214"/>
        <v>-3.140402510782625</v>
      </c>
      <c r="Z127" s="21">
        <f aca="true" t="shared" si="220" ref="Z127:Z132">+((X127/X115)-1)*100</f>
        <v>-2.7891510502914274</v>
      </c>
      <c r="AA127" s="20">
        <f>+(G127*DEFLATOR!G127)</f>
        <v>2354.7507336198755</v>
      </c>
      <c r="AB127" s="21">
        <f t="shared" si="215"/>
        <v>-0.7358333552538676</v>
      </c>
      <c r="AC127" s="21">
        <f aca="true" t="shared" si="221" ref="AC127:AC132">+((AA127/AA115)-1)*100</f>
        <v>4.758858774540942</v>
      </c>
      <c r="AD127" s="20">
        <f>+(H127*DEFLATOR!H127)</f>
        <v>2126.8659383501963</v>
      </c>
      <c r="AE127" s="21">
        <f t="shared" si="216"/>
        <v>-1.4052041270134707</v>
      </c>
      <c r="AF127" s="21">
        <f aca="true" t="shared" si="222" ref="AF127:AF132">+((AD127/AD115)-1)*100</f>
        <v>4.081029424450033</v>
      </c>
    </row>
    <row r="128" spans="1:32" ht="9.75">
      <c r="A128" s="28">
        <v>41033</v>
      </c>
      <c r="B128" s="32" t="s">
        <v>1635</v>
      </c>
      <c r="C128" s="32" t="s">
        <v>1630</v>
      </c>
      <c r="D128" s="32" t="s">
        <v>1631</v>
      </c>
      <c r="E128" s="32" t="s">
        <v>1632</v>
      </c>
      <c r="F128" s="32" t="s">
        <v>1636</v>
      </c>
      <c r="G128" s="32" t="s">
        <v>1633</v>
      </c>
      <c r="H128" s="32" t="s">
        <v>1634</v>
      </c>
      <c r="I128" s="32" t="s">
        <v>1619</v>
      </c>
      <c r="K128" s="28">
        <v>41033</v>
      </c>
      <c r="L128" s="20">
        <f>+(B128*DEFLATOR!B128)</f>
        <v>2240.541143707358</v>
      </c>
      <c r="M128" s="21">
        <f t="shared" si="210"/>
        <v>0.9692062813321245</v>
      </c>
      <c r="N128" s="21">
        <f t="shared" si="217"/>
        <v>5.863668036378278</v>
      </c>
      <c r="O128" s="20">
        <f>+(C128*DEFLATOR!C128)</f>
        <v>1633.4555097925372</v>
      </c>
      <c r="P128" s="21">
        <f t="shared" si="211"/>
        <v>6.073763486946793</v>
      </c>
      <c r="Q128" s="21">
        <f t="shared" si="204"/>
        <v>16.75824546816709</v>
      </c>
      <c r="R128" s="20">
        <f>+(D128*DEFLATOR!D128)</f>
        <v>1846.284560788679</v>
      </c>
      <c r="S128" s="21">
        <f t="shared" si="212"/>
        <v>1.231795997478713</v>
      </c>
      <c r="T128" s="21">
        <f t="shared" si="218"/>
        <v>14.714690975500378</v>
      </c>
      <c r="U128" s="20">
        <f>+(E128*DEFLATOR!E128)</f>
        <v>2335.602541574473</v>
      </c>
      <c r="V128" s="21">
        <f t="shared" si="213"/>
        <v>1.5642939752712026</v>
      </c>
      <c r="W128" s="21">
        <f t="shared" si="219"/>
        <v>21.450970196953012</v>
      </c>
      <c r="X128" s="20">
        <f>+(F128*DEFLATOR!F128)</f>
        <v>2339.816712587966</v>
      </c>
      <c r="Y128" s="21">
        <f t="shared" si="214"/>
        <v>2.7798768954445885</v>
      </c>
      <c r="Z128" s="21">
        <f t="shared" si="220"/>
        <v>-1.4615065762460744</v>
      </c>
      <c r="AA128" s="20">
        <f>+(G128*DEFLATOR!G128)</f>
        <v>2338.019865728446</v>
      </c>
      <c r="AB128" s="21">
        <f t="shared" si="215"/>
        <v>-0.7105154550991366</v>
      </c>
      <c r="AC128" s="21">
        <f t="shared" si="221"/>
        <v>5.208566938471382</v>
      </c>
      <c r="AD128" s="20">
        <f>+(H128*DEFLATOR!H128)</f>
        <v>2152.3596355165764</v>
      </c>
      <c r="AE128" s="21">
        <f t="shared" si="216"/>
        <v>1.198650874354379</v>
      </c>
      <c r="AF128" s="21">
        <f t="shared" si="222"/>
        <v>2.9087522412629685</v>
      </c>
    </row>
    <row r="129" spans="1:32" ht="9.75">
      <c r="A129" s="28">
        <v>41065</v>
      </c>
      <c r="B129" s="32" t="s">
        <v>1637</v>
      </c>
      <c r="C129" s="32" t="s">
        <v>1622</v>
      </c>
      <c r="D129" s="32" t="s">
        <v>1638</v>
      </c>
      <c r="E129" s="32" t="s">
        <v>1623</v>
      </c>
      <c r="F129" s="32" t="s">
        <v>1639</v>
      </c>
      <c r="G129" s="32" t="s">
        <v>1624</v>
      </c>
      <c r="H129" s="32" t="s">
        <v>1625</v>
      </c>
      <c r="I129" s="32"/>
      <c r="K129" s="28">
        <v>41065</v>
      </c>
      <c r="L129" s="20">
        <f>+(B129*DEFLATOR!B129)</f>
        <v>2220.289786843254</v>
      </c>
      <c r="M129" s="21">
        <f t="shared" si="210"/>
        <v>-0.9038600750975068</v>
      </c>
      <c r="N129" s="21">
        <f t="shared" si="217"/>
        <v>0.8773289385682226</v>
      </c>
      <c r="O129" s="20">
        <f>+(C129*DEFLATOR!C129)</f>
        <v>1582.6914487108747</v>
      </c>
      <c r="P129" s="21">
        <f t="shared" si="211"/>
        <v>-3.1077712724547957</v>
      </c>
      <c r="Q129" s="21">
        <f t="shared" si="204"/>
        <v>3.909688742176809</v>
      </c>
      <c r="R129" s="20">
        <f>+(D129*DEFLATOR!D129)</f>
        <v>1769.318663692601</v>
      </c>
      <c r="S129" s="21">
        <f t="shared" si="212"/>
        <v>-4.168690933709618</v>
      </c>
      <c r="T129" s="21">
        <f t="shared" si="218"/>
        <v>-6.75501707831716</v>
      </c>
      <c r="U129" s="20">
        <f>+(E129*DEFLATOR!E129)</f>
        <v>2314.215617284359</v>
      </c>
      <c r="V129" s="21">
        <f t="shared" si="213"/>
        <v>-0.9156919428464416</v>
      </c>
      <c r="W129" s="21">
        <f t="shared" si="219"/>
        <v>4.63899650504993</v>
      </c>
      <c r="X129" s="20">
        <f>+(F129*DEFLATOR!F129)</f>
        <v>2274.749365901358</v>
      </c>
      <c r="Y129" s="21">
        <f t="shared" si="214"/>
        <v>-2.780873661451877</v>
      </c>
      <c r="Z129" s="21">
        <f t="shared" si="220"/>
        <v>0.18217045534607568</v>
      </c>
      <c r="AA129" s="20">
        <f>+(G129*DEFLATOR!G129)</f>
        <v>2359.1992206670307</v>
      </c>
      <c r="AB129" s="21">
        <f t="shared" si="215"/>
        <v>0.9058671933904305</v>
      </c>
      <c r="AC129" s="21">
        <f t="shared" si="221"/>
        <v>1.4331183513033308</v>
      </c>
      <c r="AD129" s="20">
        <f>+(H129*DEFLATOR!H129)</f>
        <v>2125.9917754468797</v>
      </c>
      <c r="AE129" s="21">
        <f t="shared" si="216"/>
        <v>-1.2250675786051102</v>
      </c>
      <c r="AF129" s="21">
        <f t="shared" si="222"/>
        <v>-0.2522151214147783</v>
      </c>
    </row>
    <row r="130" spans="1:32" ht="9.75">
      <c r="A130" s="28">
        <v>41096</v>
      </c>
      <c r="B130" s="32" t="s">
        <v>1640</v>
      </c>
      <c r="C130" s="32" t="s">
        <v>1641</v>
      </c>
      <c r="D130" s="32" t="s">
        <v>1642</v>
      </c>
      <c r="E130" s="32" t="s">
        <v>1643</v>
      </c>
      <c r="F130" s="32" t="s">
        <v>1644</v>
      </c>
      <c r="G130" s="32" t="s">
        <v>1645</v>
      </c>
      <c r="H130" s="32" t="s">
        <v>1646</v>
      </c>
      <c r="I130" s="32"/>
      <c r="K130" s="28">
        <v>41096</v>
      </c>
      <c r="L130" s="20">
        <f>+(B130*DEFLATOR!B130)</f>
        <v>2263.821448618404</v>
      </c>
      <c r="M130" s="21">
        <f t="shared" si="210"/>
        <v>1.9606297355013957</v>
      </c>
      <c r="N130" s="21">
        <f t="shared" si="217"/>
        <v>2.317693977519575</v>
      </c>
      <c r="O130" s="20">
        <f>+(C130*DEFLATOR!C130)</f>
        <v>1721.104978776158</v>
      </c>
      <c r="P130" s="21">
        <f t="shared" si="211"/>
        <v>8.745452575612456</v>
      </c>
      <c r="Q130" s="21">
        <f t="shared" si="204"/>
        <v>12.05744058346021</v>
      </c>
      <c r="R130" s="20">
        <f>+(D130*DEFLATOR!D130)</f>
        <v>1763.9798678436919</v>
      </c>
      <c r="S130" s="21">
        <f t="shared" si="212"/>
        <v>-0.3017430358060458</v>
      </c>
      <c r="T130" s="21">
        <f t="shared" si="218"/>
        <v>-6.028977684234937</v>
      </c>
      <c r="U130" s="20">
        <f>+(E130*DEFLATOR!E130)</f>
        <v>2271.5107803988144</v>
      </c>
      <c r="V130" s="21">
        <f t="shared" si="213"/>
        <v>-1.8453266224024878</v>
      </c>
      <c r="W130" s="21">
        <f t="shared" si="219"/>
        <v>5.706675413755757</v>
      </c>
      <c r="X130" s="20">
        <f>+(F130*DEFLATOR!F130)</f>
        <v>2291.196948692702</v>
      </c>
      <c r="Y130" s="21">
        <f t="shared" si="214"/>
        <v>0.7230503297591451</v>
      </c>
      <c r="Z130" s="21">
        <f t="shared" si="220"/>
        <v>-4.170434242578724</v>
      </c>
      <c r="AA130" s="20">
        <f>+(G130*DEFLATOR!G130)</f>
        <v>2447.0363950304295</v>
      </c>
      <c r="AB130" s="21">
        <f t="shared" si="215"/>
        <v>3.7231774914949334</v>
      </c>
      <c r="AC130" s="21">
        <f t="shared" si="221"/>
        <v>6.067987007879561</v>
      </c>
      <c r="AD130" s="20">
        <f>+(H130*DEFLATOR!H130)</f>
        <v>2118.4772158363144</v>
      </c>
      <c r="AE130" s="21">
        <f t="shared" si="216"/>
        <v>-0.3534613678825682</v>
      </c>
      <c r="AF130" s="21">
        <f t="shared" si="222"/>
        <v>0.16516961695856036</v>
      </c>
    </row>
    <row r="131" spans="1:32" ht="9.75">
      <c r="A131" s="28">
        <v>41128</v>
      </c>
      <c r="B131" s="32" t="s">
        <v>1658</v>
      </c>
      <c r="C131" s="32" t="s">
        <v>1659</v>
      </c>
      <c r="D131" s="32" t="s">
        <v>1660</v>
      </c>
      <c r="E131" s="32" t="s">
        <v>1661</v>
      </c>
      <c r="F131" s="32" t="s">
        <v>1662</v>
      </c>
      <c r="G131" s="32" t="s">
        <v>1663</v>
      </c>
      <c r="H131" s="32" t="s">
        <v>1664</v>
      </c>
      <c r="I131" s="32"/>
      <c r="K131" s="28">
        <v>41128</v>
      </c>
      <c r="L131" s="20">
        <f>+(B131*DEFLATOR!B131)</f>
        <v>2300.1950563996807</v>
      </c>
      <c r="M131" s="21">
        <f t="shared" si="210"/>
        <v>1.6067348334152243</v>
      </c>
      <c r="N131" s="21">
        <f t="shared" si="217"/>
        <v>5.383895698295604</v>
      </c>
      <c r="O131" s="20">
        <f>+(C131*DEFLATOR!C131)</f>
        <v>1621.4733922173727</v>
      </c>
      <c r="P131" s="21">
        <f t="shared" si="211"/>
        <v>-5.788815196481001</v>
      </c>
      <c r="Q131" s="21">
        <f aca="true" t="shared" si="223" ref="Q131:Q136">+((O131/O119)-1)*100</f>
        <v>11.320398264648057</v>
      </c>
      <c r="R131" s="20">
        <f>+(D131*DEFLATOR!D131)</f>
        <v>1853.1551293628638</v>
      </c>
      <c r="S131" s="21">
        <f t="shared" si="212"/>
        <v>5.055344629765002</v>
      </c>
      <c r="T131" s="21">
        <f t="shared" si="218"/>
        <v>-1.9217681663852626</v>
      </c>
      <c r="U131" s="20">
        <f>+(E131*DEFLATOR!E131)</f>
        <v>2377.337352779553</v>
      </c>
      <c r="V131" s="21">
        <f t="shared" si="213"/>
        <v>4.658862871967462</v>
      </c>
      <c r="W131" s="21">
        <f t="shared" si="219"/>
        <v>10.308512861091446</v>
      </c>
      <c r="X131" s="20">
        <f>+(F131*DEFLATOR!F131)</f>
        <v>2303.692648108673</v>
      </c>
      <c r="Y131" s="21">
        <f t="shared" si="214"/>
        <v>0.545378668695462</v>
      </c>
      <c r="Z131" s="21">
        <f t="shared" si="220"/>
        <v>-0.986933019377989</v>
      </c>
      <c r="AA131" s="20">
        <f>+(G131*DEFLATOR!G131)</f>
        <v>2491.6579735099835</v>
      </c>
      <c r="AB131" s="21">
        <f t="shared" si="215"/>
        <v>1.8234946799391194</v>
      </c>
      <c r="AC131" s="21">
        <f t="shared" si="221"/>
        <v>8.536580348360513</v>
      </c>
      <c r="AD131" s="20">
        <f>+(H131*DEFLATOR!H131)</f>
        <v>2161.2458367310255</v>
      </c>
      <c r="AE131" s="21">
        <f t="shared" si="216"/>
        <v>2.018837898043069</v>
      </c>
      <c r="AF131" s="21">
        <f t="shared" si="222"/>
        <v>6.793280178005534</v>
      </c>
    </row>
    <row r="132" spans="1:32" ht="9.75">
      <c r="A132" s="28">
        <v>41160</v>
      </c>
      <c r="B132" s="32" t="s">
        <v>1672</v>
      </c>
      <c r="C132" s="32" t="s">
        <v>1673</v>
      </c>
      <c r="D132" s="32" t="s">
        <v>1674</v>
      </c>
      <c r="E132" s="32" t="s">
        <v>1675</v>
      </c>
      <c r="F132" s="32" t="s">
        <v>1676</v>
      </c>
      <c r="G132" s="32" t="s">
        <v>1677</v>
      </c>
      <c r="H132" s="32" t="s">
        <v>1678</v>
      </c>
      <c r="I132" s="32"/>
      <c r="K132" s="28">
        <v>41160</v>
      </c>
      <c r="L132" s="20">
        <f>+(B132*DEFLATOR!B132)</f>
        <v>2312.2350874553654</v>
      </c>
      <c r="M132" s="21">
        <f aca="true" t="shared" si="224" ref="M132:M137">+((L132/L131)-1)*100</f>
        <v>0.5234352200778059</v>
      </c>
      <c r="N132" s="21">
        <f t="shared" si="217"/>
        <v>6.569440668266124</v>
      </c>
      <c r="O132" s="20">
        <f>+(C132*DEFLATOR!C132)</f>
        <v>1632.0397666978893</v>
      </c>
      <c r="P132" s="21">
        <f aca="true" t="shared" si="225" ref="P132:P137">+((O132/O131)-1)*100</f>
        <v>0.6516526593178806</v>
      </c>
      <c r="Q132" s="21">
        <f t="shared" si="223"/>
        <v>8.034303186443093</v>
      </c>
      <c r="R132" s="20">
        <f>+(D132*DEFLATOR!D132)</f>
        <v>1865.0566798131497</v>
      </c>
      <c r="S132" s="21">
        <f aca="true" t="shared" si="226" ref="S132:S137">+((R132/R131)-1)*100</f>
        <v>0.6422317409755962</v>
      </c>
      <c r="T132" s="21">
        <f t="shared" si="218"/>
        <v>-4.0316811297355315</v>
      </c>
      <c r="U132" s="20">
        <f>+(E132*DEFLATOR!E132)</f>
        <v>2337.9056971306204</v>
      </c>
      <c r="V132" s="21">
        <f aca="true" t="shared" si="227" ref="V132:V137">+((U132/U131)-1)*100</f>
        <v>-1.65864788196044</v>
      </c>
      <c r="W132" s="21">
        <f t="shared" si="219"/>
        <v>8.202559177621161</v>
      </c>
      <c r="X132" s="20">
        <f>+(F132*DEFLATOR!F132)</f>
        <v>2307.2830659917377</v>
      </c>
      <c r="Y132" s="21">
        <f aca="true" t="shared" si="228" ref="Y132:Y137">+((X132/X131)-1)*100</f>
        <v>0.15585490043614758</v>
      </c>
      <c r="Z132" s="21">
        <f t="shared" si="220"/>
        <v>2.898402208701989</v>
      </c>
      <c r="AA132" s="20">
        <f>+(G132*DEFLATOR!G132)</f>
        <v>2519.35971330038</v>
      </c>
      <c r="AB132" s="21">
        <f aca="true" t="shared" si="229" ref="AB132:AB137">+((AA132/AA131)-1)*100</f>
        <v>1.1117793888610228</v>
      </c>
      <c r="AC132" s="21">
        <f t="shared" si="221"/>
        <v>9.997424880047912</v>
      </c>
      <c r="AD132" s="20">
        <f>+(H132*DEFLATOR!H132)</f>
        <v>2181.851840968372</v>
      </c>
      <c r="AE132" s="21">
        <f aca="true" t="shared" si="230" ref="AE132:AE137">+((AD132/AD131)-1)*100</f>
        <v>0.9534317608455911</v>
      </c>
      <c r="AF132" s="21">
        <f t="shared" si="222"/>
        <v>6.9155101478838965</v>
      </c>
    </row>
    <row r="133" spans="1:32" ht="9.75">
      <c r="A133" s="28">
        <v>41191</v>
      </c>
      <c r="B133" s="32" t="s">
        <v>1685</v>
      </c>
      <c r="C133" s="32" t="s">
        <v>1686</v>
      </c>
      <c r="D133" s="32" t="s">
        <v>1687</v>
      </c>
      <c r="E133" s="32" t="s">
        <v>1688</v>
      </c>
      <c r="F133" s="32" t="s">
        <v>1689</v>
      </c>
      <c r="G133" s="32" t="s">
        <v>1690</v>
      </c>
      <c r="H133" s="32" t="s">
        <v>1691</v>
      </c>
      <c r="I133" s="32"/>
      <c r="K133" s="28">
        <v>41191</v>
      </c>
      <c r="L133" s="20">
        <f>+(B133*DEFLATOR!B133)</f>
        <v>2324.036390197649</v>
      </c>
      <c r="M133" s="21">
        <f t="shared" si="224"/>
        <v>0.5103850731402515</v>
      </c>
      <c r="N133" s="21">
        <f aca="true" t="shared" si="231" ref="N133:N138">+((L133/L121)-1)*100</f>
        <v>7.1243503842160605</v>
      </c>
      <c r="O133" s="20">
        <f>+(C133*DEFLATOR!C133)</f>
        <v>1617.0774191580363</v>
      </c>
      <c r="P133" s="21">
        <f t="shared" si="225"/>
        <v>-0.9167881717812798</v>
      </c>
      <c r="Q133" s="21">
        <f t="shared" si="223"/>
        <v>4.409066598727085</v>
      </c>
      <c r="R133" s="20">
        <f>+(D133*DEFLATOR!D133)</f>
        <v>1870.181780095479</v>
      </c>
      <c r="S133" s="21">
        <f t="shared" si="226"/>
        <v>0.27479595327060125</v>
      </c>
      <c r="T133" s="21">
        <f aca="true" t="shared" si="232" ref="T133:T138">+((R133/R121)-1)*100</f>
        <v>-4.952934471866898</v>
      </c>
      <c r="U133" s="20">
        <f>+(E133*DEFLATOR!E133)</f>
        <v>2386.6452841794385</v>
      </c>
      <c r="V133" s="21">
        <f t="shared" si="227"/>
        <v>2.0847541929786884</v>
      </c>
      <c r="W133" s="21">
        <f aca="true" t="shared" si="233" ref="W133:W138">+((U133/U121)-1)*100</f>
        <v>11.601517096565761</v>
      </c>
      <c r="X133" s="20">
        <f>+(F133*DEFLATOR!F133)</f>
        <v>2394.8560102008523</v>
      </c>
      <c r="Y133" s="21">
        <f t="shared" si="228"/>
        <v>3.7955006691592574</v>
      </c>
      <c r="Z133" s="21">
        <f aca="true" t="shared" si="234" ref="Z133:Z138">+((X133/X121)-1)*100</f>
        <v>5.333754137827773</v>
      </c>
      <c r="AA133" s="20">
        <f>+(G133*DEFLATOR!G133)</f>
        <v>2494.2522234698763</v>
      </c>
      <c r="AB133" s="21">
        <f t="shared" si="229"/>
        <v>-0.9965821751437232</v>
      </c>
      <c r="AC133" s="21">
        <f aca="true" t="shared" si="235" ref="AC133:AC138">+((AA133/AA121)-1)*100</f>
        <v>9.949607795827253</v>
      </c>
      <c r="AD133" s="20">
        <f>+(H133*DEFLATOR!H133)</f>
        <v>2138.4050546182048</v>
      </c>
      <c r="AE133" s="21">
        <f t="shared" si="230"/>
        <v>-1.991280321347766</v>
      </c>
      <c r="AF133" s="21">
        <f aca="true" t="shared" si="236" ref="AF133:AF138">+((AD133/AD121)-1)*100</f>
        <v>4.976078071109158</v>
      </c>
    </row>
    <row r="134" spans="1:32" ht="9.75">
      <c r="A134" s="28">
        <v>41223</v>
      </c>
      <c r="B134" s="32" t="s">
        <v>1709</v>
      </c>
      <c r="C134" s="32" t="s">
        <v>1650</v>
      </c>
      <c r="D134" s="32" t="s">
        <v>1708</v>
      </c>
      <c r="E134" s="32" t="s">
        <v>1707</v>
      </c>
      <c r="F134" s="32" t="s">
        <v>1706</v>
      </c>
      <c r="G134" s="32" t="s">
        <v>1705</v>
      </c>
      <c r="H134" s="32" t="s">
        <v>1704</v>
      </c>
      <c r="I134" s="32"/>
      <c r="K134" s="28">
        <v>41223</v>
      </c>
      <c r="L134" s="20">
        <f>+(B134*DEFLATOR!B134)</f>
        <v>2494.8605581971337</v>
      </c>
      <c r="M134" s="21">
        <f t="shared" si="224"/>
        <v>7.350322426963252</v>
      </c>
      <c r="N134" s="21">
        <f t="shared" si="231"/>
        <v>4.614203183902865</v>
      </c>
      <c r="O134" s="20">
        <f>+(C134*DEFLATOR!C134)</f>
        <v>1693.328500577591</v>
      </c>
      <c r="P134" s="21">
        <f t="shared" si="225"/>
        <v>4.715363687364849</v>
      </c>
      <c r="Q134" s="21">
        <f t="shared" si="223"/>
        <v>10.698893605177616</v>
      </c>
      <c r="R134" s="20">
        <f>+(D134*DEFLATOR!D134)</f>
        <v>1995.0947095882202</v>
      </c>
      <c r="S134" s="21">
        <f t="shared" si="226"/>
        <v>6.67918652733126</v>
      </c>
      <c r="T134" s="21">
        <f t="shared" si="232"/>
        <v>-0.10422904578548664</v>
      </c>
      <c r="U134" s="20">
        <f>+(E134*DEFLATOR!E134)</f>
        <v>2415.416200622225</v>
      </c>
      <c r="V134" s="21">
        <f t="shared" si="227"/>
        <v>1.2054961260268948</v>
      </c>
      <c r="W134" s="21">
        <f t="shared" si="233"/>
        <v>5.853417975028519</v>
      </c>
      <c r="X134" s="20">
        <f>+(F134*DEFLATOR!F134)</f>
        <v>2539.607985142234</v>
      </c>
      <c r="Y134" s="21">
        <f t="shared" si="228"/>
        <v>6.044287185735309</v>
      </c>
      <c r="Z134" s="21">
        <f t="shared" si="234"/>
        <v>3.092614678987582</v>
      </c>
      <c r="AA134" s="20">
        <f>+(G134*DEFLATOR!G134)</f>
        <v>2758.229623064909</v>
      </c>
      <c r="AB134" s="21">
        <f t="shared" si="229"/>
        <v>10.583428456477462</v>
      </c>
      <c r="AC134" s="21">
        <f t="shared" si="235"/>
        <v>5.7738605571956425</v>
      </c>
      <c r="AD134" s="20">
        <f>+(H134*DEFLATOR!H134)</f>
        <v>2211.6076187724098</v>
      </c>
      <c r="AE134" s="21">
        <f t="shared" si="230"/>
        <v>3.423231908104274</v>
      </c>
      <c r="AF134" s="21">
        <f t="shared" si="236"/>
        <v>3.510433867100571</v>
      </c>
    </row>
    <row r="135" spans="1:32" s="31" customFormat="1" ht="12.75">
      <c r="A135" s="28">
        <v>41244</v>
      </c>
      <c r="B135" s="32" t="s">
        <v>1710</v>
      </c>
      <c r="C135" s="32" t="s">
        <v>1711</v>
      </c>
      <c r="D135" s="32" t="s">
        <v>1712</v>
      </c>
      <c r="E135" s="32" t="s">
        <v>1713</v>
      </c>
      <c r="F135" s="32" t="s">
        <v>1714</v>
      </c>
      <c r="G135" s="32" t="s">
        <v>1715</v>
      </c>
      <c r="H135" s="32" t="s">
        <v>1716</v>
      </c>
      <c r="I135" s="32"/>
      <c r="J135" s="2"/>
      <c r="K135" s="28">
        <v>41244</v>
      </c>
      <c r="L135" s="20">
        <f>+(B135*DEFLATOR!B135)</f>
        <v>2877.315129406115</v>
      </c>
      <c r="M135" s="21">
        <f t="shared" si="224"/>
        <v>15.329697283176213</v>
      </c>
      <c r="N135" s="21">
        <f t="shared" si="231"/>
        <v>4.4753791091496575</v>
      </c>
      <c r="O135" s="20">
        <f>+(C135*DEFLATOR!C135)</f>
        <v>1900.6095773038985</v>
      </c>
      <c r="P135" s="21">
        <f t="shared" si="225"/>
        <v>12.241043403899731</v>
      </c>
      <c r="Q135" s="21">
        <f t="shared" si="223"/>
        <v>-3.5053925992692303</v>
      </c>
      <c r="R135" s="20">
        <f>+(D135*DEFLATOR!D135)</f>
        <v>2388.2074737597463</v>
      </c>
      <c r="S135" s="21">
        <f t="shared" si="226"/>
        <v>19.703965043978442</v>
      </c>
      <c r="T135" s="21">
        <f t="shared" si="232"/>
        <v>-7.591387216321865</v>
      </c>
      <c r="U135" s="20">
        <f>+(E135*DEFLATOR!E135)</f>
        <v>2829.5361807870872</v>
      </c>
      <c r="V135" s="21">
        <f t="shared" si="227"/>
        <v>17.144870522031887</v>
      </c>
      <c r="W135" s="21">
        <f t="shared" si="233"/>
        <v>4.271035828317071</v>
      </c>
      <c r="X135" s="20">
        <f>+(F135*DEFLATOR!F135)</f>
        <v>2930.4874092680943</v>
      </c>
      <c r="Y135" s="21">
        <f t="shared" si="228"/>
        <v>15.391329150509359</v>
      </c>
      <c r="Z135" s="21">
        <f t="shared" si="234"/>
        <v>2.2147785289274857</v>
      </c>
      <c r="AA135" s="20">
        <f>+(G135*DEFLATOR!G135)</f>
        <v>3129.9887588267484</v>
      </c>
      <c r="AB135" s="21">
        <f t="shared" si="229"/>
        <v>13.47817936016311</v>
      </c>
      <c r="AC135" s="21">
        <f t="shared" si="235"/>
        <v>9.781830865352227</v>
      </c>
      <c r="AD135" s="20">
        <f>+(H135*DEFLATOR!H135)</f>
        <v>2729.51093276169</v>
      </c>
      <c r="AE135" s="21">
        <f t="shared" si="230"/>
        <v>23.41750451541451</v>
      </c>
      <c r="AF135" s="21">
        <f t="shared" si="236"/>
        <v>0.2775992608479605</v>
      </c>
    </row>
    <row r="136" spans="1:32" s="31" customFormat="1" ht="12.75">
      <c r="A136" s="26">
        <v>41276</v>
      </c>
      <c r="B136" s="32" t="s">
        <v>1724</v>
      </c>
      <c r="C136" s="32" t="s">
        <v>1725</v>
      </c>
      <c r="D136" s="32" t="s">
        <v>1726</v>
      </c>
      <c r="E136" s="32" t="s">
        <v>1727</v>
      </c>
      <c r="F136" s="32" t="s">
        <v>1728</v>
      </c>
      <c r="G136" s="32" t="s">
        <v>1729</v>
      </c>
      <c r="H136" s="32" t="s">
        <v>1730</v>
      </c>
      <c r="K136" s="26">
        <v>41276</v>
      </c>
      <c r="L136" s="20">
        <f>+(B136*DEFLATOR!B136)</f>
        <v>2293.5557774110907</v>
      </c>
      <c r="M136" s="21">
        <f t="shared" si="224"/>
        <v>-20.288335678946424</v>
      </c>
      <c r="N136" s="21">
        <f t="shared" si="231"/>
        <v>2.184556557061601</v>
      </c>
      <c r="O136" s="20">
        <f>+(C136*DEFLATOR!C136)</f>
        <v>1685.1468167313067</v>
      </c>
      <c r="P136" s="21">
        <f t="shared" si="225"/>
        <v>-11.336508199555407</v>
      </c>
      <c r="Q136" s="21">
        <f t="shared" si="223"/>
        <v>11.001271383096412</v>
      </c>
      <c r="R136" s="20">
        <f>+(D136*DEFLATOR!D136)</f>
        <v>1806.9925216142524</v>
      </c>
      <c r="S136" s="21">
        <f t="shared" si="226"/>
        <v>-24.336870164403656</v>
      </c>
      <c r="T136" s="21">
        <f t="shared" si="232"/>
        <v>-8.409889539772863</v>
      </c>
      <c r="U136" s="20">
        <f>+(E136*DEFLATOR!E136)</f>
        <v>2310.9881164243543</v>
      </c>
      <c r="V136" s="21">
        <f t="shared" si="227"/>
        <v>-18.32625671598549</v>
      </c>
      <c r="W136" s="21">
        <f t="shared" si="233"/>
        <v>7.5875991916358965</v>
      </c>
      <c r="X136" s="20">
        <f>+(F136*DEFLATOR!F136)</f>
        <v>2380.1978807171945</v>
      </c>
      <c r="Y136" s="21">
        <f t="shared" si="228"/>
        <v>-18.77808881930456</v>
      </c>
      <c r="Z136" s="21">
        <f t="shared" si="234"/>
        <v>-0.2376759156927255</v>
      </c>
      <c r="AA136" s="20">
        <f>+(G136*DEFLATOR!G136)</f>
        <v>2438.0360846763074</v>
      </c>
      <c r="AB136" s="21">
        <f t="shared" si="229"/>
        <v>-22.107193586529494</v>
      </c>
      <c r="AC136" s="21">
        <f t="shared" si="235"/>
        <v>2.5561379127231776</v>
      </c>
      <c r="AD136" s="20">
        <f>+(H136*DEFLATOR!H136)</f>
        <v>2214.5950229226714</v>
      </c>
      <c r="AE136" s="21">
        <f t="shared" si="230"/>
        <v>-18.864768177280467</v>
      </c>
      <c r="AF136" s="21">
        <f t="shared" si="236"/>
        <v>6.50970041824388</v>
      </c>
    </row>
    <row r="137" spans="1:32" s="31" customFormat="1" ht="12.75">
      <c r="A137" s="28">
        <v>41306</v>
      </c>
      <c r="B137" s="32" t="s">
        <v>1738</v>
      </c>
      <c r="C137" s="32" t="s">
        <v>1739</v>
      </c>
      <c r="D137" s="32" t="s">
        <v>1740</v>
      </c>
      <c r="E137" s="32" t="s">
        <v>1741</v>
      </c>
      <c r="F137" s="32" t="s">
        <v>1742</v>
      </c>
      <c r="G137" s="32" t="s">
        <v>1743</v>
      </c>
      <c r="H137" s="32" t="s">
        <v>1744</v>
      </c>
      <c r="I137" s="32"/>
      <c r="J137" s="32"/>
      <c r="K137" s="28">
        <v>41306</v>
      </c>
      <c r="L137" s="20">
        <f>+(B137*DEFLATOR!B137)</f>
        <v>2292.5082089399716</v>
      </c>
      <c r="M137" s="21">
        <f t="shared" si="224"/>
        <v>-0.04567442751715056</v>
      </c>
      <c r="N137" s="21">
        <f t="shared" si="231"/>
        <v>1.287326020159707</v>
      </c>
      <c r="O137" s="20">
        <f>+(C137*DEFLATOR!C137)</f>
        <v>1708.3435175442416</v>
      </c>
      <c r="P137" s="21">
        <f t="shared" si="225"/>
        <v>1.3765388619330965</v>
      </c>
      <c r="Q137" s="21">
        <f aca="true" t="shared" si="237" ref="Q137:Q142">+((O137/O125)-1)*100</f>
        <v>12.927258305409017</v>
      </c>
      <c r="R137" s="20">
        <f>+(D137*DEFLATOR!D137)</f>
        <v>1746.332798485533</v>
      </c>
      <c r="S137" s="21">
        <f t="shared" si="226"/>
        <v>-3.3569437838364635</v>
      </c>
      <c r="T137" s="21">
        <f t="shared" si="232"/>
        <v>-8.880992926110975</v>
      </c>
      <c r="U137" s="20">
        <f>+(E137*DEFLATOR!E137)</f>
        <v>2270.05224867127</v>
      </c>
      <c r="V137" s="21">
        <f t="shared" si="227"/>
        <v>-1.7713577781794054</v>
      </c>
      <c r="W137" s="21">
        <f t="shared" si="233"/>
        <v>0.7593244711365799</v>
      </c>
      <c r="X137" s="20">
        <f>+(F137*DEFLATOR!F137)</f>
        <v>2395.0298078417936</v>
      </c>
      <c r="Y137" s="21">
        <f t="shared" si="228"/>
        <v>0.6231384056240685</v>
      </c>
      <c r="Z137" s="21">
        <f t="shared" si="234"/>
        <v>2.460684657830292</v>
      </c>
      <c r="AA137" s="20">
        <f>+(G137*DEFLATOR!G137)</f>
        <v>2459.2177459829145</v>
      </c>
      <c r="AB137" s="21">
        <f t="shared" si="229"/>
        <v>0.8688001559837177</v>
      </c>
      <c r="AC137" s="21">
        <f t="shared" si="235"/>
        <v>1.4443744221851462</v>
      </c>
      <c r="AD137" s="20">
        <f>+(H137*DEFLATOR!H137)</f>
        <v>2179.531451085585</v>
      </c>
      <c r="AE137" s="21">
        <f t="shared" si="230"/>
        <v>-1.5832949805338115</v>
      </c>
      <c r="AF137" s="21">
        <f t="shared" si="236"/>
        <v>1.8987338476555982</v>
      </c>
    </row>
    <row r="138" spans="1:32" s="31" customFormat="1" ht="12.75">
      <c r="A138" s="28">
        <v>41334</v>
      </c>
      <c r="B138" s="32" t="s">
        <v>1760</v>
      </c>
      <c r="C138" s="32" t="s">
        <v>1750</v>
      </c>
      <c r="D138" s="32" t="s">
        <v>1761</v>
      </c>
      <c r="E138" s="32" t="s">
        <v>1751</v>
      </c>
      <c r="F138" s="32" t="s">
        <v>1752</v>
      </c>
      <c r="G138" s="32" t="s">
        <v>1753</v>
      </c>
      <c r="H138" s="32" t="s">
        <v>1754</v>
      </c>
      <c r="I138" s="32"/>
      <c r="J138" s="32"/>
      <c r="K138" s="28">
        <v>41334</v>
      </c>
      <c r="L138" s="20">
        <f>+(B138*DEFLATOR!B138)</f>
        <v>2279.255450428851</v>
      </c>
      <c r="M138" s="21">
        <f aca="true" t="shared" si="238" ref="M138:M144">+((L138/L137)-1)*100</f>
        <v>-0.5780899042995613</v>
      </c>
      <c r="N138" s="21">
        <f t="shared" si="231"/>
        <v>1.5428540555436854</v>
      </c>
      <c r="O138" s="20">
        <f>+(C138*DEFLATOR!C138)</f>
        <v>1623.382105699809</v>
      </c>
      <c r="P138" s="21">
        <f aca="true" t="shared" si="239" ref="P138:P144">+((O138/O137)-1)*100</f>
        <v>-4.973321288833377</v>
      </c>
      <c r="Q138" s="21">
        <f t="shared" si="237"/>
        <v>10.33704347094828</v>
      </c>
      <c r="R138" s="20">
        <f>+(D138*DEFLATOR!D138)</f>
        <v>1712.1032408123272</v>
      </c>
      <c r="S138" s="21">
        <f aca="true" t="shared" si="240" ref="S138:S144">+((R138/R137)-1)*100</f>
        <v>-1.960082162053567</v>
      </c>
      <c r="T138" s="21">
        <f t="shared" si="232"/>
        <v>-11.135157378940352</v>
      </c>
      <c r="U138" s="20">
        <f>+(E138*DEFLATOR!E138)</f>
        <v>2241.4026620180825</v>
      </c>
      <c r="V138" s="21">
        <f aca="true" t="shared" si="241" ref="V138:V144">+((U138/U137)-1)*100</f>
        <v>-1.262067279286494</v>
      </c>
      <c r="W138" s="21">
        <f t="shared" si="233"/>
        <v>-1.3360023455431635</v>
      </c>
      <c r="X138" s="20">
        <f>+(F138*DEFLATOR!F138)</f>
        <v>2432.275666840006</v>
      </c>
      <c r="Y138" s="21">
        <f aca="true" t="shared" si="242" ref="Y138:Y144">+((X138/X137)-1)*100</f>
        <v>1.5551313339091877</v>
      </c>
      <c r="Z138" s="21">
        <f t="shared" si="234"/>
        <v>3.486025926219294</v>
      </c>
      <c r="AA138" s="20">
        <f>+(G138*DEFLATOR!G138)</f>
        <v>2437.719512727866</v>
      </c>
      <c r="AB138" s="21">
        <f aca="true" t="shared" si="243" ref="AB138:AB144">+((AA138/AA137)-1)*100</f>
        <v>-0.8741899040931034</v>
      </c>
      <c r="AC138" s="21">
        <f t="shared" si="235"/>
        <v>2.7617031772121603</v>
      </c>
      <c r="AD138" s="20">
        <f>+(H138*DEFLATOR!H138)</f>
        <v>2172.996901407998</v>
      </c>
      <c r="AE138" s="21">
        <f aca="true" t="shared" si="244" ref="AE138:AE144">+((AD138/AD137)-1)*100</f>
        <v>-0.2998144245329626</v>
      </c>
      <c r="AF138" s="21">
        <f t="shared" si="236"/>
        <v>0.7332818039034183</v>
      </c>
    </row>
    <row r="139" spans="1:32" s="31" customFormat="1" ht="12.75">
      <c r="A139" s="28">
        <v>41365</v>
      </c>
      <c r="B139" s="32" t="s">
        <v>1764</v>
      </c>
      <c r="C139" s="32" t="s">
        <v>1765</v>
      </c>
      <c r="D139" s="32" t="s">
        <v>1766</v>
      </c>
      <c r="E139" s="32" t="s">
        <v>1767</v>
      </c>
      <c r="F139" s="32" t="s">
        <v>1768</v>
      </c>
      <c r="G139" s="32" t="s">
        <v>1769</v>
      </c>
      <c r="H139" s="32" t="s">
        <v>1770</v>
      </c>
      <c r="I139" s="32"/>
      <c r="J139" s="32"/>
      <c r="K139" s="28">
        <v>41365</v>
      </c>
      <c r="L139" s="20">
        <f>+(B139*DEFLATOR!B139)</f>
        <v>2270.929825278879</v>
      </c>
      <c r="M139" s="21">
        <f t="shared" si="238"/>
        <v>-0.36527828192339795</v>
      </c>
      <c r="N139" s="21">
        <f aca="true" t="shared" si="245" ref="N139:N144">+((L139/L127)-1)*100</f>
        <v>2.338661632254868</v>
      </c>
      <c r="O139" s="20">
        <f>+(C139*DEFLATOR!C139)</f>
        <v>1536.2691916369185</v>
      </c>
      <c r="P139" s="21">
        <f t="shared" si="239"/>
        <v>-5.366137384232028</v>
      </c>
      <c r="Q139" s="21">
        <f t="shared" si="237"/>
        <v>-0.23734720104224838</v>
      </c>
      <c r="R139" s="20">
        <f>+(D139*DEFLATOR!D139)</f>
        <v>1683.92092602322</v>
      </c>
      <c r="S139" s="21">
        <f t="shared" si="240"/>
        <v>-1.6460639824345868</v>
      </c>
      <c r="T139" s="21">
        <f aca="true" t="shared" si="246" ref="T139:T144">+((R139/R127)-1)*100</f>
        <v>-7.670603286499988</v>
      </c>
      <c r="U139" s="20">
        <f>+(E139*DEFLATOR!E139)</f>
        <v>2256.9317647614857</v>
      </c>
      <c r="V139" s="21">
        <f t="shared" si="241"/>
        <v>0.6928296734251882</v>
      </c>
      <c r="W139" s="21">
        <f aca="true" t="shared" si="247" ref="W139:W144">+((U139/U127)-1)*100</f>
        <v>-1.8567255523539328</v>
      </c>
      <c r="X139" s="20">
        <f>+(F139*DEFLATOR!F139)</f>
        <v>2435.2180714848864</v>
      </c>
      <c r="Y139" s="21">
        <f t="shared" si="242"/>
        <v>0.12097332078739864</v>
      </c>
      <c r="Z139" s="21">
        <f aca="true" t="shared" si="248" ref="Z139:Z144">+((X139/X127)-1)*100</f>
        <v>6.970521346495784</v>
      </c>
      <c r="AA139" s="20">
        <f>+(G139*DEFLATOR!G139)</f>
        <v>2411.7545107820306</v>
      </c>
      <c r="AB139" s="21">
        <f t="shared" si="243"/>
        <v>-1.0651349267324028</v>
      </c>
      <c r="AC139" s="21">
        <f aca="true" t="shared" si="249" ref="AC139:AC144">+((AA139/AA127)-1)*100</f>
        <v>2.420798785548106</v>
      </c>
      <c r="AD139" s="20">
        <f>+(H139*DEFLATOR!H139)</f>
        <v>2242.3015604757347</v>
      </c>
      <c r="AE139" s="21">
        <f t="shared" si="244"/>
        <v>3.1893583936005943</v>
      </c>
      <c r="AF139" s="21">
        <f aca="true" t="shared" si="250" ref="AF139:AF144">+((AD139/AD127)-1)*100</f>
        <v>5.427498745646453</v>
      </c>
    </row>
    <row r="140" spans="1:32" s="31" customFormat="1" ht="12.75">
      <c r="A140" s="28">
        <v>41395</v>
      </c>
      <c r="B140" s="32" t="s">
        <v>1776</v>
      </c>
      <c r="C140" s="32" t="s">
        <v>1777</v>
      </c>
      <c r="D140" s="32" t="s">
        <v>1778</v>
      </c>
      <c r="E140" s="32" t="s">
        <v>1779</v>
      </c>
      <c r="F140" s="32" t="s">
        <v>1780</v>
      </c>
      <c r="G140" s="32" t="s">
        <v>1781</v>
      </c>
      <c r="H140" s="32" t="s">
        <v>1782</v>
      </c>
      <c r="I140" s="32"/>
      <c r="J140" s="32"/>
      <c r="K140" s="28">
        <v>41395</v>
      </c>
      <c r="L140" s="20">
        <f>+(B140*DEFLATOR!B140)</f>
        <v>2279.3146703199873</v>
      </c>
      <c r="M140" s="21">
        <f t="shared" si="238"/>
        <v>0.3692251934767965</v>
      </c>
      <c r="N140" s="21">
        <f t="shared" si="245"/>
        <v>1.730542941446367</v>
      </c>
      <c r="O140" s="20">
        <f>+(C140*DEFLATOR!C140)</f>
        <v>1577.1892441592147</v>
      </c>
      <c r="P140" s="21">
        <f t="shared" si="239"/>
        <v>2.6635991104329237</v>
      </c>
      <c r="Q140" s="21">
        <f t="shared" si="237"/>
        <v>-3.4446157422719614</v>
      </c>
      <c r="R140" s="20">
        <f>+(D140*DEFLATOR!D140)</f>
        <v>1702.7068456719326</v>
      </c>
      <c r="S140" s="21">
        <f t="shared" si="240"/>
        <v>1.1156058077547382</v>
      </c>
      <c r="T140" s="21">
        <f t="shared" si="246"/>
        <v>-7.7765756246921285</v>
      </c>
      <c r="U140" s="20">
        <f>+(E140*DEFLATOR!E140)</f>
        <v>2178.128313400586</v>
      </c>
      <c r="V140" s="21">
        <f t="shared" si="241"/>
        <v>-3.4916186918583003</v>
      </c>
      <c r="W140" s="21">
        <f t="shared" si="247"/>
        <v>-6.742338448892527</v>
      </c>
      <c r="X140" s="20">
        <f>+(F140*DEFLATOR!F140)</f>
        <v>2432.470591000554</v>
      </c>
      <c r="Y140" s="21">
        <f t="shared" si="242"/>
        <v>-0.11282277002228058</v>
      </c>
      <c r="Z140" s="21">
        <f t="shared" si="248"/>
        <v>3.959877622641139</v>
      </c>
      <c r="AA140" s="20">
        <f>+(G140*DEFLATOR!G140)</f>
        <v>2426.1665880362507</v>
      </c>
      <c r="AB140" s="21">
        <f t="shared" si="243"/>
        <v>0.5975764610282264</v>
      </c>
      <c r="AC140" s="21">
        <f t="shared" si="249"/>
        <v>3.77014428319844</v>
      </c>
      <c r="AD140" s="20">
        <f>+(H140*DEFLATOR!H140)</f>
        <v>2336.3426415803174</v>
      </c>
      <c r="AE140" s="21">
        <f t="shared" si="244"/>
        <v>4.193953336260026</v>
      </c>
      <c r="AF140" s="21">
        <f t="shared" si="250"/>
        <v>8.547967682899982</v>
      </c>
    </row>
    <row r="141" spans="1:32" s="31" customFormat="1" ht="12.75">
      <c r="A141" s="28">
        <v>41427</v>
      </c>
      <c r="B141" s="35" t="s">
        <v>1789</v>
      </c>
      <c r="C141" s="35" t="s">
        <v>1790</v>
      </c>
      <c r="D141" s="35" t="s">
        <v>1791</v>
      </c>
      <c r="E141" s="35" t="s">
        <v>1792</v>
      </c>
      <c r="F141" s="35" t="s">
        <v>1793</v>
      </c>
      <c r="G141" s="35" t="s">
        <v>1794</v>
      </c>
      <c r="H141" s="35" t="s">
        <v>1795</v>
      </c>
      <c r="I141" s="32"/>
      <c r="J141" s="32"/>
      <c r="K141" s="28">
        <v>41427</v>
      </c>
      <c r="L141" s="20">
        <f>+(B141*DEFLATOR!B141)</f>
        <v>2260.682808743148</v>
      </c>
      <c r="M141" s="21">
        <f t="shared" si="238"/>
        <v>-0.8174326177711744</v>
      </c>
      <c r="N141" s="21">
        <f t="shared" si="245"/>
        <v>1.8192680135381556</v>
      </c>
      <c r="O141" s="20">
        <f>+(C141*DEFLATOR!C141)</f>
        <v>1591.9863107476117</v>
      </c>
      <c r="P141" s="21">
        <f t="shared" si="239"/>
        <v>0.9381922076374005</v>
      </c>
      <c r="Q141" s="21">
        <f t="shared" si="237"/>
        <v>0.5872820027117642</v>
      </c>
      <c r="R141" s="20">
        <f>+(D141*DEFLATOR!D141)</f>
        <v>1702.1745207564225</v>
      </c>
      <c r="S141" s="21">
        <f t="shared" si="240"/>
        <v>-0.03126345071455816</v>
      </c>
      <c r="T141" s="21">
        <f t="shared" si="246"/>
        <v>-3.7949152017674126</v>
      </c>
      <c r="U141" s="20">
        <f>+(E141*DEFLATOR!E141)</f>
        <v>2237.9603395337876</v>
      </c>
      <c r="V141" s="21">
        <f t="shared" si="241"/>
        <v>2.7469468058926694</v>
      </c>
      <c r="W141" s="21">
        <f t="shared" si="247"/>
        <v>-3.2950809415094096</v>
      </c>
      <c r="X141" s="20">
        <f>+(F141*DEFLATOR!F141)</f>
        <v>2353.0598508784815</v>
      </c>
      <c r="Y141" s="21">
        <f t="shared" si="242"/>
        <v>-3.2646125472542087</v>
      </c>
      <c r="Z141" s="21">
        <f t="shared" si="248"/>
        <v>3.4425983869257326</v>
      </c>
      <c r="AA141" s="20">
        <f>+(G141*DEFLATOR!G141)</f>
        <v>2410.3878585091475</v>
      </c>
      <c r="AB141" s="21">
        <f t="shared" si="243"/>
        <v>-0.6503563936998469</v>
      </c>
      <c r="AC141" s="21">
        <f t="shared" si="249"/>
        <v>2.1697463017830154</v>
      </c>
      <c r="AD141" s="20">
        <f>+(H141*DEFLATOR!H141)</f>
        <v>2308.39934652131</v>
      </c>
      <c r="AE141" s="21">
        <f t="shared" si="244"/>
        <v>-1.196027267648836</v>
      </c>
      <c r="AF141" s="21">
        <f t="shared" si="250"/>
        <v>8.579881313797099</v>
      </c>
    </row>
    <row r="142" spans="1:32" ht="9.75">
      <c r="A142" s="28">
        <v>41459</v>
      </c>
      <c r="B142" s="35" t="s">
        <v>1802</v>
      </c>
      <c r="C142" s="35" t="s">
        <v>1803</v>
      </c>
      <c r="D142" s="35" t="s">
        <v>1804</v>
      </c>
      <c r="E142" s="35" t="s">
        <v>1805</v>
      </c>
      <c r="F142" s="35" t="s">
        <v>1806</v>
      </c>
      <c r="G142" s="35" t="s">
        <v>1807</v>
      </c>
      <c r="H142" s="35" t="s">
        <v>1808</v>
      </c>
      <c r="I142" s="32"/>
      <c r="J142" s="32"/>
      <c r="K142" s="28">
        <v>41459</v>
      </c>
      <c r="L142" s="20">
        <f>+(B142*DEFLATOR!B142)</f>
        <v>2307.6071600125833</v>
      </c>
      <c r="M142" s="21">
        <f t="shared" si="238"/>
        <v>2.075671610716734</v>
      </c>
      <c r="N142" s="21">
        <f t="shared" si="245"/>
        <v>1.9341503907431168</v>
      </c>
      <c r="O142" s="20">
        <f>+(C142*DEFLATOR!C142)</f>
        <v>1580.2532727457185</v>
      </c>
      <c r="P142" s="21">
        <f t="shared" si="239"/>
        <v>-0.7370062118425613</v>
      </c>
      <c r="Q142" s="21">
        <f t="shared" si="237"/>
        <v>-8.183795164580621</v>
      </c>
      <c r="R142" s="20">
        <f>+(D142*DEFLATOR!D142)</f>
        <v>1723.3407106573368</v>
      </c>
      <c r="S142" s="21">
        <f t="shared" si="240"/>
        <v>1.2434794225158807</v>
      </c>
      <c r="T142" s="21">
        <f t="shared" si="246"/>
        <v>-2.3038333898919627</v>
      </c>
      <c r="U142" s="20">
        <f>+(E142*DEFLATOR!E142)</f>
        <v>2356.9092602215237</v>
      </c>
      <c r="V142" s="21">
        <f t="shared" si="241"/>
        <v>5.315059368412012</v>
      </c>
      <c r="W142" s="21">
        <f t="shared" si="247"/>
        <v>3.7595454337978396</v>
      </c>
      <c r="X142" s="20">
        <f>+(F142*DEFLATOR!F142)</f>
        <v>2423.49019175316</v>
      </c>
      <c r="Y142" s="21">
        <f t="shared" si="242"/>
        <v>2.993138523373484</v>
      </c>
      <c r="Z142" s="21">
        <f t="shared" si="248"/>
        <v>5.773979540953089</v>
      </c>
      <c r="AA142" s="20">
        <f>+(G142*DEFLATOR!G142)</f>
        <v>2443.585621403399</v>
      </c>
      <c r="AB142" s="21">
        <f t="shared" si="243"/>
        <v>1.3772788797062896</v>
      </c>
      <c r="AC142" s="21">
        <f t="shared" si="249"/>
        <v>-0.1410184839930717</v>
      </c>
      <c r="AD142" s="20">
        <f>+(H142*DEFLATOR!H142)</f>
        <v>2330.72863747861</v>
      </c>
      <c r="AE142" s="21">
        <f t="shared" si="244"/>
        <v>0.967306241485022</v>
      </c>
      <c r="AF142" s="21">
        <f t="shared" si="250"/>
        <v>10.019056143518856</v>
      </c>
    </row>
    <row r="143" spans="1:32" ht="9.75">
      <c r="A143" s="28">
        <v>41491</v>
      </c>
      <c r="B143" s="35" t="s">
        <v>1815</v>
      </c>
      <c r="C143" s="35" t="s">
        <v>1816</v>
      </c>
      <c r="D143" s="35" t="s">
        <v>1817</v>
      </c>
      <c r="E143" s="35" t="s">
        <v>1818</v>
      </c>
      <c r="F143" s="35" t="s">
        <v>1819</v>
      </c>
      <c r="G143" s="35" t="s">
        <v>1820</v>
      </c>
      <c r="H143" s="35" t="s">
        <v>1821</v>
      </c>
      <c r="K143" s="28">
        <v>41491</v>
      </c>
      <c r="L143" s="20">
        <f>+(B143*DEFLATOR!B143)</f>
        <v>2330.6751061930872</v>
      </c>
      <c r="M143" s="21">
        <f t="shared" si="238"/>
        <v>0.9996478854909618</v>
      </c>
      <c r="N143" s="21">
        <f t="shared" si="245"/>
        <v>1.325107177698004</v>
      </c>
      <c r="O143" s="20">
        <f>+(C143*DEFLATOR!C143)</f>
        <v>1571.640814809696</v>
      </c>
      <c r="P143" s="21">
        <f t="shared" si="239"/>
        <v>-0.5450049105772958</v>
      </c>
      <c r="Q143" s="21">
        <f aca="true" t="shared" si="251" ref="Q143:Q148">+((O143/O131)-1)*100</f>
        <v>-3.073289863827522</v>
      </c>
      <c r="R143" s="20">
        <f>+(D143*DEFLATOR!D143)</f>
        <v>1770.2604160096043</v>
      </c>
      <c r="S143" s="21">
        <f t="shared" si="240"/>
        <v>2.7226018083429837</v>
      </c>
      <c r="T143" s="21">
        <f t="shared" si="246"/>
        <v>-4.473166441373944</v>
      </c>
      <c r="U143" s="20">
        <f>+(E143*DEFLATOR!E143)</f>
        <v>2372.791152351367</v>
      </c>
      <c r="V143" s="21">
        <f t="shared" si="241"/>
        <v>0.6738440209764773</v>
      </c>
      <c r="W143" s="21">
        <f t="shared" si="247"/>
        <v>-0.19123076591844868</v>
      </c>
      <c r="X143" s="20">
        <f>+(F143*DEFLATOR!F143)</f>
        <v>2481.3485589683564</v>
      </c>
      <c r="Y143" s="21">
        <f t="shared" si="242"/>
        <v>2.387398447581135</v>
      </c>
      <c r="Z143" s="21">
        <f t="shared" si="248"/>
        <v>7.711788766853878</v>
      </c>
      <c r="AA143" s="20">
        <f>+(G143*DEFLATOR!G143)</f>
        <v>2466.8428393448053</v>
      </c>
      <c r="AB143" s="21">
        <f t="shared" si="243"/>
        <v>0.9517660333935529</v>
      </c>
      <c r="AC143" s="21">
        <f t="shared" si="249"/>
        <v>-0.995928591684736</v>
      </c>
      <c r="AD143" s="20">
        <f>+(H143*DEFLATOR!H143)</f>
        <v>2259.736439431638</v>
      </c>
      <c r="AE143" s="21">
        <f t="shared" si="244"/>
        <v>-3.0459229317992054</v>
      </c>
      <c r="AF143" s="21">
        <f t="shared" si="250"/>
        <v>4.5571216854063845</v>
      </c>
    </row>
    <row r="144" spans="1:32" ht="9.75">
      <c r="A144" s="28">
        <v>41523</v>
      </c>
      <c r="B144" s="35" t="s">
        <v>1828</v>
      </c>
      <c r="C144" s="35" t="s">
        <v>1829</v>
      </c>
      <c r="D144" s="35" t="s">
        <v>1830</v>
      </c>
      <c r="E144" s="35" t="s">
        <v>1831</v>
      </c>
      <c r="F144" s="35" t="s">
        <v>1832</v>
      </c>
      <c r="G144" s="35" t="s">
        <v>1833</v>
      </c>
      <c r="H144" s="35" t="s">
        <v>1834</v>
      </c>
      <c r="K144" s="28">
        <v>41523</v>
      </c>
      <c r="L144" s="20">
        <f>+(B144*DEFLATOR!B144)</f>
        <v>2322.4932017714345</v>
      </c>
      <c r="M144" s="21">
        <f t="shared" si="238"/>
        <v>-0.35105298031079535</v>
      </c>
      <c r="N144" s="21">
        <f t="shared" si="245"/>
        <v>0.4436449551225463</v>
      </c>
      <c r="O144" s="20">
        <f>+(C144*DEFLATOR!C144)</f>
        <v>1569.6961995267998</v>
      </c>
      <c r="P144" s="21">
        <f t="shared" si="239"/>
        <v>-0.12373153360308864</v>
      </c>
      <c r="Q144" s="21">
        <f t="shared" si="251"/>
        <v>-3.8199784369978618</v>
      </c>
      <c r="R144" s="20">
        <f>+(D144*DEFLATOR!D144)</f>
        <v>1700.8073919539065</v>
      </c>
      <c r="S144" s="21">
        <f t="shared" si="240"/>
        <v>-3.9233224348005247</v>
      </c>
      <c r="T144" s="21">
        <f t="shared" si="246"/>
        <v>-8.806664678721642</v>
      </c>
      <c r="U144" s="20">
        <f>+(E144*DEFLATOR!E144)</f>
        <v>2296.1107627435886</v>
      </c>
      <c r="V144" s="21">
        <f t="shared" si="241"/>
        <v>-3.231653554160907</v>
      </c>
      <c r="W144" s="21">
        <f t="shared" si="247"/>
        <v>-1.787708308266156</v>
      </c>
      <c r="X144" s="20">
        <f>+(F144*DEFLATOR!F144)</f>
        <v>2416.1547589106885</v>
      </c>
      <c r="Y144" s="21">
        <f t="shared" si="242"/>
        <v>-2.627353574411684</v>
      </c>
      <c r="Z144" s="21">
        <f t="shared" si="248"/>
        <v>4.718610149039293</v>
      </c>
      <c r="AA144" s="20">
        <f>+(G144*DEFLATOR!G144)</f>
        <v>2511.4078948690562</v>
      </c>
      <c r="AB144" s="21">
        <f t="shared" si="243"/>
        <v>1.8065624130350955</v>
      </c>
      <c r="AC144" s="21">
        <f t="shared" si="249"/>
        <v>-0.315628545989044</v>
      </c>
      <c r="AD144" s="20">
        <f>+(H144*DEFLATOR!H144)</f>
        <v>2299.6998110900117</v>
      </c>
      <c r="AE144" s="21">
        <f t="shared" si="244"/>
        <v>1.768497022972526</v>
      </c>
      <c r="AF144" s="21">
        <f t="shared" si="250"/>
        <v>5.401281971067995</v>
      </c>
    </row>
    <row r="145" spans="1:32" ht="9.75">
      <c r="A145" s="28">
        <v>41555</v>
      </c>
      <c r="B145" s="35" t="s">
        <v>1842</v>
      </c>
      <c r="C145" s="35" t="s">
        <v>1322</v>
      </c>
      <c r="D145" s="35" t="s">
        <v>1843</v>
      </c>
      <c r="E145" s="35" t="s">
        <v>1844</v>
      </c>
      <c r="F145" s="35" t="s">
        <v>1845</v>
      </c>
      <c r="G145" s="35" t="s">
        <v>1846</v>
      </c>
      <c r="H145" s="35" t="s">
        <v>1847</v>
      </c>
      <c r="K145" s="28">
        <v>41555</v>
      </c>
      <c r="L145" s="20">
        <f>+(B145*DEFLATOR!B145)</f>
        <v>2351.1001339701584</v>
      </c>
      <c r="M145" s="21">
        <f aca="true" t="shared" si="252" ref="M145:M150">+((L145/L144)-1)*100</f>
        <v>1.2317337323917377</v>
      </c>
      <c r="N145" s="21">
        <f aca="true" t="shared" si="253" ref="N145:N150">+((L145/L133)-1)*100</f>
        <v>1.1645146300918174</v>
      </c>
      <c r="O145" s="20">
        <f>+(C145*DEFLATOR!C145)</f>
        <v>1703.7069707885814</v>
      </c>
      <c r="P145" s="21">
        <f aca="true" t="shared" si="254" ref="P145:P150">+((O145/O144)-1)*100</f>
        <v>8.537369925606008</v>
      </c>
      <c r="Q145" s="21">
        <f t="shared" si="251"/>
        <v>5.357167851348188</v>
      </c>
      <c r="R145" s="20">
        <f>+(D145*DEFLATOR!D145)</f>
        <v>1656.3217462660114</v>
      </c>
      <c r="S145" s="21">
        <f aca="true" t="shared" si="255" ref="S145:S150">+((R145/R144)-1)*100</f>
        <v>-2.615560462539479</v>
      </c>
      <c r="T145" s="21">
        <f aca="true" t="shared" si="256" ref="T145:T150">+((R145/R133)-1)*100</f>
        <v>-11.435253840327197</v>
      </c>
      <c r="U145" s="20">
        <f>+(E145*DEFLATOR!E145)</f>
        <v>2340.6782652428005</v>
      </c>
      <c r="V145" s="21">
        <f aca="true" t="shared" si="257" ref="V145:V150">+((U145/U144)-1)*100</f>
        <v>1.940999677470212</v>
      </c>
      <c r="W145" s="21">
        <f aca="true" t="shared" si="258" ref="W145:W150">+((U145/U133)-1)*100</f>
        <v>-1.9260096689417305</v>
      </c>
      <c r="X145" s="20">
        <f>+(F145*DEFLATOR!F145)</f>
        <v>2513.304115398076</v>
      </c>
      <c r="Y145" s="21">
        <f aca="true" t="shared" si="259" ref="Y145:Y150">+((X145/X144)-1)*100</f>
        <v>4.020825078737378</v>
      </c>
      <c r="Z145" s="21">
        <f aca="true" t="shared" si="260" ref="Z145:Z150">+((X145/X133)-1)*100</f>
        <v>4.945938490360002</v>
      </c>
      <c r="AA145" s="20">
        <f>+(G145*DEFLATOR!G145)</f>
        <v>2489.8953093025243</v>
      </c>
      <c r="AB145" s="21">
        <f aca="true" t="shared" si="261" ref="AB145:AB150">+((AA145/AA144)-1)*100</f>
        <v>-0.8565946459945128</v>
      </c>
      <c r="AC145" s="21">
        <f aca="true" t="shared" si="262" ref="AC145:AC150">+((AA145/AA133)-1)*100</f>
        <v>-0.17467817113101525</v>
      </c>
      <c r="AD145" s="20">
        <f>+(H145*DEFLATOR!H145)</f>
        <v>2342.47862650456</v>
      </c>
      <c r="AE145" s="21">
        <f aca="true" t="shared" si="263" ref="AE145:AE150">+((AD145/AD144)-1)*100</f>
        <v>1.8601912827166833</v>
      </c>
      <c r="AF145" s="21">
        <f aca="true" t="shared" si="264" ref="AF145:AF150">+((AD145/AD133)-1)*100</f>
        <v>9.543260826363454</v>
      </c>
    </row>
    <row r="146" spans="1:32" ht="9.75">
      <c r="A146" s="28">
        <v>41587</v>
      </c>
      <c r="B146" s="35" t="s">
        <v>1855</v>
      </c>
      <c r="C146" s="35" t="s">
        <v>1856</v>
      </c>
      <c r="D146" s="35" t="s">
        <v>1857</v>
      </c>
      <c r="E146" s="35" t="s">
        <v>1858</v>
      </c>
      <c r="F146" s="35" t="s">
        <v>1859</v>
      </c>
      <c r="G146" s="35" t="s">
        <v>1860</v>
      </c>
      <c r="H146" s="35" t="s">
        <v>1861</v>
      </c>
      <c r="K146" s="28">
        <v>41587</v>
      </c>
      <c r="L146" s="20">
        <f>+(B146*DEFLATOR!B146)</f>
        <v>2475.8121731065607</v>
      </c>
      <c r="M146" s="21">
        <f t="shared" si="252"/>
        <v>5.304412063717967</v>
      </c>
      <c r="N146" s="21">
        <f t="shared" si="253"/>
        <v>-0.7635049994272225</v>
      </c>
      <c r="O146" s="20">
        <f>+(C146*DEFLATOR!C146)</f>
        <v>1726.035998620727</v>
      </c>
      <c r="P146" s="21">
        <f t="shared" si="254"/>
        <v>1.3106143377349833</v>
      </c>
      <c r="Q146" s="21">
        <f t="shared" si="251"/>
        <v>1.9315506726532705</v>
      </c>
      <c r="R146" s="20">
        <f>+(D146*DEFLATOR!D146)</f>
        <v>1720.3368861116314</v>
      </c>
      <c r="S146" s="21">
        <f t="shared" si="255"/>
        <v>3.8648976257140255</v>
      </c>
      <c r="T146" s="21">
        <f t="shared" si="256"/>
        <v>-13.77166818979224</v>
      </c>
      <c r="U146" s="20">
        <f>+(E146*DEFLATOR!E146)</f>
        <v>2326.8549206175458</v>
      </c>
      <c r="V146" s="21">
        <f t="shared" si="257"/>
        <v>-0.5905700424753135</v>
      </c>
      <c r="W146" s="21">
        <f t="shared" si="258"/>
        <v>-3.6665018633999957</v>
      </c>
      <c r="X146" s="20">
        <f>+(F146*DEFLATOR!F146)</f>
        <v>2665.688009135966</v>
      </c>
      <c r="Y146" s="21">
        <f t="shared" si="259"/>
        <v>6.063090129216375</v>
      </c>
      <c r="Z146" s="21">
        <f t="shared" si="260"/>
        <v>4.964546683242155</v>
      </c>
      <c r="AA146" s="20">
        <f>+(G146*DEFLATOR!G146)</f>
        <v>2656.3814802476054</v>
      </c>
      <c r="AB146" s="21">
        <f t="shared" si="261"/>
        <v>6.6864727333342255</v>
      </c>
      <c r="AC146" s="21">
        <f t="shared" si="262"/>
        <v>-3.692518634620834</v>
      </c>
      <c r="AD146" s="20">
        <f>+(H146*DEFLATOR!H146)</f>
        <v>2501.4644264969106</v>
      </c>
      <c r="AE146" s="21">
        <f t="shared" si="263"/>
        <v>6.787075800541609</v>
      </c>
      <c r="AF146" s="21">
        <f t="shared" si="264"/>
        <v>13.106158853141903</v>
      </c>
    </row>
    <row r="147" spans="1:32" ht="9.75">
      <c r="A147" s="28">
        <v>41619</v>
      </c>
      <c r="B147" s="35" t="s">
        <v>1869</v>
      </c>
      <c r="C147" s="35" t="s">
        <v>1870</v>
      </c>
      <c r="D147" s="35" t="s">
        <v>1871</v>
      </c>
      <c r="E147" s="35" t="s">
        <v>1872</v>
      </c>
      <c r="F147" s="35" t="s">
        <v>1873</v>
      </c>
      <c r="G147" s="35" t="s">
        <v>1874</v>
      </c>
      <c r="H147" s="35" t="s">
        <v>1875</v>
      </c>
      <c r="K147" s="28">
        <v>41619</v>
      </c>
      <c r="L147" s="20">
        <f>+(B147*DEFLATOR!B147)</f>
        <v>2863.2239044914754</v>
      </c>
      <c r="M147" s="21">
        <f t="shared" si="252"/>
        <v>15.647864389438082</v>
      </c>
      <c r="N147" s="21">
        <f t="shared" si="253"/>
        <v>-0.4897351969072594</v>
      </c>
      <c r="O147" s="20">
        <f>+(C147*DEFLATOR!C147)</f>
        <v>2317.9164685221704</v>
      </c>
      <c r="P147" s="21">
        <f t="shared" si="254"/>
        <v>34.29131665703462</v>
      </c>
      <c r="Q147" s="21">
        <f t="shared" si="251"/>
        <v>21.956476290635173</v>
      </c>
      <c r="R147" s="20">
        <f>+(D147*DEFLATOR!D147)</f>
        <v>1947.2867654923864</v>
      </c>
      <c r="S147" s="21">
        <f t="shared" si="255"/>
        <v>13.192176556402014</v>
      </c>
      <c r="T147" s="21">
        <f t="shared" si="256"/>
        <v>-18.46241221133188</v>
      </c>
      <c r="U147" s="20">
        <f>+(E147*DEFLATOR!E147)</f>
        <v>2588.2405029169513</v>
      </c>
      <c r="V147" s="21">
        <f t="shared" si="257"/>
        <v>11.233428435238846</v>
      </c>
      <c r="W147" s="21">
        <f t="shared" si="258"/>
        <v>-8.527746685430792</v>
      </c>
      <c r="X147" s="20">
        <f>+(F147*DEFLATOR!F147)</f>
        <v>3123.7052279886702</v>
      </c>
      <c r="Y147" s="21">
        <f t="shared" si="259"/>
        <v>17.18195142428398</v>
      </c>
      <c r="Z147" s="21">
        <f t="shared" si="260"/>
        <v>6.5933679875059825</v>
      </c>
      <c r="AA147" s="20">
        <f>+(G147*DEFLATOR!G147)</f>
        <v>2999.9698384709163</v>
      </c>
      <c r="AB147" s="21">
        <f t="shared" si="261"/>
        <v>12.934450897891537</v>
      </c>
      <c r="AC147" s="21">
        <f t="shared" si="262"/>
        <v>-4.1539740355032055</v>
      </c>
      <c r="AD147" s="20">
        <f>+(H147*DEFLATOR!H147)</f>
        <v>3035.5495948775256</v>
      </c>
      <c r="AE147" s="21">
        <f t="shared" si="263"/>
        <v>21.350900005744087</v>
      </c>
      <c r="AF147" s="21">
        <f t="shared" si="264"/>
        <v>11.2122160216515</v>
      </c>
    </row>
    <row r="148" spans="1:32" ht="9.75">
      <c r="A148" s="26">
        <v>41641</v>
      </c>
      <c r="B148" s="35" t="s">
        <v>1883</v>
      </c>
      <c r="C148" s="35" t="s">
        <v>1884</v>
      </c>
      <c r="D148" s="35" t="s">
        <v>1885</v>
      </c>
      <c r="E148" s="35" t="s">
        <v>1886</v>
      </c>
      <c r="F148" s="35" t="s">
        <v>1887</v>
      </c>
      <c r="G148" s="35" t="s">
        <v>1888</v>
      </c>
      <c r="H148" s="35" t="s">
        <v>1889</v>
      </c>
      <c r="K148" s="26">
        <v>41641</v>
      </c>
      <c r="L148" s="20">
        <f>+(B148*DEFLATOR!B148)</f>
        <v>2403.1957511183045</v>
      </c>
      <c r="M148" s="21">
        <f t="shared" si="252"/>
        <v>-16.06678935068735</v>
      </c>
      <c r="N148" s="21">
        <f t="shared" si="253"/>
        <v>4.780349132427575</v>
      </c>
      <c r="O148" s="20">
        <f>+(C148*DEFLATOR!C148)</f>
        <v>1744.9774332745656</v>
      </c>
      <c r="P148" s="21">
        <f t="shared" si="254"/>
        <v>-24.717846524162812</v>
      </c>
      <c r="Q148" s="21">
        <f t="shared" si="251"/>
        <v>3.5504690718469734</v>
      </c>
      <c r="R148" s="20">
        <f>+(D148*DEFLATOR!D148)</f>
        <v>1865.0457624338924</v>
      </c>
      <c r="S148" s="21">
        <f t="shared" si="255"/>
        <v>-4.22336373439578</v>
      </c>
      <c r="T148" s="21">
        <f t="shared" si="256"/>
        <v>3.2126995615775478</v>
      </c>
      <c r="U148" s="20">
        <f>+(E148*DEFLATOR!E148)</f>
        <v>2396.7799149011203</v>
      </c>
      <c r="V148" s="21">
        <f t="shared" si="257"/>
        <v>-7.397326013562289</v>
      </c>
      <c r="W148" s="21">
        <f t="shared" si="258"/>
        <v>3.71234269302545</v>
      </c>
      <c r="X148" s="20">
        <f>+(F148*DEFLATOR!F148)</f>
        <v>2582.795391863102</v>
      </c>
      <c r="Y148" s="21">
        <f t="shared" si="259"/>
        <v>-17.316289362996518</v>
      </c>
      <c r="Z148" s="21">
        <f t="shared" si="260"/>
        <v>8.511792770980087</v>
      </c>
      <c r="AA148" s="20">
        <f>+(G148*DEFLATOR!G148)</f>
        <v>2519.3179530328516</v>
      </c>
      <c r="AB148" s="21">
        <f t="shared" si="261"/>
        <v>-16.021890596175226</v>
      </c>
      <c r="AC148" s="21">
        <f t="shared" si="262"/>
        <v>3.333907519557311</v>
      </c>
      <c r="AD148" s="20">
        <f>+(H148*DEFLATOR!H148)</f>
        <v>2328.921017648907</v>
      </c>
      <c r="AE148" s="21">
        <f t="shared" si="263"/>
        <v>-23.27843954258072</v>
      </c>
      <c r="AF148" s="21">
        <f t="shared" si="264"/>
        <v>5.162388316729616</v>
      </c>
    </row>
    <row r="149" spans="1:32" ht="9.75">
      <c r="A149" s="28">
        <v>41671</v>
      </c>
      <c r="B149" s="35" t="s">
        <v>1896</v>
      </c>
      <c r="C149" s="35" t="s">
        <v>1897</v>
      </c>
      <c r="D149" s="35" t="s">
        <v>1898</v>
      </c>
      <c r="E149" s="35" t="s">
        <v>1899</v>
      </c>
      <c r="F149" s="35" t="s">
        <v>1900</v>
      </c>
      <c r="G149" s="35" t="s">
        <v>1901</v>
      </c>
      <c r="H149" s="35" t="s">
        <v>1902</v>
      </c>
      <c r="K149" s="28">
        <v>41671</v>
      </c>
      <c r="L149" s="20">
        <f>+(B149*DEFLATOR!B149)</f>
        <v>2399.86639331144</v>
      </c>
      <c r="M149" s="21">
        <f t="shared" si="252"/>
        <v>-0.1385387688587314</v>
      </c>
      <c r="N149" s="21">
        <f t="shared" si="253"/>
        <v>4.683001088188443</v>
      </c>
      <c r="O149" s="20">
        <f>+(C149*DEFLATOR!C149)</f>
        <v>1724.0846581324197</v>
      </c>
      <c r="P149" s="21">
        <f t="shared" si="254"/>
        <v>-1.197309188287854</v>
      </c>
      <c r="Q149" s="21">
        <f aca="true" t="shared" si="265" ref="Q149:Q154">+((O149/O137)-1)*100</f>
        <v>0.9214271267178109</v>
      </c>
      <c r="R149" s="20">
        <f>+(D149*DEFLATOR!D149)</f>
        <v>1898.2029794202588</v>
      </c>
      <c r="S149" s="21">
        <f t="shared" si="255"/>
        <v>1.777823239205456</v>
      </c>
      <c r="T149" s="21">
        <f t="shared" si="256"/>
        <v>8.69651999128871</v>
      </c>
      <c r="U149" s="20">
        <f>+(E149*DEFLATOR!E149)</f>
        <v>2293.403904753403</v>
      </c>
      <c r="V149" s="21">
        <f t="shared" si="257"/>
        <v>-4.313120679333715</v>
      </c>
      <c r="W149" s="21">
        <f t="shared" si="258"/>
        <v>1.028683639145389</v>
      </c>
      <c r="X149" s="20">
        <f>+(F149*DEFLATOR!F149)</f>
        <v>2580.021365430887</v>
      </c>
      <c r="Y149" s="21">
        <f t="shared" si="259"/>
        <v>-0.10740403366656937</v>
      </c>
      <c r="Z149" s="21">
        <f t="shared" si="260"/>
        <v>7.723977254203462</v>
      </c>
      <c r="AA149" s="20">
        <f>+(G149*DEFLATOR!G149)</f>
        <v>2537.4092297182906</v>
      </c>
      <c r="AB149" s="21">
        <f t="shared" si="261"/>
        <v>0.7181021618831496</v>
      </c>
      <c r="AC149" s="21">
        <f t="shared" si="262"/>
        <v>3.179526654892606</v>
      </c>
      <c r="AD149" s="20">
        <f>+(H149*DEFLATOR!H149)</f>
        <v>2326.7002495731836</v>
      </c>
      <c r="AE149" s="21">
        <f t="shared" si="263"/>
        <v>-0.09535609232318443</v>
      </c>
      <c r="AF149" s="21">
        <f t="shared" si="264"/>
        <v>6.752313595396675</v>
      </c>
    </row>
    <row r="150" spans="1:32" ht="9.75">
      <c r="A150" s="28">
        <v>41699</v>
      </c>
      <c r="B150" s="35" t="s">
        <v>1911</v>
      </c>
      <c r="C150" s="35" t="s">
        <v>1912</v>
      </c>
      <c r="D150" s="35" t="s">
        <v>1913</v>
      </c>
      <c r="E150" s="35" t="s">
        <v>1914</v>
      </c>
      <c r="F150" s="35" t="s">
        <v>1915</v>
      </c>
      <c r="G150" s="35" t="s">
        <v>1910</v>
      </c>
      <c r="H150" s="35" t="s">
        <v>1916</v>
      </c>
      <c r="K150" s="28">
        <v>41699</v>
      </c>
      <c r="L150" s="20">
        <f>+(B150*DEFLATOR!B150)</f>
        <v>2377.2775596896877</v>
      </c>
      <c r="M150" s="21">
        <f t="shared" si="252"/>
        <v>-0.9412537999910597</v>
      </c>
      <c r="N150" s="21">
        <f t="shared" si="253"/>
        <v>4.300619715196619</v>
      </c>
      <c r="O150" s="20">
        <f>+(C150*DEFLATOR!C150)</f>
        <v>1756.8566500440666</v>
      </c>
      <c r="P150" s="21">
        <f t="shared" si="254"/>
        <v>1.9008342633908937</v>
      </c>
      <c r="Q150" s="21">
        <f t="shared" si="265"/>
        <v>8.222004164984886</v>
      </c>
      <c r="R150" s="20">
        <f>+(D150*DEFLATOR!D150)</f>
        <v>1850.4254524026321</v>
      </c>
      <c r="S150" s="21">
        <f t="shared" si="255"/>
        <v>-2.5169872524496095</v>
      </c>
      <c r="T150" s="21">
        <f t="shared" si="256"/>
        <v>8.07908123137928</v>
      </c>
      <c r="U150" s="20">
        <f>+(E150*DEFLATOR!E150)</f>
        <v>2309.8438708343024</v>
      </c>
      <c r="V150" s="21">
        <f t="shared" si="257"/>
        <v>0.7168369272776198</v>
      </c>
      <c r="W150" s="21">
        <f t="shared" si="258"/>
        <v>3.053499042184482</v>
      </c>
      <c r="X150" s="20">
        <f>+(F150*DEFLATOR!F150)</f>
        <v>2540.7013271081532</v>
      </c>
      <c r="Y150" s="21">
        <f t="shared" si="259"/>
        <v>-1.5240198724543075</v>
      </c>
      <c r="Z150" s="21">
        <f t="shared" si="260"/>
        <v>4.457786662356944</v>
      </c>
      <c r="AA150" s="20">
        <f>+(G150*DEFLATOR!G150)</f>
        <v>2516.374678410478</v>
      </c>
      <c r="AB150" s="21">
        <f t="shared" si="261"/>
        <v>-0.8289774885916978</v>
      </c>
      <c r="AC150" s="21">
        <f t="shared" si="262"/>
        <v>3.2265880168713457</v>
      </c>
      <c r="AD150" s="20">
        <f>+(H150*DEFLATOR!H150)</f>
        <v>2280.578192715485</v>
      </c>
      <c r="AE150" s="21">
        <f t="shared" si="263"/>
        <v>-1.9822947483742026</v>
      </c>
      <c r="AF150" s="21">
        <f t="shared" si="264"/>
        <v>4.950825803652981</v>
      </c>
    </row>
    <row r="151" spans="1:32" ht="9.75">
      <c r="A151" s="28">
        <v>41730</v>
      </c>
      <c r="B151" s="35" t="s">
        <v>1947</v>
      </c>
      <c r="C151" s="35" t="s">
        <v>1924</v>
      </c>
      <c r="D151" s="35" t="s">
        <v>1948</v>
      </c>
      <c r="E151" s="35" t="s">
        <v>1925</v>
      </c>
      <c r="F151" s="35" t="s">
        <v>1926</v>
      </c>
      <c r="G151" s="35" t="s">
        <v>1927</v>
      </c>
      <c r="H151" s="35" t="s">
        <v>1949</v>
      </c>
      <c r="K151" s="28">
        <v>41730</v>
      </c>
      <c r="L151" s="20">
        <f>+(B151*DEFLATOR!B151)</f>
        <v>2390.2023998951345</v>
      </c>
      <c r="M151" s="21">
        <f>+((L151/L150)-1)*100</f>
        <v>0.5436824216324965</v>
      </c>
      <c r="N151" s="21">
        <f>+((L151/L139)-1)*100</f>
        <v>5.252147084800751</v>
      </c>
      <c r="O151" s="20">
        <f>+(C151*DEFLATOR!C151)</f>
        <v>1703.5537417795224</v>
      </c>
      <c r="P151" s="21">
        <f>+((O151/O150)-1)*100</f>
        <v>-3.033993027445192</v>
      </c>
      <c r="Q151" s="21">
        <f t="shared" si="265"/>
        <v>10.889012879595628</v>
      </c>
      <c r="R151" s="20">
        <f>+(D151*DEFLATOR!D151)</f>
        <v>1793.4443873160674</v>
      </c>
      <c r="S151" s="21">
        <f>+((R151/R150)-1)*100</f>
        <v>-3.0793494011109313</v>
      </c>
      <c r="T151" s="21">
        <f>+((R151/R139)-1)*100</f>
        <v>6.504073890898199</v>
      </c>
      <c r="U151" s="20">
        <f>+(E151*DEFLATOR!E151)</f>
        <v>2285.151385905584</v>
      </c>
      <c r="V151" s="21">
        <f>+((U151/U150)-1)*100</f>
        <v>-1.0690109942279147</v>
      </c>
      <c r="W151" s="21">
        <f>+((U151/U139)-1)*100</f>
        <v>1.2503533152709467</v>
      </c>
      <c r="X151" s="20">
        <f>+(F151*DEFLATOR!F151)</f>
        <v>2627.9537625884113</v>
      </c>
      <c r="Y151" s="21">
        <f>+((X151/X150)-1)*100</f>
        <v>3.4341870313252976</v>
      </c>
      <c r="Z151" s="21">
        <f>+((X151/X139)-1)*100</f>
        <v>7.91451465313755</v>
      </c>
      <c r="AA151" s="20">
        <f>+(G151*DEFLATOR!G151)</f>
        <v>2516.8785823920766</v>
      </c>
      <c r="AB151" s="21">
        <f>+((AA151/AA150)-1)*100</f>
        <v>0.02002499810231928</v>
      </c>
      <c r="AC151" s="21">
        <f>+((AA151/AA139)-1)*100</f>
        <v>4.358821394966883</v>
      </c>
      <c r="AD151" s="20">
        <f>+(H151*DEFLATOR!H151)</f>
        <v>2340.4594630178362</v>
      </c>
      <c r="AE151" s="21">
        <f>+((AD151/AD150)-1)*100</f>
        <v>2.6257056431400194</v>
      </c>
      <c r="AF151" s="21">
        <f>+((AD151/AD139)-1)*100</f>
        <v>4.377551363844034</v>
      </c>
    </row>
    <row r="152" spans="1:32" ht="9.75">
      <c r="A152" s="28">
        <v>41760</v>
      </c>
      <c r="B152" s="35" t="s">
        <v>1950</v>
      </c>
      <c r="C152" s="35" t="s">
        <v>1932</v>
      </c>
      <c r="D152" s="35" t="s">
        <v>1951</v>
      </c>
      <c r="E152" s="35" t="s">
        <v>1933</v>
      </c>
      <c r="F152" s="35" t="s">
        <v>1934</v>
      </c>
      <c r="G152" s="35" t="s">
        <v>1935</v>
      </c>
      <c r="H152" s="35" t="s">
        <v>1952</v>
      </c>
      <c r="K152" s="28">
        <v>41760</v>
      </c>
      <c r="L152" s="20">
        <f>+(B152*DEFLATOR!B152)</f>
        <v>2325.404605817578</v>
      </c>
      <c r="M152" s="21">
        <f>+((L152/L151)-1)*100</f>
        <v>-2.7109751910716517</v>
      </c>
      <c r="N152" s="21">
        <f>+((L152/L140)-1)*100</f>
        <v>2.0220962071516135</v>
      </c>
      <c r="O152" s="20">
        <f>+(C152*DEFLATOR!C152)</f>
        <v>1678.9727564646223</v>
      </c>
      <c r="P152" s="21">
        <f>+((O152/O151)-1)*100</f>
        <v>-1.4429239719331077</v>
      </c>
      <c r="Q152" s="21">
        <f t="shared" si="265"/>
        <v>6.453474919534297</v>
      </c>
      <c r="R152" s="20">
        <f>+(D152*DEFLATOR!D152)</f>
        <v>1726.7373320779684</v>
      </c>
      <c r="S152" s="21">
        <f>+((R152/R151)-1)*100</f>
        <v>-3.7194939363538126</v>
      </c>
      <c r="T152" s="21">
        <f>+((R152/R140)-1)*100</f>
        <v>1.411310847026792</v>
      </c>
      <c r="U152" s="20">
        <f>+(E152*DEFLATOR!E152)</f>
        <v>2227.6024834098594</v>
      </c>
      <c r="V152" s="21">
        <f>+((U152/U151)-1)*100</f>
        <v>-2.51838468342519</v>
      </c>
      <c r="W152" s="21">
        <f>+((U152/U140)-1)*100</f>
        <v>2.2714075063847927</v>
      </c>
      <c r="X152" s="20">
        <f>+(F152*DEFLATOR!F152)</f>
        <v>2592.360710740948</v>
      </c>
      <c r="Y152" s="21">
        <f>+((X152/X151)-1)*100</f>
        <v>-1.35440175372058</v>
      </c>
      <c r="Z152" s="21">
        <f>+((X152/X140)-1)*100</f>
        <v>6.573157362392856</v>
      </c>
      <c r="AA152" s="20">
        <f>+(G152*DEFLATOR!G152)</f>
        <v>2427.9979638987943</v>
      </c>
      <c r="AB152" s="21">
        <f>+((AA152/AA151)-1)*100</f>
        <v>-3.531382845206976</v>
      </c>
      <c r="AC152" s="21">
        <f>+((AA152/AA140)-1)*100</f>
        <v>0.07548434108253232</v>
      </c>
      <c r="AD152" s="20">
        <f>+(H152*DEFLATOR!H152)</f>
        <v>2296.4849468253237</v>
      </c>
      <c r="AE152" s="21">
        <f>+((AD152/AD151)-1)*100</f>
        <v>-1.8788839066586904</v>
      </c>
      <c r="AF152" s="21">
        <f>+((AD152/AD140)-1)*100</f>
        <v>-1.7059867009932117</v>
      </c>
    </row>
    <row r="153" spans="1:32" ht="9.75">
      <c r="A153" s="28">
        <v>41791</v>
      </c>
      <c r="B153" s="35" t="s">
        <v>1953</v>
      </c>
      <c r="C153" s="35" t="s">
        <v>1939</v>
      </c>
      <c r="D153" s="35" t="s">
        <v>1954</v>
      </c>
      <c r="E153" s="35" t="s">
        <v>1940</v>
      </c>
      <c r="F153" s="35" t="s">
        <v>1941</v>
      </c>
      <c r="G153" s="35" t="s">
        <v>1942</v>
      </c>
      <c r="H153" s="35" t="s">
        <v>1955</v>
      </c>
      <c r="K153" s="28">
        <v>41791</v>
      </c>
      <c r="L153" s="20">
        <f>+(B153*DEFLATOR!B153)</f>
        <v>2323.6573260553714</v>
      </c>
      <c r="M153" s="21">
        <f>+((L153/L152)-1)*100</f>
        <v>-0.07513874178435298</v>
      </c>
      <c r="N153" s="21">
        <f>+((L153/L141)-1)*100</f>
        <v>2.785641447295051</v>
      </c>
      <c r="O153" s="20">
        <f>+(C153*DEFLATOR!C153)</f>
        <v>1699.9124604519695</v>
      </c>
      <c r="P153" s="21">
        <f>+((O153/O152)-1)*100</f>
        <v>1.2471735414837593</v>
      </c>
      <c r="Q153" s="21">
        <f t="shared" si="265"/>
        <v>6.7793390543461785</v>
      </c>
      <c r="R153" s="20">
        <f>+(D153*DEFLATOR!D153)</f>
        <v>1647.373255213904</v>
      </c>
      <c r="S153" s="21">
        <f>+((R153/R152)-1)*100</f>
        <v>-4.596187004803854</v>
      </c>
      <c r="T153" s="21">
        <f>+((R153/R141)-1)*100</f>
        <v>-3.2194857151407463</v>
      </c>
      <c r="U153" s="20">
        <f>+(E153*DEFLATOR!E153)</f>
        <v>2240.0996052193454</v>
      </c>
      <c r="V153" s="21">
        <f>+((U153/U152)-1)*100</f>
        <v>0.5610122049404698</v>
      </c>
      <c r="W153" s="21">
        <f>+((U153/U141)-1)*100</f>
        <v>0.09558997305569861</v>
      </c>
      <c r="X153" s="20">
        <f>+(F153*DEFLATOR!F153)</f>
        <v>2624.825061571814</v>
      </c>
      <c r="Y153" s="21">
        <f>+((X153/X152)-1)*100</f>
        <v>1.2523083958322578</v>
      </c>
      <c r="Z153" s="21">
        <f>+((X153/X141)-1)*100</f>
        <v>11.549438939764855</v>
      </c>
      <c r="AA153" s="20">
        <f>+(G153*DEFLATOR!G153)</f>
        <v>2418.188676487656</v>
      </c>
      <c r="AB153" s="21">
        <f>+((AA153/AA152)-1)*100</f>
        <v>-0.4040072338193812</v>
      </c>
      <c r="AC153" s="21">
        <f>+((AA153/AA141)-1)*100</f>
        <v>0.3236333086797494</v>
      </c>
      <c r="AD153" s="20">
        <f>+(H153*DEFLATOR!H153)</f>
        <v>2267.6596921963173</v>
      </c>
      <c r="AE153" s="21">
        <f>+((AD153/AD152)-1)*100</f>
        <v>-1.2551902275194315</v>
      </c>
      <c r="AF153" s="21">
        <f>+((AD153/AD141)-1)*100</f>
        <v>-1.7648443015887083</v>
      </c>
    </row>
    <row r="154" spans="1:32" ht="9.75">
      <c r="A154" s="28">
        <v>41821</v>
      </c>
      <c r="B154" s="35" t="s">
        <v>1956</v>
      </c>
      <c r="C154" s="35" t="s">
        <v>1957</v>
      </c>
      <c r="D154" s="35" t="s">
        <v>1958</v>
      </c>
      <c r="E154" s="35" t="s">
        <v>1959</v>
      </c>
      <c r="F154" s="35" t="s">
        <v>1960</v>
      </c>
      <c r="G154" s="35" t="s">
        <v>1961</v>
      </c>
      <c r="H154" s="35" t="s">
        <v>1962</v>
      </c>
      <c r="K154" s="28">
        <v>41821</v>
      </c>
      <c r="L154" s="20">
        <f>+(B154*DEFLATOR!B154)</f>
        <v>2348.833831612203</v>
      </c>
      <c r="M154" s="21">
        <f>+((L154/L153)-1)*100</f>
        <v>1.0834861609982482</v>
      </c>
      <c r="N154" s="21">
        <f>+((L154/L142)-1)*100</f>
        <v>1.7865550217565973</v>
      </c>
      <c r="O154" s="20">
        <f>+(C154*DEFLATOR!C154)</f>
        <v>1710.920250656352</v>
      </c>
      <c r="P154" s="21">
        <f>+((O154/O153)-1)*100</f>
        <v>0.6475504157111622</v>
      </c>
      <c r="Q154" s="21">
        <f t="shared" si="265"/>
        <v>8.268736421193879</v>
      </c>
      <c r="R154" s="20">
        <f>+(D154*DEFLATOR!D154)</f>
        <v>1718.414936262024</v>
      </c>
      <c r="S154" s="21">
        <f>+((R154/R153)-1)*100</f>
        <v>4.312421658132082</v>
      </c>
      <c r="T154" s="21">
        <f>+((R154/R142)-1)*100</f>
        <v>-0.28582707788722406</v>
      </c>
      <c r="U154" s="20">
        <f>+(E154*DEFLATOR!E154)</f>
        <v>2330.852365284107</v>
      </c>
      <c r="V154" s="21">
        <f>+((U154/U153)-1)*100</f>
        <v>4.051282356075192</v>
      </c>
      <c r="W154" s="21">
        <f>+((U154/U142)-1)*100</f>
        <v>-1.1055535899149538</v>
      </c>
      <c r="X154" s="20">
        <f>+(F154*DEFLATOR!F154)</f>
        <v>2633.981503797945</v>
      </c>
      <c r="Y154" s="21">
        <f>+((X154/X153)-1)*100</f>
        <v>0.3488400945336867</v>
      </c>
      <c r="Z154" s="21">
        <f>+((X154/X142)-1)*100</f>
        <v>8.685461685013674</v>
      </c>
      <c r="AA154" s="20">
        <f>+(G154*DEFLATOR!G154)</f>
        <v>2431.6167402382875</v>
      </c>
      <c r="AB154" s="21">
        <f>+((AA154/AA153)-1)*100</f>
        <v>0.5552942944938355</v>
      </c>
      <c r="AC154" s="21">
        <f>+((AA154/AA142)-1)*100</f>
        <v>-0.4898081352368244</v>
      </c>
      <c r="AD154" s="20">
        <f>+(H154*DEFLATOR!H154)</f>
        <v>2284.934560093185</v>
      </c>
      <c r="AE154" s="21">
        <f>+((AD154/AD153)-1)*100</f>
        <v>0.7617927838253546</v>
      </c>
      <c r="AF154" s="21">
        <f>+((AD154/AD142)-1)*100</f>
        <v>-1.964796615489517</v>
      </c>
    </row>
    <row r="155" spans="1:32" ht="9.75">
      <c r="A155" s="28">
        <v>41852</v>
      </c>
      <c r="B155" s="35" t="s">
        <v>1978</v>
      </c>
      <c r="C155" s="35" t="s">
        <v>1979</v>
      </c>
      <c r="D155" s="35" t="s">
        <v>1980</v>
      </c>
      <c r="E155" s="35" t="s">
        <v>1981</v>
      </c>
      <c r="F155" s="35" t="s">
        <v>1982</v>
      </c>
      <c r="G155" s="35" t="s">
        <v>1983</v>
      </c>
      <c r="H155" s="35" t="s">
        <v>1984</v>
      </c>
      <c r="K155" s="28">
        <v>41852</v>
      </c>
      <c r="L155" s="20">
        <f>+(B155*DEFLATOR!B155)</f>
        <v>2352.769499989017</v>
      </c>
      <c r="M155" s="21">
        <f>+((L155/L154)-1)*100</f>
        <v>0.16755839957023344</v>
      </c>
      <c r="N155" s="21">
        <f>+((L155/L143)-1)*100</f>
        <v>0.9479825711108392</v>
      </c>
      <c r="O155" s="20">
        <f>+(C155*DEFLATOR!C155)</f>
        <v>1798.0821864</v>
      </c>
      <c r="P155" s="21">
        <f>+((O155/O154)-1)*100</f>
        <v>5.094447605621033</v>
      </c>
      <c r="Q155" s="21">
        <f>+((O155/O143)-1)*100</f>
        <v>14.407959468634889</v>
      </c>
      <c r="R155" s="20">
        <f>+(D155*DEFLATOR!D155)</f>
        <v>1710.0941857999999</v>
      </c>
      <c r="S155" s="21">
        <f>+((R155/R154)-1)*100</f>
        <v>-0.4842107855582145</v>
      </c>
      <c r="T155" s="21">
        <f>+((R155/R143)-1)*100</f>
        <v>-3.3987219996268636</v>
      </c>
      <c r="U155" s="20">
        <f>+(E155*DEFLATOR!E155)</f>
        <v>2278.3175597819995</v>
      </c>
      <c r="V155" s="21">
        <f>+((U155/U154)-1)*100</f>
        <v>-2.253888160595874</v>
      </c>
      <c r="W155" s="21">
        <f>+((U155/U143)-1)*100</f>
        <v>-3.9815384710848667</v>
      </c>
      <c r="X155" s="20">
        <f>+(F155*DEFLATOR!F155)</f>
        <v>2611.30480961</v>
      </c>
      <c r="Y155" s="21">
        <f>+((X155/X154)-1)*100</f>
        <v>-0.8609283761198516</v>
      </c>
      <c r="Z155" s="21">
        <f>+((X155/X143)-1)*100</f>
        <v>5.237323477668698</v>
      </c>
      <c r="AA155" s="20">
        <f>+(G155*DEFLATOR!G155)</f>
        <v>2422.488922326</v>
      </c>
      <c r="AB155" s="21">
        <f>+((AA155/AA154)-1)*100</f>
        <v>-0.37538061657664823</v>
      </c>
      <c r="AC155" s="21">
        <f>+((AA155/AA143)-1)*100</f>
        <v>-1.7980033551949104</v>
      </c>
      <c r="AD155" s="20">
        <f>+(H155*DEFLATOR!H155)</f>
        <v>2404.4081628599997</v>
      </c>
      <c r="AE155" s="21">
        <f>+((AD155/AD154)-1)*100</f>
        <v>5.2287538056206895</v>
      </c>
      <c r="AF155" s="21">
        <f>+((AD155/AD143)-1)*100</f>
        <v>6.40215030850011</v>
      </c>
    </row>
    <row r="156" spans="1:32" ht="9.75">
      <c r="A156" s="28">
        <v>41883</v>
      </c>
      <c r="B156" s="35" t="s">
        <v>1992</v>
      </c>
      <c r="C156" s="35" t="s">
        <v>1993</v>
      </c>
      <c r="D156" s="35" t="s">
        <v>1994</v>
      </c>
      <c r="E156" s="35" t="s">
        <v>1995</v>
      </c>
      <c r="F156" s="35" t="s">
        <v>1996</v>
      </c>
      <c r="G156" s="35" t="s">
        <v>1997</v>
      </c>
      <c r="H156" s="35" t="s">
        <v>1998</v>
      </c>
      <c r="K156" s="28">
        <v>41883</v>
      </c>
      <c r="L156" s="20">
        <f>+(B156*DEFLATOR!B156)</f>
        <v>2407.010610501075</v>
      </c>
      <c r="M156" s="21">
        <f>+((L156/L155)-1)*100</f>
        <v>2.305415405644773</v>
      </c>
      <c r="N156" s="21">
        <f>+((L156/L144)-1)*100</f>
        <v>3.639080995594579</v>
      </c>
      <c r="O156" s="20">
        <f>+(C156*DEFLATOR!C156)</f>
        <v>1812.8184</v>
      </c>
      <c r="P156" s="21">
        <f>+((O156/O155)-1)*100</f>
        <v>0.8195517263593022</v>
      </c>
      <c r="Q156" s="21">
        <f>+((O156/O144)-1)*100</f>
        <v>15.48848755233605</v>
      </c>
      <c r="R156" s="20">
        <f>+(D156*DEFLATOR!D156)</f>
        <v>1885.3834999999997</v>
      </c>
      <c r="S156" s="21">
        <f>+((R156/R155)-1)*100</f>
        <v>10.250272508703828</v>
      </c>
      <c r="T156" s="21">
        <f>+((R156/R144)-1)*100</f>
        <v>10.852263984697874</v>
      </c>
      <c r="U156" s="20">
        <f>+(E156*DEFLATOR!E156)</f>
        <v>2376.56086</v>
      </c>
      <c r="V156" s="21">
        <f>+((U156/U155)-1)*100</f>
        <v>4.312098627172989</v>
      </c>
      <c r="W156" s="21">
        <f>+((U156/U144)-1)*100</f>
        <v>3.5037550697372577</v>
      </c>
      <c r="X156" s="20">
        <f>+(F156*DEFLATOR!F156)</f>
        <v>2627.06885</v>
      </c>
      <c r="Y156" s="21">
        <f>+((X156/X155)-1)*100</f>
        <v>0.6036844236638306</v>
      </c>
      <c r="Z156" s="21">
        <f>+((X156/X144)-1)*100</f>
        <v>8.729328711725447</v>
      </c>
      <c r="AA156" s="20">
        <f>+(G156*DEFLATOR!G156)</f>
        <v>2494.2794799999997</v>
      </c>
      <c r="AB156" s="21">
        <f>+((AA156/AA155)-1)*100</f>
        <v>2.963504064450717</v>
      </c>
      <c r="AC156" s="21">
        <f>+((AA156/AA144)-1)*100</f>
        <v>-0.6820244096568673</v>
      </c>
      <c r="AD156" s="20">
        <f>+(H156*DEFLATOR!H156)</f>
        <v>2366.4827999999998</v>
      </c>
      <c r="AE156" s="21">
        <f>+((AD156/AD155)-1)*100</f>
        <v>-1.5773263227857437</v>
      </c>
      <c r="AF156" s="21">
        <f>+((AD156/AD144)-1)*100</f>
        <v>2.90398723293952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AF156"/>
  <sheetViews>
    <sheetView tabSelected="1" zoomScalePageLayoutView="0" workbookViewId="0" topLeftCell="A142">
      <selection activeCell="B156" sqref="B156:H156"/>
    </sheetView>
  </sheetViews>
  <sheetFormatPr defaultColWidth="9.33203125" defaultRowHeight="11.25"/>
  <cols>
    <col min="1" max="1" width="6.16015625" style="3" customWidth="1"/>
    <col min="2" max="3" width="8.83203125" style="2" customWidth="1"/>
    <col min="4" max="6" width="8.83203125" style="3" customWidth="1"/>
    <col min="7" max="7" width="8.83203125" style="2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2" customWidth="1"/>
    <col min="13" max="14" width="6.83203125" style="2" customWidth="1"/>
    <col min="15" max="15" width="8.83203125" style="2" customWidth="1"/>
    <col min="16" max="17" width="6.83203125" style="2" customWidth="1"/>
    <col min="18" max="18" width="8.83203125" style="3" customWidth="1"/>
    <col min="19" max="20" width="6.83203125" style="2" customWidth="1"/>
    <col min="21" max="21" width="8.83203125" style="3" customWidth="1"/>
    <col min="22" max="23" width="6.83203125" style="2" customWidth="1"/>
    <col min="24" max="24" width="8.83203125" style="3" customWidth="1"/>
    <col min="25" max="26" width="6.83203125" style="2" customWidth="1"/>
    <col min="27" max="27" width="8.83203125" style="2" customWidth="1"/>
    <col min="28" max="29" width="6.83203125" style="2" customWidth="1"/>
    <col min="30" max="30" width="8.83203125" style="3" customWidth="1"/>
    <col min="31" max="32" width="6.83203125" style="2" customWidth="1"/>
    <col min="33" max="16384" width="9.16015625" style="2" customWidth="1"/>
  </cols>
  <sheetData>
    <row r="1" spans="2:32" ht="9.75">
      <c r="B1" s="3"/>
      <c r="C1" s="3"/>
      <c r="G1" s="3"/>
      <c r="L1" s="3"/>
      <c r="M1" s="3"/>
      <c r="N1" s="3"/>
      <c r="O1" s="3"/>
      <c r="P1" s="3"/>
      <c r="Q1" s="3"/>
      <c r="S1" s="3"/>
      <c r="T1" s="3"/>
      <c r="V1" s="3"/>
      <c r="W1" s="3"/>
      <c r="Y1" s="3"/>
      <c r="Z1" s="3"/>
      <c r="AA1" s="3"/>
      <c r="AB1" s="3"/>
      <c r="AC1" s="3"/>
      <c r="AE1" s="3"/>
      <c r="AF1" s="3"/>
    </row>
    <row r="2" spans="1:32" ht="9.75">
      <c r="A2" s="2"/>
      <c r="B2" s="1" t="s">
        <v>1259</v>
      </c>
      <c r="D2" s="2"/>
      <c r="E2" s="2"/>
      <c r="F2" s="2"/>
      <c r="H2" s="2"/>
      <c r="I2" s="2"/>
      <c r="K2" s="2"/>
      <c r="L2" s="1" t="s">
        <v>1260</v>
      </c>
      <c r="M2" s="1"/>
      <c r="N2" s="1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B2" s="1"/>
      <c r="AC2" s="1"/>
      <c r="AD2" s="2"/>
      <c r="AE2" s="1"/>
      <c r="AF2" s="1"/>
    </row>
    <row r="3" spans="2:32" ht="9.75">
      <c r="B3" s="3"/>
      <c r="C3" s="3"/>
      <c r="G3" s="3"/>
      <c r="L3" s="3"/>
      <c r="M3" s="3"/>
      <c r="N3" s="3"/>
      <c r="O3" s="3"/>
      <c r="P3" s="3"/>
      <c r="Q3" s="3"/>
      <c r="S3" s="3"/>
      <c r="T3" s="3"/>
      <c r="V3" s="3"/>
      <c r="W3" s="3"/>
      <c r="Y3" s="3"/>
      <c r="Z3" s="3"/>
      <c r="AA3" s="3"/>
      <c r="AB3" s="3"/>
      <c r="AC3" s="3"/>
      <c r="AE3" s="3"/>
      <c r="AF3" s="3"/>
    </row>
    <row r="4" spans="1:32" ht="9.75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/>
      <c r="K4" s="4"/>
      <c r="L4" s="4" t="s">
        <v>0</v>
      </c>
      <c r="M4" s="4" t="s">
        <v>19</v>
      </c>
      <c r="N4" s="4" t="s">
        <v>20</v>
      </c>
      <c r="O4" s="4" t="s">
        <v>1</v>
      </c>
      <c r="P4" s="4" t="s">
        <v>19</v>
      </c>
      <c r="Q4" s="4" t="s">
        <v>20</v>
      </c>
      <c r="R4" s="4" t="s">
        <v>2</v>
      </c>
      <c r="S4" s="4" t="s">
        <v>19</v>
      </c>
      <c r="T4" s="4" t="s">
        <v>20</v>
      </c>
      <c r="U4" s="4" t="s">
        <v>3</v>
      </c>
      <c r="V4" s="4" t="s">
        <v>19</v>
      </c>
      <c r="W4" s="4" t="s">
        <v>20</v>
      </c>
      <c r="X4" s="4" t="s">
        <v>4</v>
      </c>
      <c r="Y4" s="4" t="s">
        <v>19</v>
      </c>
      <c r="Z4" s="4" t="s">
        <v>20</v>
      </c>
      <c r="AA4" s="4" t="s">
        <v>5</v>
      </c>
      <c r="AB4" s="4" t="s">
        <v>19</v>
      </c>
      <c r="AC4" s="4" t="s">
        <v>20</v>
      </c>
      <c r="AD4" s="4" t="s">
        <v>6</v>
      </c>
      <c r="AE4" s="4" t="s">
        <v>19</v>
      </c>
      <c r="AF4" s="4" t="s">
        <v>20</v>
      </c>
    </row>
    <row r="5" spans="1:32" s="1" customFormat="1" ht="9.75">
      <c r="A5" s="13" t="s">
        <v>22</v>
      </c>
      <c r="B5" s="29" t="s">
        <v>666</v>
      </c>
      <c r="C5" s="29" t="s">
        <v>667</v>
      </c>
      <c r="D5" s="29" t="s">
        <v>668</v>
      </c>
      <c r="E5" s="29" t="s">
        <v>669</v>
      </c>
      <c r="F5" s="29" t="s">
        <v>670</v>
      </c>
      <c r="G5" s="29" t="s">
        <v>671</v>
      </c>
      <c r="H5" s="29" t="s">
        <v>672</v>
      </c>
      <c r="K5" s="13" t="s">
        <v>22</v>
      </c>
      <c r="L5" s="14">
        <f>+(B5*DEFLATOR!B5)</f>
        <v>1371.9166513180737</v>
      </c>
      <c r="M5" s="15"/>
      <c r="N5" s="14"/>
      <c r="O5" s="14">
        <f>+(C5*DEFLATOR!C5)</f>
        <v>1045.8597243715853</v>
      </c>
      <c r="P5" s="15"/>
      <c r="Q5" s="14"/>
      <c r="R5" s="14">
        <f>+(D5*DEFLATOR!D5)</f>
        <v>1069.1300176623904</v>
      </c>
      <c r="S5" s="15"/>
      <c r="T5" s="14"/>
      <c r="U5" s="14">
        <f>+(E5*DEFLATOR!E5)</f>
        <v>1105.2624300450784</v>
      </c>
      <c r="V5" s="15"/>
      <c r="W5" s="14"/>
      <c r="X5" s="14">
        <f>+(F5*DEFLATOR!F5)</f>
        <v>1392.5277713503594</v>
      </c>
      <c r="Y5" s="15"/>
      <c r="Z5" s="14"/>
      <c r="AA5" s="14">
        <f>+(G5*DEFLATOR!G5)</f>
        <v>1571.725894492519</v>
      </c>
      <c r="AB5" s="15"/>
      <c r="AC5" s="15"/>
      <c r="AD5" s="14">
        <f>+(H5*DEFLATOR!H5)</f>
        <v>1109.8023457600057</v>
      </c>
      <c r="AE5" s="15"/>
      <c r="AF5" s="14"/>
    </row>
    <row r="6" spans="1:32" s="1" customFormat="1" ht="9.75">
      <c r="A6" s="13" t="s">
        <v>11</v>
      </c>
      <c r="B6" s="29" t="s">
        <v>673</v>
      </c>
      <c r="C6" s="29" t="s">
        <v>674</v>
      </c>
      <c r="D6" s="29" t="s">
        <v>675</v>
      </c>
      <c r="E6" s="29" t="s">
        <v>676</v>
      </c>
      <c r="F6" s="29" t="s">
        <v>677</v>
      </c>
      <c r="G6" s="29" t="s">
        <v>678</v>
      </c>
      <c r="H6" s="29" t="s">
        <v>679</v>
      </c>
      <c r="K6" s="13" t="s">
        <v>11</v>
      </c>
      <c r="L6" s="14">
        <f>+(B6*DEFLATOR!B6)</f>
        <v>1376.1398602474992</v>
      </c>
      <c r="M6" s="12">
        <f aca="true" t="shared" si="0" ref="M6:M36">+((L6/L5)-1)*100</f>
        <v>0.3078327626804489</v>
      </c>
      <c r="N6" s="14"/>
      <c r="O6" s="14">
        <f>+(C6*DEFLATOR!C6)</f>
        <v>1017.9415557442641</v>
      </c>
      <c r="P6" s="12">
        <f aca="true" t="shared" si="1" ref="P6:P36">+((O6/O5)-1)*100</f>
        <v>-2.6693989620927616</v>
      </c>
      <c r="Q6" s="14"/>
      <c r="R6" s="14">
        <f>+(D6*DEFLATOR!D6)</f>
        <v>1134.7085572232245</v>
      </c>
      <c r="S6" s="12">
        <f aca="true" t="shared" si="2" ref="S6:S36">+((R6/R5)-1)*100</f>
        <v>6.133822685497026</v>
      </c>
      <c r="T6" s="14"/>
      <c r="U6" s="14">
        <f>+(E6*DEFLATOR!E6)</f>
        <v>1197.174539881108</v>
      </c>
      <c r="V6" s="12">
        <f aca="true" t="shared" si="3" ref="V6:V36">+((U6/U5)-1)*100</f>
        <v>8.315863032843795</v>
      </c>
      <c r="W6" s="14"/>
      <c r="X6" s="14">
        <f>+(F6*DEFLATOR!F6)</f>
        <v>1336.6997546962023</v>
      </c>
      <c r="Y6" s="12">
        <f aca="true" t="shared" si="4" ref="Y6:Y36">+((X6/X5)-1)*100</f>
        <v>-4.009113340699821</v>
      </c>
      <c r="Z6" s="14"/>
      <c r="AA6" s="14">
        <f>+(G6*DEFLATOR!G6)</f>
        <v>1563.7985693583912</v>
      </c>
      <c r="AB6" s="12">
        <f aca="true" t="shared" si="5" ref="AB6:AB36">+((AA6/AA5)-1)*100</f>
        <v>-0.504370715142255</v>
      </c>
      <c r="AC6" s="14"/>
      <c r="AD6" s="14">
        <f>+(H6*DEFLATOR!H6)</f>
        <v>1217.0222417392022</v>
      </c>
      <c r="AE6" s="12">
        <f aca="true" t="shared" si="6" ref="AE6:AE36">+((AD6/AD5)-1)*100</f>
        <v>9.661170422718035</v>
      </c>
      <c r="AF6" s="14"/>
    </row>
    <row r="7" spans="1:32" s="1" customFormat="1" ht="9.75">
      <c r="A7" s="13" t="s">
        <v>12</v>
      </c>
      <c r="B7" s="29" t="s">
        <v>680</v>
      </c>
      <c r="C7" s="29" t="s">
        <v>681</v>
      </c>
      <c r="D7" s="29" t="s">
        <v>682</v>
      </c>
      <c r="E7" s="29" t="s">
        <v>683</v>
      </c>
      <c r="F7" s="29" t="s">
        <v>684</v>
      </c>
      <c r="G7" s="29" t="s">
        <v>685</v>
      </c>
      <c r="H7" s="29" t="s">
        <v>686</v>
      </c>
      <c r="K7" s="13" t="s">
        <v>12</v>
      </c>
      <c r="L7" s="14">
        <f>+(B7*DEFLATOR!B7)</f>
        <v>1367.1424238216507</v>
      </c>
      <c r="M7" s="12">
        <f t="shared" si="0"/>
        <v>-0.6538170055062742</v>
      </c>
      <c r="N7" s="14"/>
      <c r="O7" s="14">
        <f>+(C7*DEFLATOR!C7)</f>
        <v>1031.5351783112342</v>
      </c>
      <c r="P7" s="12">
        <f t="shared" si="1"/>
        <v>1.3354030484619805</v>
      </c>
      <c r="Q7" s="14"/>
      <c r="R7" s="14">
        <f>+(D7*DEFLATOR!D7)</f>
        <v>1088.1349065170111</v>
      </c>
      <c r="S7" s="12">
        <f t="shared" si="2"/>
        <v>-4.1044592824949655</v>
      </c>
      <c r="T7" s="14"/>
      <c r="U7" s="14">
        <f>+(E7*DEFLATOR!E7)</f>
        <v>1181.1028122423427</v>
      </c>
      <c r="V7" s="12">
        <f t="shared" si="3"/>
        <v>-1.3424715530921283</v>
      </c>
      <c r="W7" s="14"/>
      <c r="X7" s="14">
        <f>+(F7*DEFLATOR!F7)</f>
        <v>1336.9825172609462</v>
      </c>
      <c r="Y7" s="12">
        <f t="shared" si="4"/>
        <v>0.021153782945693145</v>
      </c>
      <c r="Z7" s="14"/>
      <c r="AA7" s="14">
        <f>+(G7*DEFLATOR!G7)</f>
        <v>1556.1503101558071</v>
      </c>
      <c r="AB7" s="12">
        <f t="shared" si="5"/>
        <v>-0.48908212044995736</v>
      </c>
      <c r="AC7" s="14"/>
      <c r="AD7" s="14">
        <f>+(H7*DEFLATOR!H7)</f>
        <v>1201.0341173588533</v>
      </c>
      <c r="AE7" s="12">
        <f t="shared" si="6"/>
        <v>-1.3137084789428988</v>
      </c>
      <c r="AF7" s="14"/>
    </row>
    <row r="8" spans="1:32" s="1" customFormat="1" ht="9.75">
      <c r="A8" s="13" t="s">
        <v>13</v>
      </c>
      <c r="B8" s="29" t="s">
        <v>687</v>
      </c>
      <c r="C8" s="29" t="s">
        <v>688</v>
      </c>
      <c r="D8" s="29" t="s">
        <v>689</v>
      </c>
      <c r="E8" s="29" t="s">
        <v>690</v>
      </c>
      <c r="F8" s="29" t="s">
        <v>691</v>
      </c>
      <c r="G8" s="29" t="s">
        <v>692</v>
      </c>
      <c r="H8" s="29" t="s">
        <v>693</v>
      </c>
      <c r="K8" s="13" t="s">
        <v>13</v>
      </c>
      <c r="L8" s="14">
        <f>+(B8*DEFLATOR!B8)</f>
        <v>1385.362117826882</v>
      </c>
      <c r="M8" s="12">
        <f t="shared" si="0"/>
        <v>1.332684414422669</v>
      </c>
      <c r="N8" s="14"/>
      <c r="O8" s="14">
        <f>+(C8*DEFLATOR!C8)</f>
        <v>1035.8864962754062</v>
      </c>
      <c r="P8" s="12">
        <f t="shared" si="1"/>
        <v>0.4218293331785139</v>
      </c>
      <c r="Q8" s="14"/>
      <c r="R8" s="14">
        <f>+(D8*DEFLATOR!D8)</f>
        <v>1115.6581400404107</v>
      </c>
      <c r="S8" s="12">
        <f t="shared" si="2"/>
        <v>2.5293953312735873</v>
      </c>
      <c r="T8" s="14"/>
      <c r="U8" s="14">
        <f>+(E8*DEFLATOR!E8)</f>
        <v>1203.816630854058</v>
      </c>
      <c r="V8" s="12">
        <f t="shared" si="3"/>
        <v>1.9231025763619014</v>
      </c>
      <c r="W8" s="14"/>
      <c r="X8" s="14">
        <f>+(F8*DEFLATOR!F8)</f>
        <v>1371.1993077127133</v>
      </c>
      <c r="Y8" s="12">
        <f t="shared" si="4"/>
        <v>2.559254890024021</v>
      </c>
      <c r="Z8" s="14"/>
      <c r="AA8" s="14">
        <f>+(G8*DEFLATOR!G8)</f>
        <v>1563.3770407723964</v>
      </c>
      <c r="AB8" s="12">
        <f t="shared" si="5"/>
        <v>0.4643979806723042</v>
      </c>
      <c r="AC8" s="14"/>
      <c r="AD8" s="14">
        <f>+(H8*DEFLATOR!H8)</f>
        <v>1239.4238302968922</v>
      </c>
      <c r="AE8" s="12">
        <f t="shared" si="6"/>
        <v>3.196388211057677</v>
      </c>
      <c r="AF8" s="14"/>
    </row>
    <row r="9" spans="1:32" s="1" customFormat="1" ht="9.75">
      <c r="A9" s="13" t="s">
        <v>14</v>
      </c>
      <c r="B9" s="29" t="s">
        <v>694</v>
      </c>
      <c r="C9" s="29" t="s">
        <v>695</v>
      </c>
      <c r="D9" s="29" t="s">
        <v>696</v>
      </c>
      <c r="E9" s="29" t="s">
        <v>697</v>
      </c>
      <c r="F9" s="29" t="s">
        <v>698</v>
      </c>
      <c r="G9" s="29" t="s">
        <v>699</v>
      </c>
      <c r="H9" s="29" t="s">
        <v>700</v>
      </c>
      <c r="K9" s="13" t="s">
        <v>14</v>
      </c>
      <c r="L9" s="14">
        <f>+(B9*DEFLATOR!B9)</f>
        <v>1416.598788279822</v>
      </c>
      <c r="M9" s="12">
        <f t="shared" si="0"/>
        <v>2.254765743265641</v>
      </c>
      <c r="N9" s="14"/>
      <c r="O9" s="14">
        <f>+(C9*DEFLATOR!C9)</f>
        <v>1069.374986976974</v>
      </c>
      <c r="P9" s="12">
        <f t="shared" si="1"/>
        <v>3.232833985381389</v>
      </c>
      <c r="Q9" s="14"/>
      <c r="R9" s="14">
        <f>+(D9*DEFLATOR!D9)</f>
        <v>1153.9958669880418</v>
      </c>
      <c r="S9" s="12">
        <f t="shared" si="2"/>
        <v>3.436332830972977</v>
      </c>
      <c r="T9" s="14"/>
      <c r="U9" s="14">
        <f>+(E9*DEFLATOR!E9)</f>
        <v>1147.6221357813586</v>
      </c>
      <c r="V9" s="12">
        <f t="shared" si="3"/>
        <v>-4.668027806928688</v>
      </c>
      <c r="W9" s="14"/>
      <c r="X9" s="14">
        <f>+(F9*DEFLATOR!F9)</f>
        <v>1401.1066098591966</v>
      </c>
      <c r="Y9" s="12">
        <f t="shared" si="4"/>
        <v>2.181105400087424</v>
      </c>
      <c r="Z9" s="14"/>
      <c r="AA9" s="14">
        <f>+(G9*DEFLATOR!G9)</f>
        <v>1612.186988936813</v>
      </c>
      <c r="AB9" s="12">
        <f t="shared" si="5"/>
        <v>3.1220842376130653</v>
      </c>
      <c r="AC9" s="14"/>
      <c r="AD9" s="14">
        <f>+(H9*DEFLATOR!H9)</f>
        <v>1278.7099387933033</v>
      </c>
      <c r="AE9" s="12">
        <f t="shared" si="6"/>
        <v>3.1697073701576706</v>
      </c>
      <c r="AF9" s="14"/>
    </row>
    <row r="10" spans="1:32" s="1" customFormat="1" ht="9.75">
      <c r="A10" s="13" t="s">
        <v>15</v>
      </c>
      <c r="B10" s="29" t="s">
        <v>701</v>
      </c>
      <c r="C10" s="29" t="s">
        <v>702</v>
      </c>
      <c r="D10" s="29" t="s">
        <v>703</v>
      </c>
      <c r="E10" s="29" t="s">
        <v>704</v>
      </c>
      <c r="F10" s="29" t="s">
        <v>705</v>
      </c>
      <c r="G10" s="29" t="s">
        <v>706</v>
      </c>
      <c r="H10" s="29" t="s">
        <v>707</v>
      </c>
      <c r="K10" s="13" t="s">
        <v>15</v>
      </c>
      <c r="L10" s="14">
        <f>+(B10*DEFLATOR!B10)</f>
        <v>1409.8943746752113</v>
      </c>
      <c r="M10" s="12">
        <f t="shared" si="0"/>
        <v>-0.47327540162248605</v>
      </c>
      <c r="N10" s="14"/>
      <c r="O10" s="14">
        <f>+(C10*DEFLATOR!C10)</f>
        <v>992.6239839526836</v>
      </c>
      <c r="P10" s="12">
        <f t="shared" si="1"/>
        <v>-7.177183304170831</v>
      </c>
      <c r="Q10" s="14"/>
      <c r="R10" s="14">
        <f>+(D10*DEFLATOR!D10)</f>
        <v>1083.0117635353502</v>
      </c>
      <c r="S10" s="12">
        <f t="shared" si="2"/>
        <v>-6.15115751133164</v>
      </c>
      <c r="T10" s="14"/>
      <c r="U10" s="14">
        <f>+(E10*DEFLATOR!E10)</f>
        <v>1193.707531101071</v>
      </c>
      <c r="V10" s="12">
        <f t="shared" si="3"/>
        <v>4.015729035091775</v>
      </c>
      <c r="W10" s="14"/>
      <c r="X10" s="14">
        <f>+(F10*DEFLATOR!F10)</f>
        <v>1454.4731559662764</v>
      </c>
      <c r="Y10" s="12">
        <f t="shared" si="4"/>
        <v>3.8088854717802434</v>
      </c>
      <c r="Z10" s="14"/>
      <c r="AA10" s="14">
        <f>+(G10*DEFLATOR!G10)</f>
        <v>1588.9406326219885</v>
      </c>
      <c r="AB10" s="12">
        <f t="shared" si="5"/>
        <v>-1.441914397916999</v>
      </c>
      <c r="AC10" s="14"/>
      <c r="AD10" s="14">
        <f>+(H10*DEFLATOR!H10)</f>
        <v>1229.6041729551462</v>
      </c>
      <c r="AE10" s="12">
        <f t="shared" si="6"/>
        <v>-3.8402584001573814</v>
      </c>
      <c r="AF10" s="14"/>
    </row>
    <row r="11" spans="1:32" s="1" customFormat="1" ht="9.75">
      <c r="A11" s="13" t="s">
        <v>16</v>
      </c>
      <c r="B11" s="29" t="s">
        <v>708</v>
      </c>
      <c r="C11" s="29" t="s">
        <v>709</v>
      </c>
      <c r="D11" s="29" t="s">
        <v>710</v>
      </c>
      <c r="E11" s="29" t="s">
        <v>711</v>
      </c>
      <c r="F11" s="29" t="s">
        <v>203</v>
      </c>
      <c r="G11" s="29" t="s">
        <v>712</v>
      </c>
      <c r="H11" s="29" t="s">
        <v>713</v>
      </c>
      <c r="K11" s="13" t="s">
        <v>16</v>
      </c>
      <c r="L11" s="14">
        <f>+(B11*DEFLATOR!B11)</f>
        <v>1396.9333576943102</v>
      </c>
      <c r="M11" s="12">
        <f t="shared" si="0"/>
        <v>-0.9192899279342748</v>
      </c>
      <c r="N11" s="14"/>
      <c r="O11" s="14">
        <f>+(C11*DEFLATOR!C11)</f>
        <v>974.7906268406823</v>
      </c>
      <c r="P11" s="12">
        <f t="shared" si="1"/>
        <v>-1.7965873684603006</v>
      </c>
      <c r="Q11" s="14"/>
      <c r="R11" s="14">
        <f>+(D11*DEFLATOR!D11)</f>
        <v>1066.4259097264032</v>
      </c>
      <c r="S11" s="12">
        <f t="shared" si="2"/>
        <v>-1.531456477887605</v>
      </c>
      <c r="T11" s="14"/>
      <c r="U11" s="14">
        <f>+(E11*DEFLATOR!E11)</f>
        <v>1191.4932610992732</v>
      </c>
      <c r="V11" s="12">
        <f t="shared" si="3"/>
        <v>-0.1854951857223619</v>
      </c>
      <c r="W11" s="14"/>
      <c r="X11" s="14">
        <f>+(F11*DEFLATOR!F11)</f>
        <v>1396.264630235732</v>
      </c>
      <c r="Y11" s="12">
        <f t="shared" si="4"/>
        <v>-4.002035066221188</v>
      </c>
      <c r="Z11" s="14"/>
      <c r="AA11" s="14">
        <f>+(G11*DEFLATOR!G11)</f>
        <v>1583.045888790077</v>
      </c>
      <c r="AB11" s="12">
        <f t="shared" si="5"/>
        <v>-0.3709857820291429</v>
      </c>
      <c r="AC11" s="14"/>
      <c r="AD11" s="14">
        <f>+(H11*DEFLATOR!H11)</f>
        <v>1276.3805656204622</v>
      </c>
      <c r="AE11" s="12">
        <f t="shared" si="6"/>
        <v>3.8041829797061277</v>
      </c>
      <c r="AF11" s="14"/>
    </row>
    <row r="12" spans="1:32" s="1" customFormat="1" ht="9.75">
      <c r="A12" s="13" t="s">
        <v>17</v>
      </c>
      <c r="B12" s="29" t="s">
        <v>714</v>
      </c>
      <c r="C12" s="29" t="s">
        <v>715</v>
      </c>
      <c r="D12" s="29" t="s">
        <v>716</v>
      </c>
      <c r="E12" s="29" t="s">
        <v>717</v>
      </c>
      <c r="F12" s="29" t="s">
        <v>718</v>
      </c>
      <c r="G12" s="29" t="s">
        <v>719</v>
      </c>
      <c r="H12" s="29" t="s">
        <v>720</v>
      </c>
      <c r="K12" s="13" t="s">
        <v>17</v>
      </c>
      <c r="L12" s="14">
        <f>+(B12*DEFLATOR!B12)</f>
        <v>1412.520663128617</v>
      </c>
      <c r="M12" s="12">
        <f t="shared" si="0"/>
        <v>1.1158231241634953</v>
      </c>
      <c r="N12" s="15"/>
      <c r="O12" s="14">
        <f>+(C12*DEFLATOR!C12)</f>
        <v>979.9923358210215</v>
      </c>
      <c r="P12" s="12">
        <f t="shared" si="1"/>
        <v>0.5336232045232148</v>
      </c>
      <c r="Q12" s="15"/>
      <c r="R12" s="14">
        <f>+(D12*DEFLATOR!D12)</f>
        <v>1068.4206109676463</v>
      </c>
      <c r="S12" s="12">
        <f t="shared" si="2"/>
        <v>0.1870454593282389</v>
      </c>
      <c r="T12" s="15"/>
      <c r="U12" s="14">
        <f>+(E12*DEFLATOR!E12)</f>
        <v>1237.8608415667552</v>
      </c>
      <c r="V12" s="12">
        <f t="shared" si="3"/>
        <v>3.891552053320324</v>
      </c>
      <c r="W12" s="15"/>
      <c r="X12" s="14">
        <f>+(F12*DEFLATOR!F12)</f>
        <v>1440.193360173939</v>
      </c>
      <c r="Y12" s="12">
        <f t="shared" si="4"/>
        <v>3.1461607625762555</v>
      </c>
      <c r="Z12" s="15"/>
      <c r="AA12" s="14">
        <f>+(G12*DEFLATOR!G12)</f>
        <v>1593.4719376665978</v>
      </c>
      <c r="AB12" s="12">
        <f t="shared" si="5"/>
        <v>0.6586068635375808</v>
      </c>
      <c r="AC12" s="15"/>
      <c r="AD12" s="14">
        <f>+(H12*DEFLATOR!H12)</f>
        <v>1232.9339781378085</v>
      </c>
      <c r="AE12" s="12">
        <f t="shared" si="6"/>
        <v>-3.4038897686861858</v>
      </c>
      <c r="AF12" s="15"/>
    </row>
    <row r="13" spans="1:32" s="1" customFormat="1" ht="9.75">
      <c r="A13" s="13" t="s">
        <v>7</v>
      </c>
      <c r="B13" s="29" t="s">
        <v>721</v>
      </c>
      <c r="C13" s="29" t="s">
        <v>722</v>
      </c>
      <c r="D13" s="29" t="s">
        <v>723</v>
      </c>
      <c r="E13" s="29" t="s">
        <v>724</v>
      </c>
      <c r="F13" s="29" t="s">
        <v>725</v>
      </c>
      <c r="G13" s="29" t="s">
        <v>726</v>
      </c>
      <c r="H13" s="29" t="s">
        <v>727</v>
      </c>
      <c r="K13" s="13" t="s">
        <v>7</v>
      </c>
      <c r="L13" s="14">
        <f>+(B13*DEFLATOR!B13)</f>
        <v>1408.1700755361298</v>
      </c>
      <c r="M13" s="12">
        <f t="shared" si="0"/>
        <v>-0.3080016955540166</v>
      </c>
      <c r="N13" s="15"/>
      <c r="O13" s="14">
        <f>+(C13*DEFLATOR!C13)</f>
        <v>999.2471057249334</v>
      </c>
      <c r="P13" s="12">
        <f t="shared" si="1"/>
        <v>1.9647878049761092</v>
      </c>
      <c r="Q13" s="15"/>
      <c r="R13" s="14">
        <f>+(D13*DEFLATOR!D13)</f>
        <v>1058.2540365448795</v>
      </c>
      <c r="S13" s="12">
        <f t="shared" si="2"/>
        <v>-0.9515516940055257</v>
      </c>
      <c r="T13" s="15"/>
      <c r="U13" s="14">
        <f>+(E13*DEFLATOR!E13)</f>
        <v>1164.3127235886839</v>
      </c>
      <c r="V13" s="12">
        <f t="shared" si="3"/>
        <v>-5.941549769437882</v>
      </c>
      <c r="W13" s="15"/>
      <c r="X13" s="14">
        <f>+(F13*DEFLATOR!F13)</f>
        <v>1466.7497349203027</v>
      </c>
      <c r="Y13" s="12">
        <f t="shared" si="4"/>
        <v>1.8439450896479803</v>
      </c>
      <c r="Z13" s="15"/>
      <c r="AA13" s="14">
        <f>+(G13*DEFLATOR!G13)</f>
        <v>1572.289914598057</v>
      </c>
      <c r="AB13" s="12">
        <f t="shared" si="5"/>
        <v>-1.3293000377250896</v>
      </c>
      <c r="AC13" s="15"/>
      <c r="AD13" s="14">
        <f>+(H13*DEFLATOR!H13)</f>
        <v>1269.2061429789023</v>
      </c>
      <c r="AE13" s="12">
        <f t="shared" si="6"/>
        <v>2.941938942738709</v>
      </c>
      <c r="AF13" s="15"/>
    </row>
    <row r="14" spans="1:32" s="1" customFormat="1" ht="9.75">
      <c r="A14" s="13" t="s">
        <v>8</v>
      </c>
      <c r="B14" s="29" t="s">
        <v>728</v>
      </c>
      <c r="C14" s="29" t="s">
        <v>729</v>
      </c>
      <c r="D14" s="29" t="s">
        <v>686</v>
      </c>
      <c r="E14" s="29" t="s">
        <v>730</v>
      </c>
      <c r="F14" s="29" t="s">
        <v>731</v>
      </c>
      <c r="G14" s="29" t="s">
        <v>732</v>
      </c>
      <c r="H14" s="29" t="s">
        <v>733</v>
      </c>
      <c r="K14" s="13" t="s">
        <v>8</v>
      </c>
      <c r="L14" s="14">
        <f>+(B14*DEFLATOR!B14)</f>
        <v>1421.5307998038638</v>
      </c>
      <c r="M14" s="12">
        <f t="shared" si="0"/>
        <v>0.948800468057609</v>
      </c>
      <c r="N14" s="15"/>
      <c r="O14" s="14">
        <f>+(C14*DEFLATOR!C14)</f>
        <v>1060.024809492055</v>
      </c>
      <c r="P14" s="12">
        <f t="shared" si="1"/>
        <v>6.082349743012627</v>
      </c>
      <c r="Q14" s="15"/>
      <c r="R14" s="14">
        <f>+(D14*DEFLATOR!D14)</f>
        <v>1137.0746894469737</v>
      </c>
      <c r="S14" s="12">
        <f t="shared" si="2"/>
        <v>7.4481788096398605</v>
      </c>
      <c r="T14" s="15"/>
      <c r="U14" s="14">
        <f>+(E14*DEFLATOR!E14)</f>
        <v>1121.7549899697801</v>
      </c>
      <c r="V14" s="12">
        <f t="shared" si="3"/>
        <v>-3.6551806706819123</v>
      </c>
      <c r="W14" s="15"/>
      <c r="X14" s="14">
        <f>+(F14*DEFLATOR!F14)</f>
        <v>1395.5494218303727</v>
      </c>
      <c r="Y14" s="12">
        <f t="shared" si="4"/>
        <v>-4.8542918668943</v>
      </c>
      <c r="Z14" s="15"/>
      <c r="AA14" s="14">
        <f>+(G14*DEFLATOR!G14)</f>
        <v>1636.0273057333436</v>
      </c>
      <c r="AB14" s="12">
        <f t="shared" si="5"/>
        <v>4.053793803770622</v>
      </c>
      <c r="AC14" s="15"/>
      <c r="AD14" s="14">
        <f>+(H14*DEFLATOR!H14)</f>
        <v>1253.0251099364011</v>
      </c>
      <c r="AE14" s="12">
        <f t="shared" si="6"/>
        <v>-1.2748940061480751</v>
      </c>
      <c r="AF14" s="15"/>
    </row>
    <row r="15" spans="1:32" s="1" customFormat="1" ht="9.75">
      <c r="A15" s="13" t="s">
        <v>9</v>
      </c>
      <c r="B15" s="29" t="s">
        <v>734</v>
      </c>
      <c r="C15" s="29" t="s">
        <v>735</v>
      </c>
      <c r="D15" s="29" t="s">
        <v>736</v>
      </c>
      <c r="E15" s="29" t="s">
        <v>737</v>
      </c>
      <c r="F15" s="29" t="s">
        <v>738</v>
      </c>
      <c r="G15" s="29" t="s">
        <v>739</v>
      </c>
      <c r="H15" s="29" t="s">
        <v>740</v>
      </c>
      <c r="K15" s="13" t="s">
        <v>9</v>
      </c>
      <c r="L15" s="14">
        <f>+(B15*DEFLATOR!B15)</f>
        <v>1605.7695739863195</v>
      </c>
      <c r="M15" s="12">
        <f t="shared" si="0"/>
        <v>12.960589683169443</v>
      </c>
      <c r="N15" s="15"/>
      <c r="O15" s="14">
        <f>+(C15*DEFLATOR!C15)</f>
        <v>1147.2754840562322</v>
      </c>
      <c r="P15" s="12">
        <f t="shared" si="1"/>
        <v>8.231003065483545</v>
      </c>
      <c r="Q15" s="15"/>
      <c r="R15" s="14">
        <f>+(D15*DEFLATOR!D15)</f>
        <v>1237.3808138367463</v>
      </c>
      <c r="S15" s="12">
        <f t="shared" si="2"/>
        <v>8.821419148689102</v>
      </c>
      <c r="T15" s="15"/>
      <c r="U15" s="14">
        <f>+(E15*DEFLATOR!E15)</f>
        <v>1334.424855053194</v>
      </c>
      <c r="V15" s="12">
        <f t="shared" si="3"/>
        <v>18.95867341665609</v>
      </c>
      <c r="W15" s="15"/>
      <c r="X15" s="14">
        <f>+(F15*DEFLATOR!F15)</f>
        <v>1565.8909405653026</v>
      </c>
      <c r="Y15" s="12">
        <f t="shared" si="4"/>
        <v>12.206054194162007</v>
      </c>
      <c r="Z15" s="15"/>
      <c r="AA15" s="14">
        <f>+(G15*DEFLATOR!G15)</f>
        <v>1895.007964212534</v>
      </c>
      <c r="AB15" s="12">
        <f t="shared" si="5"/>
        <v>15.829849390142247</v>
      </c>
      <c r="AC15" s="15"/>
      <c r="AD15" s="14">
        <f>+(H15*DEFLATOR!H15)</f>
        <v>1262.0013458173983</v>
      </c>
      <c r="AE15" s="12">
        <f t="shared" si="6"/>
        <v>0.7163652036831669</v>
      </c>
      <c r="AF15" s="15"/>
    </row>
    <row r="16" spans="1:32" s="1" customFormat="1" ht="9.75">
      <c r="A16" s="13" t="s">
        <v>18</v>
      </c>
      <c r="B16" s="29" t="s">
        <v>741</v>
      </c>
      <c r="C16" s="29" t="s">
        <v>742</v>
      </c>
      <c r="D16" s="29" t="s">
        <v>743</v>
      </c>
      <c r="E16" s="29" t="s">
        <v>744</v>
      </c>
      <c r="F16" s="29" t="s">
        <v>745</v>
      </c>
      <c r="G16" s="29" t="s">
        <v>746</v>
      </c>
      <c r="H16" s="29" t="s">
        <v>747</v>
      </c>
      <c r="K16" s="13" t="s">
        <v>18</v>
      </c>
      <c r="L16" s="14">
        <f>+(B16*DEFLATOR!B16)</f>
        <v>1309.3966204881474</v>
      </c>
      <c r="M16" s="12">
        <f t="shared" si="0"/>
        <v>-18.45675483577802</v>
      </c>
      <c r="N16" s="15"/>
      <c r="O16" s="14">
        <f>+(C16*DEFLATOR!C16)</f>
        <v>935.7489559511087</v>
      </c>
      <c r="P16" s="12">
        <f t="shared" si="1"/>
        <v>-18.437291744199413</v>
      </c>
      <c r="Q16" s="15"/>
      <c r="R16" s="14">
        <f>+(D16*DEFLATOR!D16)</f>
        <v>1001.5164063454156</v>
      </c>
      <c r="S16" s="12">
        <f t="shared" si="2"/>
        <v>-19.061585960750914</v>
      </c>
      <c r="T16" s="15"/>
      <c r="U16" s="14">
        <f>+(E16*DEFLATOR!E16)</f>
        <v>1055.3092996959779</v>
      </c>
      <c r="V16" s="12">
        <f t="shared" si="3"/>
        <v>-20.916543505635598</v>
      </c>
      <c r="W16" s="15"/>
      <c r="X16" s="14">
        <f>+(F16*DEFLATOR!F16)</f>
        <v>1265.3971686106304</v>
      </c>
      <c r="Y16" s="12">
        <f t="shared" si="4"/>
        <v>-19.18995532640293</v>
      </c>
      <c r="Z16" s="15"/>
      <c r="AA16" s="14">
        <f>+(G16*DEFLATOR!G16)</f>
        <v>1540.7965117996248</v>
      </c>
      <c r="AB16" s="12">
        <f t="shared" si="5"/>
        <v>-18.691818667902062</v>
      </c>
      <c r="AC16" s="15"/>
      <c r="AD16" s="14">
        <f>+(H16*DEFLATOR!H16)</f>
        <v>1132.6544092410531</v>
      </c>
      <c r="AE16" s="12">
        <f t="shared" si="6"/>
        <v>-10.249350129857993</v>
      </c>
      <c r="AF16" s="15"/>
    </row>
    <row r="17" spans="1:32" s="1" customFormat="1" ht="9.75">
      <c r="A17" s="13" t="s">
        <v>10</v>
      </c>
      <c r="B17" s="29" t="s">
        <v>748</v>
      </c>
      <c r="C17" s="29" t="s">
        <v>749</v>
      </c>
      <c r="D17" s="29" t="s">
        <v>750</v>
      </c>
      <c r="E17" s="29" t="s">
        <v>751</v>
      </c>
      <c r="F17" s="29" t="s">
        <v>752</v>
      </c>
      <c r="G17" s="29" t="s">
        <v>753</v>
      </c>
      <c r="H17" s="29" t="s">
        <v>754</v>
      </c>
      <c r="K17" s="13" t="s">
        <v>10</v>
      </c>
      <c r="L17" s="14">
        <f>+(B17*DEFLATOR!B17)</f>
        <v>1260.7271189170312</v>
      </c>
      <c r="M17" s="12">
        <f t="shared" si="0"/>
        <v>-3.716941132242424</v>
      </c>
      <c r="N17" s="12">
        <f aca="true" t="shared" si="7" ref="N17:N36">+((L17/L5)-1)*100</f>
        <v>-8.10468568146736</v>
      </c>
      <c r="O17" s="14">
        <f>+(C17*DEFLATOR!C17)</f>
        <v>961.5696952202238</v>
      </c>
      <c r="P17" s="12">
        <f t="shared" si="1"/>
        <v>2.7593660783591822</v>
      </c>
      <c r="Q17" s="12">
        <f aca="true" t="shared" si="8" ref="Q17:Q36">+((O17/O5)-1)*100</f>
        <v>-8.059401006383338</v>
      </c>
      <c r="R17" s="14">
        <f>+(D17*DEFLATOR!D17)</f>
        <v>1008.2701339232301</v>
      </c>
      <c r="S17" s="12">
        <f t="shared" si="2"/>
        <v>0.6743501689062903</v>
      </c>
      <c r="T17" s="12">
        <f aca="true" t="shared" si="9" ref="T17:T36">+((R17/R5)-1)*100</f>
        <v>-5.692467963085345</v>
      </c>
      <c r="U17" s="14">
        <f>+(E17*DEFLATOR!E17)</f>
        <v>1037.622332565755</v>
      </c>
      <c r="V17" s="12">
        <f t="shared" si="3"/>
        <v>-1.67599841442867</v>
      </c>
      <c r="W17" s="12">
        <f aca="true" t="shared" si="10" ref="W17:W36">+((U17/U5)-1)*100</f>
        <v>-6.119822373457929</v>
      </c>
      <c r="X17" s="14">
        <f>+(F17*DEFLATOR!F17)</f>
        <v>1203.3647002579312</v>
      </c>
      <c r="Y17" s="12">
        <f t="shared" si="4"/>
        <v>-4.902213304365855</v>
      </c>
      <c r="Z17" s="12">
        <f aca="true" t="shared" si="11" ref="Z17:Z36">+((X17/X5)-1)*100</f>
        <v>-13.584150706667298</v>
      </c>
      <c r="AA17" s="14">
        <f>+(G17*DEFLATOR!G17)</f>
        <v>1451.7168364861514</v>
      </c>
      <c r="AB17" s="12">
        <f t="shared" si="5"/>
        <v>-5.781404269239276</v>
      </c>
      <c r="AC17" s="12">
        <f aca="true" t="shared" si="12" ref="AC17:AC36">+((AA17/AA5)-1)*100</f>
        <v>-7.635495376572409</v>
      </c>
      <c r="AD17" s="14">
        <f>+(H17*DEFLATOR!H17)</f>
        <v>1143.0383301963336</v>
      </c>
      <c r="AE17" s="12">
        <f t="shared" si="6"/>
        <v>0.91677751576833</v>
      </c>
      <c r="AF17" s="12">
        <f aca="true" t="shared" si="13" ref="AF17:AF36">+((AD17/AD5)-1)*100</f>
        <v>2.994766100766122</v>
      </c>
    </row>
    <row r="18" spans="1:32" s="1" customFormat="1" ht="9.75">
      <c r="A18" s="13" t="s">
        <v>11</v>
      </c>
      <c r="B18" s="29" t="s">
        <v>755</v>
      </c>
      <c r="C18" s="29" t="s">
        <v>756</v>
      </c>
      <c r="D18" s="29" t="s">
        <v>757</v>
      </c>
      <c r="E18" s="29" t="s">
        <v>758</v>
      </c>
      <c r="F18" s="29" t="s">
        <v>759</v>
      </c>
      <c r="G18" s="29" t="s">
        <v>760</v>
      </c>
      <c r="H18" s="29" t="s">
        <v>761</v>
      </c>
      <c r="K18" s="13" t="s">
        <v>11</v>
      </c>
      <c r="L18" s="14">
        <f>+(B18*DEFLATOR!B18)</f>
        <v>1269.6501733207901</v>
      </c>
      <c r="M18" s="12">
        <f t="shared" si="0"/>
        <v>0.7077704818013064</v>
      </c>
      <c r="N18" s="12">
        <f t="shared" si="7"/>
        <v>-7.738289544752874</v>
      </c>
      <c r="O18" s="14">
        <f>+(C18*DEFLATOR!C18)</f>
        <v>886.2076705268738</v>
      </c>
      <c r="P18" s="12">
        <f t="shared" si="1"/>
        <v>-7.837395985747053</v>
      </c>
      <c r="Q18" s="12">
        <f t="shared" si="8"/>
        <v>-12.941203203073236</v>
      </c>
      <c r="R18" s="14">
        <f>+(D18*DEFLATOR!D18)</f>
        <v>968.1497212997865</v>
      </c>
      <c r="S18" s="12">
        <f t="shared" si="2"/>
        <v>-3.9791332970791293</v>
      </c>
      <c r="T18" s="12">
        <f t="shared" si="9"/>
        <v>-14.678556433118695</v>
      </c>
      <c r="U18" s="14">
        <f>+(E18*DEFLATOR!E18)</f>
        <v>1048.3911735947304</v>
      </c>
      <c r="V18" s="12">
        <f t="shared" si="3"/>
        <v>1.037838208661812</v>
      </c>
      <c r="W18" s="12">
        <f t="shared" si="10"/>
        <v>-12.427875913661968</v>
      </c>
      <c r="X18" s="14">
        <f>+(F18*DEFLATOR!F18)</f>
        <v>1280.8558093108886</v>
      </c>
      <c r="Y18" s="12">
        <f t="shared" si="4"/>
        <v>6.43953649598894</v>
      </c>
      <c r="Z18" s="12">
        <f t="shared" si="11"/>
        <v>-4.177747859167191</v>
      </c>
      <c r="AA18" s="14">
        <f>+(G18*DEFLATOR!G18)</f>
        <v>1443.53397667206</v>
      </c>
      <c r="AB18" s="12">
        <f t="shared" si="5"/>
        <v>-0.5636677627778863</v>
      </c>
      <c r="AC18" s="12">
        <f t="shared" si="12"/>
        <v>-7.690542442155735</v>
      </c>
      <c r="AD18" s="14">
        <f>+(H18*DEFLATOR!H18)</f>
        <v>1171.3776512137256</v>
      </c>
      <c r="AE18" s="12">
        <f t="shared" si="6"/>
        <v>2.4792975238655535</v>
      </c>
      <c r="AF18" s="12">
        <f t="shared" si="13"/>
        <v>-3.7505140793686387</v>
      </c>
    </row>
    <row r="19" spans="1:32" s="1" customFormat="1" ht="9.75">
      <c r="A19" s="13" t="s">
        <v>12</v>
      </c>
      <c r="B19" s="29" t="s">
        <v>762</v>
      </c>
      <c r="C19" s="29" t="s">
        <v>763</v>
      </c>
      <c r="D19" s="29" t="s">
        <v>764</v>
      </c>
      <c r="E19" s="29" t="s">
        <v>765</v>
      </c>
      <c r="F19" s="29" t="s">
        <v>73</v>
      </c>
      <c r="G19" s="29" t="s">
        <v>766</v>
      </c>
      <c r="H19" s="29" t="s">
        <v>767</v>
      </c>
      <c r="K19" s="13" t="s">
        <v>12</v>
      </c>
      <c r="L19" s="14">
        <f>+(B19*DEFLATOR!B19)</f>
        <v>1219.987035511018</v>
      </c>
      <c r="M19" s="12">
        <f t="shared" si="0"/>
        <v>-3.911560747467746</v>
      </c>
      <c r="N19" s="12">
        <f t="shared" si="7"/>
        <v>-10.763720424919665</v>
      </c>
      <c r="O19" s="14">
        <f>+(C19*DEFLATOR!C19)</f>
        <v>894.3093179219003</v>
      </c>
      <c r="P19" s="12">
        <f t="shared" si="1"/>
        <v>0.9141928765082685</v>
      </c>
      <c r="Q19" s="12">
        <f t="shared" si="8"/>
        <v>-13.303071312991143</v>
      </c>
      <c r="R19" s="14">
        <f>+(D19*DEFLATOR!D19)</f>
        <v>912.1985153925252</v>
      </c>
      <c r="S19" s="12">
        <f t="shared" si="2"/>
        <v>-5.779189383243755</v>
      </c>
      <c r="T19" s="12">
        <f t="shared" si="9"/>
        <v>-16.168619356917524</v>
      </c>
      <c r="U19" s="14">
        <f>+(E19*DEFLATOR!E19)</f>
        <v>1045.7797287229741</v>
      </c>
      <c r="V19" s="12">
        <f t="shared" si="3"/>
        <v>-0.24909069606167122</v>
      </c>
      <c r="W19" s="12">
        <f t="shared" si="10"/>
        <v>-11.457350039024583</v>
      </c>
      <c r="X19" s="14">
        <f>+(F19*DEFLATOR!F19)</f>
        <v>1235.9035269759574</v>
      </c>
      <c r="Y19" s="12">
        <f t="shared" si="4"/>
        <v>-3.5095505683122807</v>
      </c>
      <c r="Z19" s="12">
        <f t="shared" si="11"/>
        <v>-7.560232761462549</v>
      </c>
      <c r="AA19" s="14">
        <f>+(G19*DEFLATOR!G19)</f>
        <v>1380.332226970855</v>
      </c>
      <c r="AB19" s="12">
        <f t="shared" si="5"/>
        <v>-4.3782654736614575</v>
      </c>
      <c r="AC19" s="12">
        <f t="shared" si="12"/>
        <v>-11.298271255515713</v>
      </c>
      <c r="AD19" s="14">
        <f>+(H19*DEFLATOR!H19)</f>
        <v>1094.9618379980266</v>
      </c>
      <c r="AE19" s="12">
        <f t="shared" si="6"/>
        <v>-6.523584698454899</v>
      </c>
      <c r="AF19" s="12">
        <f t="shared" si="13"/>
        <v>-8.831745728762986</v>
      </c>
    </row>
    <row r="20" spans="1:32" s="1" customFormat="1" ht="9.75">
      <c r="A20" s="13" t="s">
        <v>13</v>
      </c>
      <c r="B20" s="29" t="s">
        <v>768</v>
      </c>
      <c r="C20" s="29" t="s">
        <v>769</v>
      </c>
      <c r="D20" s="29" t="s">
        <v>770</v>
      </c>
      <c r="E20" s="29" t="s">
        <v>771</v>
      </c>
      <c r="F20" s="29" t="s">
        <v>772</v>
      </c>
      <c r="G20" s="29" t="s">
        <v>773</v>
      </c>
      <c r="H20" s="29" t="s">
        <v>774</v>
      </c>
      <c r="K20" s="13" t="s">
        <v>13</v>
      </c>
      <c r="L20" s="14">
        <f>+(B20*DEFLATOR!B20)</f>
        <v>1230.987720731262</v>
      </c>
      <c r="M20" s="12">
        <f t="shared" si="0"/>
        <v>0.9017050919427394</v>
      </c>
      <c r="N20" s="12">
        <f t="shared" si="7"/>
        <v>-11.143252374893574</v>
      </c>
      <c r="O20" s="14">
        <f>+(C20*DEFLATOR!C20)</f>
        <v>946.2979364528132</v>
      </c>
      <c r="P20" s="12">
        <f t="shared" si="1"/>
        <v>5.813270362844758</v>
      </c>
      <c r="Q20" s="12">
        <f t="shared" si="8"/>
        <v>-8.64849190955903</v>
      </c>
      <c r="R20" s="14">
        <f>+(D20*DEFLATOR!D20)</f>
        <v>992.2606956557097</v>
      </c>
      <c r="S20" s="12">
        <f t="shared" si="2"/>
        <v>8.776837378290757</v>
      </c>
      <c r="T20" s="12">
        <f t="shared" si="9"/>
        <v>-11.060506794691726</v>
      </c>
      <c r="U20" s="14">
        <f>+(E20*DEFLATOR!E20)</f>
        <v>1050.129672981012</v>
      </c>
      <c r="V20" s="12">
        <f t="shared" si="3"/>
        <v>0.41595224487183113</v>
      </c>
      <c r="W20" s="12">
        <f t="shared" si="10"/>
        <v>-12.766641856742888</v>
      </c>
      <c r="X20" s="14">
        <f>+(F20*DEFLATOR!F20)</f>
        <v>1243.4122138228527</v>
      </c>
      <c r="Y20" s="12">
        <f t="shared" si="4"/>
        <v>0.6075463564108263</v>
      </c>
      <c r="Z20" s="12">
        <f t="shared" si="11"/>
        <v>-9.319366861628698</v>
      </c>
      <c r="AA20" s="14">
        <f>+(G20*DEFLATOR!G20)</f>
        <v>1365.8532687083211</v>
      </c>
      <c r="AB20" s="12">
        <f t="shared" si="5"/>
        <v>-1.0489473461260723</v>
      </c>
      <c r="AC20" s="12">
        <f t="shared" si="12"/>
        <v>-12.63442962975121</v>
      </c>
      <c r="AD20" s="14">
        <f>+(H20*DEFLATOR!H20)</f>
        <v>1138.280673454373</v>
      </c>
      <c r="AE20" s="12">
        <f t="shared" si="6"/>
        <v>3.956195910493876</v>
      </c>
      <c r="AF20" s="12">
        <f t="shared" si="13"/>
        <v>-8.160497996741867</v>
      </c>
    </row>
    <row r="21" spans="1:32" s="1" customFormat="1" ht="9.75">
      <c r="A21" s="13" t="s">
        <v>14</v>
      </c>
      <c r="B21" s="29" t="s">
        <v>775</v>
      </c>
      <c r="C21" s="29" t="s">
        <v>776</v>
      </c>
      <c r="D21" s="29" t="s">
        <v>777</v>
      </c>
      <c r="E21" s="29" t="s">
        <v>778</v>
      </c>
      <c r="F21" s="29" t="s">
        <v>779</v>
      </c>
      <c r="G21" s="29" t="s">
        <v>780</v>
      </c>
      <c r="H21" s="29" t="s">
        <v>781</v>
      </c>
      <c r="K21" s="13" t="s">
        <v>14</v>
      </c>
      <c r="L21" s="14">
        <f>+(B21*DEFLATOR!B21)</f>
        <v>1228.6808057995925</v>
      </c>
      <c r="M21" s="12">
        <f t="shared" si="0"/>
        <v>-0.18740356973659944</v>
      </c>
      <c r="N21" s="12">
        <f t="shared" si="7"/>
        <v>-13.265434365394214</v>
      </c>
      <c r="O21" s="14">
        <f>+(C21*DEFLATOR!C21)</f>
        <v>936.3861052012855</v>
      </c>
      <c r="P21" s="12">
        <f t="shared" si="1"/>
        <v>-1.0474324068254992</v>
      </c>
      <c r="Q21" s="12">
        <f t="shared" si="8"/>
        <v>-12.436131702653341</v>
      </c>
      <c r="R21" s="14">
        <f>+(D21*DEFLATOR!D21)</f>
        <v>1020.702481071679</v>
      </c>
      <c r="S21" s="12">
        <f t="shared" si="2"/>
        <v>2.8663621909536863</v>
      </c>
      <c r="T21" s="12">
        <f t="shared" si="9"/>
        <v>-11.550594740366094</v>
      </c>
      <c r="U21" s="14">
        <f>+(E21*DEFLATOR!E21)</f>
        <v>1056.6049139616123</v>
      </c>
      <c r="V21" s="12">
        <f t="shared" si="3"/>
        <v>0.616613466622562</v>
      </c>
      <c r="W21" s="12">
        <f t="shared" si="10"/>
        <v>-7.930939895802657</v>
      </c>
      <c r="X21" s="14">
        <f>+(F21*DEFLATOR!F21)</f>
        <v>1259.9219226754476</v>
      </c>
      <c r="Y21" s="12">
        <f t="shared" si="4"/>
        <v>1.3277743831899613</v>
      </c>
      <c r="Z21" s="12">
        <f t="shared" si="11"/>
        <v>-10.076655565698688</v>
      </c>
      <c r="AA21" s="14">
        <f>+(G21*DEFLATOR!G21)</f>
        <v>1350.297740369715</v>
      </c>
      <c r="AB21" s="12">
        <f t="shared" si="5"/>
        <v>-1.138887221269158</v>
      </c>
      <c r="AC21" s="12">
        <f t="shared" si="12"/>
        <v>-16.24434698730609</v>
      </c>
      <c r="AD21" s="14">
        <f>+(H21*DEFLATOR!H21)</f>
        <v>1129.458014152874</v>
      </c>
      <c r="AE21" s="12">
        <f t="shared" si="6"/>
        <v>-0.775086453389795</v>
      </c>
      <c r="AF21" s="12">
        <f t="shared" si="13"/>
        <v>-11.672070429144842</v>
      </c>
    </row>
    <row r="22" spans="1:32" s="1" customFormat="1" ht="9.75">
      <c r="A22" s="13" t="s">
        <v>15</v>
      </c>
      <c r="B22" s="29" t="s">
        <v>714</v>
      </c>
      <c r="C22" s="29" t="s">
        <v>782</v>
      </c>
      <c r="D22" s="29" t="s">
        <v>783</v>
      </c>
      <c r="E22" s="29" t="s">
        <v>784</v>
      </c>
      <c r="F22" s="29" t="s">
        <v>785</v>
      </c>
      <c r="G22" s="29" t="s">
        <v>786</v>
      </c>
      <c r="H22" s="29" t="s">
        <v>787</v>
      </c>
      <c r="K22" s="13" t="s">
        <v>15</v>
      </c>
      <c r="L22" s="14">
        <f>+(B22*DEFLATOR!B22)</f>
        <v>1214.4872938625617</v>
      </c>
      <c r="M22" s="12">
        <f t="shared" si="0"/>
        <v>-1.1551830117337958</v>
      </c>
      <c r="N22" s="12">
        <f t="shared" si="7"/>
        <v>-13.859696465394034</v>
      </c>
      <c r="O22" s="14">
        <f>+(C22*DEFLATOR!C22)</f>
        <v>879.6799295217403</v>
      </c>
      <c r="P22" s="12">
        <f t="shared" si="1"/>
        <v>-6.055854029076569</v>
      </c>
      <c r="Q22" s="12">
        <f t="shared" si="8"/>
        <v>-11.3783322040229</v>
      </c>
      <c r="R22" s="14">
        <f>+(D22*DEFLATOR!D22)</f>
        <v>1065.3606096335907</v>
      </c>
      <c r="S22" s="12">
        <f t="shared" si="2"/>
        <v>4.375234643793879</v>
      </c>
      <c r="T22" s="12">
        <f t="shared" si="9"/>
        <v>-1.6298210689918657</v>
      </c>
      <c r="U22" s="14">
        <f>+(E22*DEFLATOR!E22)</f>
        <v>996.5347657201083</v>
      </c>
      <c r="V22" s="12">
        <f t="shared" si="3"/>
        <v>-5.685204322614612</v>
      </c>
      <c r="W22" s="12">
        <f t="shared" si="10"/>
        <v>-16.51767792728017</v>
      </c>
      <c r="X22" s="14">
        <f>+(F22*DEFLATOR!F22)</f>
        <v>1187.592402881088</v>
      </c>
      <c r="Y22" s="12">
        <f t="shared" si="4"/>
        <v>-5.740793813696621</v>
      </c>
      <c r="Z22" s="12">
        <f t="shared" si="11"/>
        <v>-18.348963814865783</v>
      </c>
      <c r="AA22" s="14">
        <f>+(G22*DEFLATOR!G22)</f>
        <v>1366.769842177828</v>
      </c>
      <c r="AB22" s="12">
        <f t="shared" si="5"/>
        <v>1.2198866454151691</v>
      </c>
      <c r="AC22" s="12">
        <f t="shared" si="12"/>
        <v>-13.982321672871167</v>
      </c>
      <c r="AD22" s="14">
        <f>+(H22*DEFLATOR!H22)</f>
        <v>1184.4274373966607</v>
      </c>
      <c r="AE22" s="12">
        <f t="shared" si="6"/>
        <v>4.866885050615655</v>
      </c>
      <c r="AF22" s="12">
        <f t="shared" si="13"/>
        <v>-3.67408769034272</v>
      </c>
    </row>
    <row r="23" spans="1:32" s="1" customFormat="1" ht="9.75">
      <c r="A23" s="13" t="s">
        <v>16</v>
      </c>
      <c r="B23" s="29" t="s">
        <v>788</v>
      </c>
      <c r="C23" s="29" t="s">
        <v>789</v>
      </c>
      <c r="D23" s="29" t="s">
        <v>790</v>
      </c>
      <c r="E23" s="29" t="s">
        <v>717</v>
      </c>
      <c r="F23" s="29" t="s">
        <v>791</v>
      </c>
      <c r="G23" s="29" t="s">
        <v>792</v>
      </c>
      <c r="H23" s="29" t="s">
        <v>793</v>
      </c>
      <c r="K23" s="13" t="s">
        <v>16</v>
      </c>
      <c r="L23" s="5">
        <f>+(B23*DEFLATOR!B23)</f>
        <v>1202.2736709097462</v>
      </c>
      <c r="M23" s="11">
        <f t="shared" si="0"/>
        <v>-1.0056608261393318</v>
      </c>
      <c r="N23" s="11">
        <f t="shared" si="7"/>
        <v>-13.934786918243326</v>
      </c>
      <c r="O23" s="5">
        <f>+(C23*DEFLATOR!C23)</f>
        <v>920.3327055394245</v>
      </c>
      <c r="P23" s="11">
        <f t="shared" si="1"/>
        <v>4.62131448648444</v>
      </c>
      <c r="Q23" s="11">
        <f t="shared" si="8"/>
        <v>-5.586627507668707</v>
      </c>
      <c r="R23" s="5">
        <f>+(D23*DEFLATOR!D23)</f>
        <v>1096.2891864506666</v>
      </c>
      <c r="S23" s="11">
        <f t="shared" si="2"/>
        <v>2.903108725571646</v>
      </c>
      <c r="T23" s="11">
        <f t="shared" si="9"/>
        <v>2.80031425079732</v>
      </c>
      <c r="U23" s="5">
        <f>+(E23*DEFLATOR!E23)</f>
        <v>1050.2586512154114</v>
      </c>
      <c r="V23" s="11">
        <f t="shared" si="3"/>
        <v>5.391069869647902</v>
      </c>
      <c r="W23" s="11">
        <f t="shared" si="10"/>
        <v>-11.85358025051343</v>
      </c>
      <c r="X23" s="5">
        <f>+(F23*DEFLATOR!F23)</f>
        <v>1209.8990981957809</v>
      </c>
      <c r="Y23" s="11">
        <f t="shared" si="4"/>
        <v>1.8783123957830217</v>
      </c>
      <c r="Z23" s="11">
        <f t="shared" si="11"/>
        <v>-13.347436295688953</v>
      </c>
      <c r="AA23" s="5">
        <f>+(G23*DEFLATOR!G23)</f>
        <v>1299.45612406906</v>
      </c>
      <c r="AB23" s="11">
        <f t="shared" si="5"/>
        <v>-4.925022196971318</v>
      </c>
      <c r="AC23" s="11">
        <f t="shared" si="12"/>
        <v>-17.91418472005033</v>
      </c>
      <c r="AD23" s="5">
        <f>+(H23*DEFLATOR!H23)</f>
        <v>1157.872670233883</v>
      </c>
      <c r="AE23" s="11">
        <f t="shared" si="6"/>
        <v>-2.2419918961979146</v>
      </c>
      <c r="AF23" s="11">
        <f t="shared" si="13"/>
        <v>-9.284683469696308</v>
      </c>
    </row>
    <row r="24" spans="1:32" s="1" customFormat="1" ht="9.75">
      <c r="A24" s="13" t="s">
        <v>17</v>
      </c>
      <c r="B24" s="29" t="s">
        <v>794</v>
      </c>
      <c r="C24" s="29" t="s">
        <v>795</v>
      </c>
      <c r="D24" s="29" t="s">
        <v>796</v>
      </c>
      <c r="E24" s="29" t="s">
        <v>797</v>
      </c>
      <c r="F24" s="29" t="s">
        <v>798</v>
      </c>
      <c r="G24" s="29" t="s">
        <v>799</v>
      </c>
      <c r="H24" s="29" t="s">
        <v>800</v>
      </c>
      <c r="K24" s="13" t="s">
        <v>17</v>
      </c>
      <c r="L24" s="5">
        <f>+(B24*DEFLATOR!B24)</f>
        <v>1182.704582198673</v>
      </c>
      <c r="M24" s="11">
        <f t="shared" si="0"/>
        <v>-1.627673397876661</v>
      </c>
      <c r="N24" s="11">
        <f t="shared" si="7"/>
        <v>-16.269927012672515</v>
      </c>
      <c r="O24" s="5">
        <f>+(C24*DEFLATOR!C24)</f>
        <v>868.8045408801945</v>
      </c>
      <c r="P24" s="11">
        <f t="shared" si="1"/>
        <v>-5.598862710092256</v>
      </c>
      <c r="Q24" s="11">
        <f t="shared" si="8"/>
        <v>-11.345782092027857</v>
      </c>
      <c r="R24" s="5">
        <f>+(D24*DEFLATOR!D24)</f>
        <v>981.3371849625427</v>
      </c>
      <c r="S24" s="11">
        <f t="shared" si="2"/>
        <v>-10.485554624532167</v>
      </c>
      <c r="T24" s="11">
        <f t="shared" si="9"/>
        <v>-8.150668857486188</v>
      </c>
      <c r="U24" s="5">
        <f>+(E24*DEFLATOR!E24)</f>
        <v>1064.764690285796</v>
      </c>
      <c r="V24" s="11">
        <f t="shared" si="3"/>
        <v>1.3811872964433425</v>
      </c>
      <c r="W24" s="11">
        <f t="shared" si="10"/>
        <v>-13.983490346287407</v>
      </c>
      <c r="X24" s="5">
        <f>+(F24*DEFLATOR!F24)</f>
        <v>1201.8883422726178</v>
      </c>
      <c r="Y24" s="11">
        <f t="shared" si="4"/>
        <v>-0.6621011566261048</v>
      </c>
      <c r="Z24" s="11">
        <f t="shared" si="11"/>
        <v>-16.546737715312055</v>
      </c>
      <c r="AA24" s="5">
        <f>+(G24*DEFLATOR!G24)</f>
        <v>1279.5496820933406</v>
      </c>
      <c r="AB24" s="11">
        <f t="shared" si="5"/>
        <v>-1.5319056647626783</v>
      </c>
      <c r="AC24" s="11">
        <f t="shared" si="12"/>
        <v>-19.700519861865253</v>
      </c>
      <c r="AD24" s="5">
        <f>+(H24*DEFLATOR!H24)</f>
        <v>1180.2415631406916</v>
      </c>
      <c r="AE24" s="11">
        <f t="shared" si="6"/>
        <v>1.9318957500128464</v>
      </c>
      <c r="AF24" s="11">
        <f t="shared" si="13"/>
        <v>-4.273741816792342</v>
      </c>
    </row>
    <row r="25" spans="1:32" s="1" customFormat="1" ht="9.75">
      <c r="A25" s="13" t="s">
        <v>7</v>
      </c>
      <c r="B25" s="29" t="s">
        <v>801</v>
      </c>
      <c r="C25" s="29" t="s">
        <v>802</v>
      </c>
      <c r="D25" s="29" t="s">
        <v>803</v>
      </c>
      <c r="E25" s="29" t="s">
        <v>804</v>
      </c>
      <c r="F25" s="29" t="s">
        <v>805</v>
      </c>
      <c r="G25" s="29" t="s">
        <v>806</v>
      </c>
      <c r="H25" s="29" t="s">
        <v>807</v>
      </c>
      <c r="K25" s="13" t="s">
        <v>7</v>
      </c>
      <c r="L25" s="5">
        <f>+(B25*DEFLATOR!B25)</f>
        <v>1179.3546864813577</v>
      </c>
      <c r="M25" s="11">
        <f t="shared" si="0"/>
        <v>-0.28324027552915076</v>
      </c>
      <c r="N25" s="11">
        <f t="shared" si="7"/>
        <v>-16.24913020308685</v>
      </c>
      <c r="O25" s="5">
        <f>+(C25*DEFLATOR!C25)</f>
        <v>843.9436281896712</v>
      </c>
      <c r="P25" s="11">
        <f t="shared" si="1"/>
        <v>-2.861508143746172</v>
      </c>
      <c r="Q25" s="11">
        <f t="shared" si="8"/>
        <v>-15.54204927344699</v>
      </c>
      <c r="R25" s="5">
        <f>+(D25*DEFLATOR!D25)</f>
        <v>985.5555993056768</v>
      </c>
      <c r="S25" s="11">
        <f t="shared" si="2"/>
        <v>0.42986390486110526</v>
      </c>
      <c r="T25" s="11">
        <f t="shared" si="9"/>
        <v>-6.869658392852218</v>
      </c>
      <c r="U25" s="5">
        <f>+(E25*DEFLATOR!E25)</f>
        <v>1038.1798427576136</v>
      </c>
      <c r="V25" s="11">
        <f t="shared" si="3"/>
        <v>-2.496781473946752</v>
      </c>
      <c r="W25" s="11">
        <f t="shared" si="10"/>
        <v>-10.833247655518118</v>
      </c>
      <c r="X25" s="5">
        <f>+(F25*DEFLATOR!F25)</f>
        <v>1187.9714764210673</v>
      </c>
      <c r="Y25" s="11">
        <f t="shared" si="4"/>
        <v>-1.1579167017491399</v>
      </c>
      <c r="Z25" s="11">
        <f t="shared" si="11"/>
        <v>-19.006532052612446</v>
      </c>
      <c r="AA25" s="5">
        <f>+(G25*DEFLATOR!G25)</f>
        <v>1285.7913141093265</v>
      </c>
      <c r="AB25" s="11">
        <f t="shared" si="5"/>
        <v>0.48779911427703215</v>
      </c>
      <c r="AC25" s="11">
        <f t="shared" si="12"/>
        <v>-18.2217412850334</v>
      </c>
      <c r="AD25" s="5">
        <f>+(H25*DEFLATOR!H25)</f>
        <v>1187.331151227654</v>
      </c>
      <c r="AE25" s="11">
        <f t="shared" si="6"/>
        <v>0.6006895798599476</v>
      </c>
      <c r="AF25" s="11">
        <f t="shared" si="13"/>
        <v>-6.450882089105159</v>
      </c>
    </row>
    <row r="26" spans="1:32" s="1" customFormat="1" ht="9.75">
      <c r="A26" s="19" t="s">
        <v>8</v>
      </c>
      <c r="B26" s="29" t="s">
        <v>808</v>
      </c>
      <c r="C26" s="29" t="s">
        <v>809</v>
      </c>
      <c r="D26" s="29" t="s">
        <v>810</v>
      </c>
      <c r="E26" s="29" t="s">
        <v>811</v>
      </c>
      <c r="F26" s="29" t="s">
        <v>812</v>
      </c>
      <c r="G26" s="29" t="s">
        <v>813</v>
      </c>
      <c r="H26" s="29" t="s">
        <v>814</v>
      </c>
      <c r="K26" s="19" t="s">
        <v>8</v>
      </c>
      <c r="L26" s="5">
        <f>+(B26*DEFLATOR!B26)</f>
        <v>1233.0613434079808</v>
      </c>
      <c r="M26" s="11">
        <f t="shared" si="0"/>
        <v>4.553902023051148</v>
      </c>
      <c r="N26" s="11">
        <f t="shared" si="7"/>
        <v>-13.258204213506119</v>
      </c>
      <c r="O26" s="5">
        <f>+(C26*DEFLATOR!C26)</f>
        <v>893.7277446722967</v>
      </c>
      <c r="P26" s="11">
        <f t="shared" si="1"/>
        <v>5.898986000927153</v>
      </c>
      <c r="Q26" s="11">
        <f t="shared" si="8"/>
        <v>-15.68803516018129</v>
      </c>
      <c r="R26" s="5">
        <f>+(D26*DEFLATOR!D26)</f>
        <v>1041.8218327943582</v>
      </c>
      <c r="S26" s="11">
        <f t="shared" si="2"/>
        <v>5.709087699194337</v>
      </c>
      <c r="T26" s="11">
        <f t="shared" si="9"/>
        <v>-8.377009666703827</v>
      </c>
      <c r="U26" s="5">
        <f>+(E26*DEFLATOR!E26)</f>
        <v>1064.142577139653</v>
      </c>
      <c r="V26" s="11">
        <f t="shared" si="3"/>
        <v>2.500793534295287</v>
      </c>
      <c r="W26" s="11">
        <f t="shared" si="10"/>
        <v>-5.135917677681046</v>
      </c>
      <c r="X26" s="5">
        <f>+(F26*DEFLATOR!F26)</f>
        <v>1249.1956555454287</v>
      </c>
      <c r="Y26" s="11">
        <f t="shared" si="4"/>
        <v>5.1536741697542965</v>
      </c>
      <c r="Z26" s="11">
        <f t="shared" si="11"/>
        <v>-10.487179027525196</v>
      </c>
      <c r="AA26" s="5">
        <f>+(G26*DEFLATOR!G26)</f>
        <v>1334.9377080328727</v>
      </c>
      <c r="AB26" s="11">
        <f t="shared" si="5"/>
        <v>3.8222683093477094</v>
      </c>
      <c r="AC26" s="11">
        <f t="shared" si="12"/>
        <v>-18.403702471549433</v>
      </c>
      <c r="AD26" s="5">
        <f>+(H26*DEFLATOR!H26)</f>
        <v>1270.0409777467814</v>
      </c>
      <c r="AE26" s="11">
        <f t="shared" si="6"/>
        <v>6.966028511389499</v>
      </c>
      <c r="AF26" s="11">
        <f t="shared" si="13"/>
        <v>1.357982986569528</v>
      </c>
    </row>
    <row r="27" spans="1:32" s="1" customFormat="1" ht="9.75">
      <c r="A27" s="18">
        <v>37956</v>
      </c>
      <c r="B27" s="29" t="s">
        <v>815</v>
      </c>
      <c r="C27" s="29" t="s">
        <v>816</v>
      </c>
      <c r="D27" s="29" t="s">
        <v>817</v>
      </c>
      <c r="E27" s="29" t="s">
        <v>818</v>
      </c>
      <c r="F27" s="29" t="s">
        <v>819</v>
      </c>
      <c r="G27" s="29" t="s">
        <v>820</v>
      </c>
      <c r="H27" s="29" t="s">
        <v>115</v>
      </c>
      <c r="K27" s="18">
        <v>37956</v>
      </c>
      <c r="L27" s="5">
        <f>+(B27*DEFLATOR!B27)</f>
        <v>1457.686637061774</v>
      </c>
      <c r="M27" s="11">
        <f t="shared" si="0"/>
        <v>18.216879059152525</v>
      </c>
      <c r="N27" s="11">
        <f t="shared" si="7"/>
        <v>-9.22192943019402</v>
      </c>
      <c r="O27" s="5">
        <f>+(C27*DEFLATOR!C27)</f>
        <v>941.6607915122644</v>
      </c>
      <c r="P27" s="11">
        <f t="shared" si="1"/>
        <v>5.36327165914976</v>
      </c>
      <c r="Q27" s="11">
        <f t="shared" si="8"/>
        <v>-17.921998282139697</v>
      </c>
      <c r="R27" s="5">
        <f>+(D27*DEFLATOR!D27)</f>
        <v>1138.5867843677509</v>
      </c>
      <c r="S27" s="11">
        <f t="shared" si="2"/>
        <v>9.288051807654218</v>
      </c>
      <c r="T27" s="11">
        <f t="shared" si="9"/>
        <v>-7.9841248841304395</v>
      </c>
      <c r="U27" s="5">
        <f>+(E27*DEFLATOR!E27)</f>
        <v>1245.348390677248</v>
      </c>
      <c r="V27" s="11">
        <f t="shared" si="3"/>
        <v>17.028339757315656</v>
      </c>
      <c r="W27" s="11">
        <f t="shared" si="10"/>
        <v>-6.675270176408333</v>
      </c>
      <c r="X27" s="5">
        <f>+(F27*DEFLATOR!F27)</f>
        <v>1540.14782255866</v>
      </c>
      <c r="Y27" s="11">
        <f t="shared" si="4"/>
        <v>23.291160653788424</v>
      </c>
      <c r="Z27" s="11">
        <f t="shared" si="11"/>
        <v>-1.643991758286123</v>
      </c>
      <c r="AA27" s="5">
        <f>+(G27*DEFLATOR!G27)</f>
        <v>1593.3917310555385</v>
      </c>
      <c r="AB27" s="11">
        <f t="shared" si="5"/>
        <v>19.360755297227804</v>
      </c>
      <c r="AC27" s="11">
        <f t="shared" si="12"/>
        <v>-15.916357020817662</v>
      </c>
      <c r="AD27" s="5">
        <f>+(H27*DEFLATOR!H27)</f>
        <v>1432.9487725191157</v>
      </c>
      <c r="AE27" s="11">
        <f t="shared" si="6"/>
        <v>12.826971540820198</v>
      </c>
      <c r="AF27" s="11">
        <f t="shared" si="13"/>
        <v>13.545740443802368</v>
      </c>
    </row>
    <row r="28" spans="1:32" s="1" customFormat="1" ht="9.75">
      <c r="A28" s="18" t="s">
        <v>1304</v>
      </c>
      <c r="B28" s="29" t="s">
        <v>821</v>
      </c>
      <c r="C28" s="29" t="s">
        <v>822</v>
      </c>
      <c r="D28" s="29" t="s">
        <v>823</v>
      </c>
      <c r="E28" s="29" t="s">
        <v>824</v>
      </c>
      <c r="F28" s="29" t="s">
        <v>825</v>
      </c>
      <c r="G28" s="29" t="s">
        <v>826</v>
      </c>
      <c r="H28" s="29" t="s">
        <v>827</v>
      </c>
      <c r="K28" s="18" t="s">
        <v>1304</v>
      </c>
      <c r="L28" s="5">
        <f>+(B28*DEFLATOR!B28)</f>
        <v>1219.6987939513135</v>
      </c>
      <c r="M28" s="11">
        <f t="shared" si="0"/>
        <v>-16.326406311178598</v>
      </c>
      <c r="N28" s="11">
        <f t="shared" si="7"/>
        <v>-6.850317553392971</v>
      </c>
      <c r="O28" s="5">
        <f>+(C28*DEFLATOR!C28)</f>
        <v>829.7611428366037</v>
      </c>
      <c r="P28" s="11">
        <f t="shared" si="1"/>
        <v>-11.88322267256715</v>
      </c>
      <c r="Q28" s="11">
        <f t="shared" si="8"/>
        <v>-11.326522187436206</v>
      </c>
      <c r="R28" s="5">
        <f>+(D28*DEFLATOR!D28)</f>
        <v>980.3471899183211</v>
      </c>
      <c r="S28" s="11">
        <f t="shared" si="2"/>
        <v>-13.897894883550677</v>
      </c>
      <c r="T28" s="11">
        <f t="shared" si="9"/>
        <v>-2.113716389763609</v>
      </c>
      <c r="U28" s="5">
        <f>+(E28*DEFLATOR!E28)</f>
        <v>1070.6185730993727</v>
      </c>
      <c r="V28" s="11">
        <f t="shared" si="3"/>
        <v>-14.030597291963687</v>
      </c>
      <c r="W28" s="11">
        <f t="shared" si="10"/>
        <v>1.4506906560763921</v>
      </c>
      <c r="X28" s="5">
        <f>+(F28*DEFLATOR!F28)</f>
        <v>1224.6121341873086</v>
      </c>
      <c r="Y28" s="11">
        <f t="shared" si="4"/>
        <v>-20.48736385882424</v>
      </c>
      <c r="Z28" s="11">
        <f t="shared" si="11"/>
        <v>-3.2231014447505535</v>
      </c>
      <c r="AA28" s="5">
        <f>+(G28*DEFLATOR!G28)</f>
        <v>1363.6374027066147</v>
      </c>
      <c r="AB28" s="11">
        <f t="shared" si="5"/>
        <v>-14.419199238389647</v>
      </c>
      <c r="AC28" s="11">
        <f t="shared" si="12"/>
        <v>-11.497891365686652</v>
      </c>
      <c r="AD28" s="5">
        <f>+(H28*DEFLATOR!H28)</f>
        <v>1153.4558097606248</v>
      </c>
      <c r="AE28" s="11">
        <f t="shared" si="6"/>
        <v>-19.50474211769231</v>
      </c>
      <c r="AF28" s="11">
        <f t="shared" si="13"/>
        <v>1.8365178601573495</v>
      </c>
    </row>
    <row r="29" spans="1:32" s="1" customFormat="1" ht="9.75">
      <c r="A29" s="18">
        <v>38018</v>
      </c>
      <c r="B29" s="29" t="s">
        <v>828</v>
      </c>
      <c r="C29" s="29" t="s">
        <v>829</v>
      </c>
      <c r="D29" s="29" t="s">
        <v>830</v>
      </c>
      <c r="E29" s="29" t="s">
        <v>831</v>
      </c>
      <c r="F29" s="29" t="s">
        <v>832</v>
      </c>
      <c r="G29" s="29" t="s">
        <v>833</v>
      </c>
      <c r="H29" s="29" t="s">
        <v>834</v>
      </c>
      <c r="K29" s="18">
        <v>38018</v>
      </c>
      <c r="L29" s="5">
        <f>+(B29*DEFLATOR!B29)</f>
        <v>1247.2266646480496</v>
      </c>
      <c r="M29" s="11">
        <f t="shared" si="0"/>
        <v>2.2569400603863254</v>
      </c>
      <c r="N29" s="11">
        <f t="shared" si="7"/>
        <v>-1.0708466619309798</v>
      </c>
      <c r="O29" s="5">
        <f>+(C29*DEFLATOR!C29)</f>
        <v>774.6134152979977</v>
      </c>
      <c r="P29" s="11">
        <f t="shared" si="1"/>
        <v>-6.6462171692059595</v>
      </c>
      <c r="Q29" s="11">
        <f t="shared" si="8"/>
        <v>-19.442821550174628</v>
      </c>
      <c r="R29" s="5">
        <f>+(D29*DEFLATOR!D29)</f>
        <v>971.9613093028487</v>
      </c>
      <c r="S29" s="11">
        <f t="shared" si="2"/>
        <v>-0.8553990567536696</v>
      </c>
      <c r="T29" s="11">
        <f t="shared" si="9"/>
        <v>-3.601100875526475</v>
      </c>
      <c r="U29" s="5">
        <f>+(E29*DEFLATOR!E29)</f>
        <v>1060.8250740980764</v>
      </c>
      <c r="V29" s="11">
        <f t="shared" si="3"/>
        <v>-0.9147514574630256</v>
      </c>
      <c r="W29" s="11">
        <f t="shared" si="10"/>
        <v>2.2361451564893997</v>
      </c>
      <c r="X29" s="5">
        <f>+(F29*DEFLATOR!F29)</f>
        <v>1235.3913373003275</v>
      </c>
      <c r="Y29" s="11">
        <f t="shared" si="4"/>
        <v>0.8802136457819909</v>
      </c>
      <c r="Z29" s="11">
        <f t="shared" si="11"/>
        <v>2.661424008493163</v>
      </c>
      <c r="AA29" s="5">
        <f>+(G29*DEFLATOR!G29)</f>
        <v>1425.497303667158</v>
      </c>
      <c r="AB29" s="11">
        <f t="shared" si="5"/>
        <v>4.5363892804465955</v>
      </c>
      <c r="AC29" s="11">
        <f t="shared" si="12"/>
        <v>-1.8061051687226604</v>
      </c>
      <c r="AD29" s="5">
        <f>+(H29*DEFLATOR!H29)</f>
        <v>1187.394483591139</v>
      </c>
      <c r="AE29" s="11">
        <f t="shared" si="6"/>
        <v>2.942347122735245</v>
      </c>
      <c r="AF29" s="11">
        <f t="shared" si="13"/>
        <v>3.880548204117229</v>
      </c>
    </row>
    <row r="30" spans="1:32" s="1" customFormat="1" ht="9.75">
      <c r="A30" s="18">
        <v>38047</v>
      </c>
      <c r="B30" s="29" t="s">
        <v>835</v>
      </c>
      <c r="C30" s="29" t="s">
        <v>836</v>
      </c>
      <c r="D30" s="29" t="s">
        <v>837</v>
      </c>
      <c r="E30" s="29" t="s">
        <v>838</v>
      </c>
      <c r="F30" s="29" t="s">
        <v>839</v>
      </c>
      <c r="G30" s="29" t="s">
        <v>840</v>
      </c>
      <c r="H30" s="29" t="s">
        <v>841</v>
      </c>
      <c r="K30" s="18">
        <v>38047</v>
      </c>
      <c r="L30" s="5">
        <f>+(B30*DEFLATOR!B30)</f>
        <v>1217.7632023252315</v>
      </c>
      <c r="M30" s="11">
        <f t="shared" si="0"/>
        <v>-2.3623181862562403</v>
      </c>
      <c r="N30" s="11">
        <f t="shared" si="7"/>
        <v>-4.086713969395794</v>
      </c>
      <c r="O30" s="5">
        <f>+(C30*DEFLATOR!C30)</f>
        <v>768.6699086295192</v>
      </c>
      <c r="P30" s="11">
        <f t="shared" si="1"/>
        <v>-0.7672868234785191</v>
      </c>
      <c r="Q30" s="11">
        <f t="shared" si="8"/>
        <v>-13.263004350602758</v>
      </c>
      <c r="R30" s="5">
        <f>+(D30*DEFLATOR!D30)</f>
        <v>1012.8699594615347</v>
      </c>
      <c r="S30" s="11">
        <f t="shared" si="2"/>
        <v>4.208876399414319</v>
      </c>
      <c r="T30" s="11">
        <f t="shared" si="9"/>
        <v>4.619144867563363</v>
      </c>
      <c r="U30" s="5">
        <f>+(E30*DEFLATOR!E30)</f>
        <v>1061.974454006376</v>
      </c>
      <c r="V30" s="11">
        <f t="shared" si="3"/>
        <v>0.108347732002545</v>
      </c>
      <c r="W30" s="11">
        <f t="shared" si="10"/>
        <v>1.295630939458503</v>
      </c>
      <c r="X30" s="5">
        <f>+(F30*DEFLATOR!F30)</f>
        <v>1167.581949686003</v>
      </c>
      <c r="Y30" s="11">
        <f t="shared" si="4"/>
        <v>-5.4888993930058305</v>
      </c>
      <c r="Z30" s="11">
        <f t="shared" si="11"/>
        <v>-8.843607438203982</v>
      </c>
      <c r="AA30" s="5">
        <f>+(G30*DEFLATOR!G30)</f>
        <v>1385.4623827980308</v>
      </c>
      <c r="AB30" s="11">
        <f t="shared" si="5"/>
        <v>-2.808488010895238</v>
      </c>
      <c r="AC30" s="11">
        <f t="shared" si="12"/>
        <v>-4.022876829536637</v>
      </c>
      <c r="AD30" s="5">
        <f>+(H30*DEFLATOR!H30)</f>
        <v>1208.2595351826083</v>
      </c>
      <c r="AE30" s="11">
        <f t="shared" si="6"/>
        <v>1.7572131149173886</v>
      </c>
      <c r="AF30" s="11">
        <f t="shared" si="13"/>
        <v>3.148590373964155</v>
      </c>
    </row>
    <row r="31" spans="1:32" s="1" customFormat="1" ht="9.75">
      <c r="A31" s="18">
        <v>38078</v>
      </c>
      <c r="B31" s="29" t="s">
        <v>842</v>
      </c>
      <c r="C31" s="29" t="s">
        <v>843</v>
      </c>
      <c r="D31" s="29" t="s">
        <v>844</v>
      </c>
      <c r="E31" s="29" t="s">
        <v>845</v>
      </c>
      <c r="F31" s="29" t="s">
        <v>39</v>
      </c>
      <c r="G31" s="29" t="s">
        <v>846</v>
      </c>
      <c r="H31" s="29" t="s">
        <v>748</v>
      </c>
      <c r="K31" s="18">
        <v>38078</v>
      </c>
      <c r="L31" s="5">
        <f>+(B31*DEFLATOR!B31)</f>
        <v>1221.775856575419</v>
      </c>
      <c r="M31" s="11">
        <f t="shared" si="0"/>
        <v>0.32951022354146264</v>
      </c>
      <c r="N31" s="11">
        <f t="shared" si="7"/>
        <v>0.14662623555272702</v>
      </c>
      <c r="O31" s="5">
        <f>+(C31*DEFLATOR!C31)</f>
        <v>764.9257593373106</v>
      </c>
      <c r="P31" s="11">
        <f t="shared" si="1"/>
        <v>-0.4870945577776231</v>
      </c>
      <c r="Q31" s="11">
        <f t="shared" si="8"/>
        <v>-14.467428214349509</v>
      </c>
      <c r="R31" s="5">
        <f>+(D31*DEFLATOR!D31)</f>
        <v>940.3427660792815</v>
      </c>
      <c r="S31" s="11">
        <f t="shared" si="2"/>
        <v>-7.16056318037217</v>
      </c>
      <c r="T31" s="11">
        <f t="shared" si="9"/>
        <v>3.0853208168888147</v>
      </c>
      <c r="U31" s="5">
        <f>+(E31*DEFLATOR!E31)</f>
        <v>1040.1381416533222</v>
      </c>
      <c r="V31" s="11">
        <f t="shared" si="3"/>
        <v>-2.0561994001526696</v>
      </c>
      <c r="W31" s="11">
        <f t="shared" si="10"/>
        <v>-0.5394622705625518</v>
      </c>
      <c r="X31" s="5">
        <f>+(F31*DEFLATOR!F31)</f>
        <v>1157.7779451909596</v>
      </c>
      <c r="Y31" s="11">
        <f t="shared" si="4"/>
        <v>-0.8396844861878971</v>
      </c>
      <c r="Z31" s="11">
        <f t="shared" si="11"/>
        <v>-6.321333346799141</v>
      </c>
      <c r="AA31" s="5">
        <f>+(G31*DEFLATOR!G31)</f>
        <v>1428.4192249655393</v>
      </c>
      <c r="AB31" s="11">
        <f t="shared" si="5"/>
        <v>3.100541934653922</v>
      </c>
      <c r="AC31" s="11">
        <f t="shared" si="12"/>
        <v>3.4837263852204314</v>
      </c>
      <c r="AD31" s="5">
        <f>+(H31*DEFLATOR!H31)</f>
        <v>1143.5818725526367</v>
      </c>
      <c r="AE31" s="11">
        <f t="shared" si="6"/>
        <v>-5.352961077207363</v>
      </c>
      <c r="AF31" s="11">
        <f t="shared" si="13"/>
        <v>4.4403405550192065</v>
      </c>
    </row>
    <row r="32" spans="1:32" s="1" customFormat="1" ht="9.75">
      <c r="A32" s="18">
        <v>38108</v>
      </c>
      <c r="B32" s="29" t="s">
        <v>847</v>
      </c>
      <c r="C32" s="29" t="s">
        <v>848</v>
      </c>
      <c r="D32" s="29" t="s">
        <v>849</v>
      </c>
      <c r="E32" s="29" t="s">
        <v>850</v>
      </c>
      <c r="F32" s="29" t="s">
        <v>851</v>
      </c>
      <c r="G32" s="29" t="s">
        <v>852</v>
      </c>
      <c r="H32" s="29" t="s">
        <v>853</v>
      </c>
      <c r="K32" s="18">
        <v>38108</v>
      </c>
      <c r="L32" s="5">
        <f>+(B32*DEFLATOR!B32)</f>
        <v>1226.3591638187913</v>
      </c>
      <c r="M32" s="11">
        <f t="shared" si="0"/>
        <v>0.3751348677178079</v>
      </c>
      <c r="N32" s="11">
        <f t="shared" si="7"/>
        <v>-0.37600349983354375</v>
      </c>
      <c r="O32" s="5">
        <f>+(C32*DEFLATOR!C32)</f>
        <v>847.8106536716439</v>
      </c>
      <c r="P32" s="11">
        <f t="shared" si="1"/>
        <v>10.835678276299676</v>
      </c>
      <c r="Q32" s="11">
        <f t="shared" si="8"/>
        <v>-10.407640024065545</v>
      </c>
      <c r="R32" s="5">
        <f>+(D32*DEFLATOR!D32)</f>
        <v>968.6577039957848</v>
      </c>
      <c r="S32" s="11">
        <f t="shared" si="2"/>
        <v>3.0111294453363247</v>
      </c>
      <c r="T32" s="11">
        <f t="shared" si="9"/>
        <v>-2.378708716697431</v>
      </c>
      <c r="U32" s="5">
        <f>+(E32*DEFLATOR!E32)</f>
        <v>1063.6961154703545</v>
      </c>
      <c r="V32" s="11">
        <f t="shared" si="3"/>
        <v>2.264888948268573</v>
      </c>
      <c r="W32" s="11">
        <f t="shared" si="10"/>
        <v>1.2918825968255332</v>
      </c>
      <c r="X32" s="5">
        <f>+(F32*DEFLATOR!F32)</f>
        <v>1138.2210227208243</v>
      </c>
      <c r="Y32" s="11">
        <f t="shared" si="4"/>
        <v>-1.6891773203461469</v>
      </c>
      <c r="Z32" s="11">
        <f t="shared" si="11"/>
        <v>-8.45988079678095</v>
      </c>
      <c r="AA32" s="5">
        <f>+(G32*DEFLATOR!G32)</f>
        <v>1417.7305426848536</v>
      </c>
      <c r="AB32" s="11">
        <f t="shared" si="5"/>
        <v>-0.7482874840853193</v>
      </c>
      <c r="AC32" s="11">
        <f t="shared" si="12"/>
        <v>3.798158643028504</v>
      </c>
      <c r="AD32" s="5">
        <f>+(H32*DEFLATOR!H32)</f>
        <v>1198.6863616869696</v>
      </c>
      <c r="AE32" s="11">
        <f t="shared" si="6"/>
        <v>4.818587147707398</v>
      </c>
      <c r="AF32" s="11">
        <f t="shared" si="13"/>
        <v>5.306748119449445</v>
      </c>
    </row>
    <row r="33" spans="1:32" s="1" customFormat="1" ht="9.75">
      <c r="A33" s="18">
        <v>38139</v>
      </c>
      <c r="B33" s="29" t="s">
        <v>854</v>
      </c>
      <c r="C33" s="29" t="s">
        <v>855</v>
      </c>
      <c r="D33" s="29" t="s">
        <v>856</v>
      </c>
      <c r="E33" s="29" t="s">
        <v>857</v>
      </c>
      <c r="F33" s="29" t="s">
        <v>858</v>
      </c>
      <c r="G33" s="29" t="s">
        <v>859</v>
      </c>
      <c r="H33" s="29" t="s">
        <v>860</v>
      </c>
      <c r="K33" s="18">
        <v>38139</v>
      </c>
      <c r="L33" s="5">
        <f>+(B33*DEFLATOR!B33)</f>
        <v>1243.441206507932</v>
      </c>
      <c r="M33" s="11">
        <f t="shared" si="0"/>
        <v>1.3929070041722946</v>
      </c>
      <c r="N33" s="11">
        <f t="shared" si="7"/>
        <v>1.201321013453449</v>
      </c>
      <c r="O33" s="5">
        <f>+(C33*DEFLATOR!C33)</f>
        <v>934.5774198261577</v>
      </c>
      <c r="P33" s="11">
        <f t="shared" si="1"/>
        <v>10.234215125600254</v>
      </c>
      <c r="Q33" s="11">
        <f t="shared" si="8"/>
        <v>-0.1931559391026072</v>
      </c>
      <c r="R33" s="5">
        <f>+(D33*DEFLATOR!D33)</f>
        <v>1003.8150018171267</v>
      </c>
      <c r="S33" s="11">
        <f t="shared" si="2"/>
        <v>3.6294862133770645</v>
      </c>
      <c r="T33" s="11">
        <f t="shared" si="9"/>
        <v>-1.6544957583351283</v>
      </c>
      <c r="U33" s="5">
        <f>+(E33*DEFLATOR!E33)</f>
        <v>1046.545980911583</v>
      </c>
      <c r="V33" s="11">
        <f t="shared" si="3"/>
        <v>-1.612315238284745</v>
      </c>
      <c r="W33" s="11">
        <f t="shared" si="10"/>
        <v>-0.9520051361785242</v>
      </c>
      <c r="X33" s="5">
        <f>+(F33*DEFLATOR!F33)</f>
        <v>1205.3447367823237</v>
      </c>
      <c r="Y33" s="11">
        <f t="shared" si="4"/>
        <v>5.897247785939297</v>
      </c>
      <c r="Z33" s="11">
        <f t="shared" si="11"/>
        <v>-4.331791114264371</v>
      </c>
      <c r="AA33" s="5">
        <f>+(G33*DEFLATOR!G33)</f>
        <v>1403.305593936744</v>
      </c>
      <c r="AB33" s="11">
        <f t="shared" si="5"/>
        <v>-1.0174675873732775</v>
      </c>
      <c r="AC33" s="11">
        <f t="shared" si="12"/>
        <v>3.9256418775102997</v>
      </c>
      <c r="AD33" s="5">
        <f>+(H33*DEFLATOR!H33)</f>
        <v>1208.2019441029906</v>
      </c>
      <c r="AE33" s="11">
        <f t="shared" si="6"/>
        <v>0.7938342105293872</v>
      </c>
      <c r="AF33" s="11">
        <f t="shared" si="13"/>
        <v>6.971833300875452</v>
      </c>
    </row>
    <row r="34" spans="1:32" s="1" customFormat="1" ht="9.75">
      <c r="A34" s="18">
        <v>38169</v>
      </c>
      <c r="B34" s="29" t="s">
        <v>861</v>
      </c>
      <c r="C34" s="29" t="s">
        <v>862</v>
      </c>
      <c r="D34" s="29" t="s">
        <v>863</v>
      </c>
      <c r="E34" s="29" t="s">
        <v>864</v>
      </c>
      <c r="F34" s="29" t="s">
        <v>865</v>
      </c>
      <c r="G34" s="29" t="s">
        <v>866</v>
      </c>
      <c r="H34" s="29" t="s">
        <v>867</v>
      </c>
      <c r="K34" s="18">
        <v>38169</v>
      </c>
      <c r="L34" s="5">
        <f>+(B34*DEFLATOR!B34)</f>
        <v>1221.183991250977</v>
      </c>
      <c r="M34" s="11">
        <f t="shared" si="0"/>
        <v>-1.789969251498591</v>
      </c>
      <c r="N34" s="11">
        <f t="shared" si="7"/>
        <v>0.551401189807188</v>
      </c>
      <c r="O34" s="5">
        <f>+(C34*DEFLATOR!C34)</f>
        <v>962.1737001723583</v>
      </c>
      <c r="P34" s="11">
        <f t="shared" si="1"/>
        <v>2.9528083774305047</v>
      </c>
      <c r="Q34" s="11">
        <f t="shared" si="8"/>
        <v>9.377702944236521</v>
      </c>
      <c r="R34" s="5">
        <f>+(D34*DEFLATOR!D34)</f>
        <v>951.2964181432126</v>
      </c>
      <c r="S34" s="11">
        <f t="shared" si="2"/>
        <v>-5.231898664479395</v>
      </c>
      <c r="T34" s="11">
        <f t="shared" si="9"/>
        <v>-10.706627451676498</v>
      </c>
      <c r="U34" s="5">
        <f>+(E34*DEFLATOR!E34)</f>
        <v>1030.282699235743</v>
      </c>
      <c r="V34" s="11">
        <f t="shared" si="3"/>
        <v>-1.553995903904204</v>
      </c>
      <c r="W34" s="11">
        <f t="shared" si="10"/>
        <v>3.3865284660939965</v>
      </c>
      <c r="X34" s="5">
        <f>+(F34*DEFLATOR!F34)</f>
        <v>1167.3667875055942</v>
      </c>
      <c r="Y34" s="11">
        <f t="shared" si="4"/>
        <v>-3.1507956286524252</v>
      </c>
      <c r="Z34" s="11">
        <f t="shared" si="11"/>
        <v>-1.7030771943662426</v>
      </c>
      <c r="AA34" s="5">
        <f>+(G34*DEFLATOR!G34)</f>
        <v>1385.3945708278536</v>
      </c>
      <c r="AB34" s="11">
        <f t="shared" si="5"/>
        <v>-1.276345165748527</v>
      </c>
      <c r="AC34" s="11">
        <f t="shared" si="12"/>
        <v>1.3626821484697738</v>
      </c>
      <c r="AD34" s="5">
        <f>+(H34*DEFLATOR!H34)</f>
        <v>1209.7611216847617</v>
      </c>
      <c r="AE34" s="11">
        <f t="shared" si="6"/>
        <v>0.12904941838416395</v>
      </c>
      <c r="AF34" s="11">
        <f t="shared" si="13"/>
        <v>2.138897115030014</v>
      </c>
    </row>
    <row r="35" spans="1:32" s="1" customFormat="1" ht="9.75">
      <c r="A35" s="18">
        <v>38200</v>
      </c>
      <c r="B35" s="29" t="s">
        <v>135</v>
      </c>
      <c r="C35" s="29" t="s">
        <v>868</v>
      </c>
      <c r="D35" s="29" t="s">
        <v>869</v>
      </c>
      <c r="E35" s="29" t="s">
        <v>824</v>
      </c>
      <c r="F35" s="29" t="s">
        <v>870</v>
      </c>
      <c r="G35" s="29" t="s">
        <v>871</v>
      </c>
      <c r="H35" s="29" t="s">
        <v>872</v>
      </c>
      <c r="K35" s="18">
        <v>38200</v>
      </c>
      <c r="L35" s="5">
        <f>+(B35*DEFLATOR!B35)</f>
        <v>1218.3614470789664</v>
      </c>
      <c r="M35" s="11">
        <f t="shared" si="0"/>
        <v>-0.23113176984240758</v>
      </c>
      <c r="N35" s="11">
        <f t="shared" si="7"/>
        <v>1.3381126575821023</v>
      </c>
      <c r="O35" s="5">
        <f>+(C35*DEFLATOR!C35)</f>
        <v>935.4761204726107</v>
      </c>
      <c r="P35" s="11">
        <f t="shared" si="1"/>
        <v>-2.7747151782433033</v>
      </c>
      <c r="Q35" s="11">
        <f t="shared" si="8"/>
        <v>1.645428315438413</v>
      </c>
      <c r="R35" s="5">
        <f>+(D35*DEFLATOR!D35)</f>
        <v>960.9669379732629</v>
      </c>
      <c r="S35" s="11">
        <f t="shared" si="2"/>
        <v>1.0165622034954858</v>
      </c>
      <c r="T35" s="11">
        <f t="shared" si="9"/>
        <v>-12.34366352873748</v>
      </c>
      <c r="U35" s="5">
        <f>+(E35*DEFLATOR!E35)</f>
        <v>1024.3803881195322</v>
      </c>
      <c r="V35" s="11">
        <f t="shared" si="3"/>
        <v>-0.5728826777921303</v>
      </c>
      <c r="W35" s="11">
        <f t="shared" si="10"/>
        <v>-2.4639895197179906</v>
      </c>
      <c r="X35" s="5">
        <f>+(F35*DEFLATOR!F35)</f>
        <v>1180.6429519900285</v>
      </c>
      <c r="Y35" s="11">
        <f t="shared" si="4"/>
        <v>1.1372744733300522</v>
      </c>
      <c r="Z35" s="11">
        <f t="shared" si="11"/>
        <v>-2.4180649650354824</v>
      </c>
      <c r="AA35" s="5">
        <f>+(G35*DEFLATOR!G35)</f>
        <v>1374.4417840942722</v>
      </c>
      <c r="AB35" s="11">
        <f t="shared" si="5"/>
        <v>-0.790589696553845</v>
      </c>
      <c r="AC35" s="11">
        <f t="shared" si="12"/>
        <v>5.770541893358083</v>
      </c>
      <c r="AD35" s="5">
        <f>+(H35*DEFLATOR!H35)</f>
        <v>1203.7347672526287</v>
      </c>
      <c r="AE35" s="11">
        <f t="shared" si="6"/>
        <v>-0.49814416450584265</v>
      </c>
      <c r="AF35" s="11">
        <f t="shared" si="13"/>
        <v>3.960892954618389</v>
      </c>
    </row>
    <row r="36" spans="1:32" s="1" customFormat="1" ht="9.75">
      <c r="A36" s="18">
        <v>38231</v>
      </c>
      <c r="B36" s="29" t="s">
        <v>873</v>
      </c>
      <c r="C36" s="29" t="s">
        <v>874</v>
      </c>
      <c r="D36" s="29" t="s">
        <v>875</v>
      </c>
      <c r="E36" s="29" t="s">
        <v>876</v>
      </c>
      <c r="F36" s="29" t="s">
        <v>877</v>
      </c>
      <c r="G36" s="29" t="s">
        <v>878</v>
      </c>
      <c r="H36" s="29" t="s">
        <v>879</v>
      </c>
      <c r="K36" s="18">
        <v>38231</v>
      </c>
      <c r="L36" s="5">
        <f>+(B36*DEFLATOR!B36)</f>
        <v>1217.3932913137337</v>
      </c>
      <c r="M36" s="11">
        <f t="shared" si="0"/>
        <v>-0.07946375581350251</v>
      </c>
      <c r="N36" s="11">
        <f t="shared" si="7"/>
        <v>2.932998623424088</v>
      </c>
      <c r="O36" s="5">
        <f>+(C36*DEFLATOR!C36)</f>
        <v>926.3330206100208</v>
      </c>
      <c r="P36" s="11">
        <f t="shared" si="1"/>
        <v>-0.9773739449352004</v>
      </c>
      <c r="Q36" s="11">
        <f t="shared" si="8"/>
        <v>6.621567570485243</v>
      </c>
      <c r="R36" s="5">
        <f>+(D36*DEFLATOR!D36)</f>
        <v>927.8102720714237</v>
      </c>
      <c r="S36" s="11">
        <f t="shared" si="2"/>
        <v>-3.4503440848619227</v>
      </c>
      <c r="T36" s="11">
        <f t="shared" si="9"/>
        <v>-5.454487378174921</v>
      </c>
      <c r="U36" s="5">
        <f>+(E36*DEFLATOR!E36)</f>
        <v>1000.350807473097</v>
      </c>
      <c r="V36" s="11">
        <f t="shared" si="3"/>
        <v>-2.345767346302541</v>
      </c>
      <c r="W36" s="11">
        <f t="shared" si="10"/>
        <v>-6.049588552322249</v>
      </c>
      <c r="X36" s="5">
        <f>+(F36*DEFLATOR!F36)</f>
        <v>1211.2244485138915</v>
      </c>
      <c r="Y36" s="11">
        <f t="shared" si="4"/>
        <v>2.590240891398743</v>
      </c>
      <c r="Z36" s="11">
        <f t="shared" si="11"/>
        <v>0.7767864878047037</v>
      </c>
      <c r="AA36" s="5">
        <f>+(G36*DEFLATOR!G36)</f>
        <v>1370.4390590295156</v>
      </c>
      <c r="AB36" s="11">
        <f t="shared" si="5"/>
        <v>-0.29122550777181955</v>
      </c>
      <c r="AC36" s="11">
        <f t="shared" si="12"/>
        <v>7.103231567177626</v>
      </c>
      <c r="AD36" s="5">
        <f>+(H36*DEFLATOR!H36)</f>
        <v>1198.928215129302</v>
      </c>
      <c r="AE36" s="11">
        <f t="shared" si="6"/>
        <v>-0.3993032563391785</v>
      </c>
      <c r="AF36" s="11">
        <f t="shared" si="13"/>
        <v>1.583290452751407</v>
      </c>
    </row>
    <row r="37" spans="1:32" ht="9.75">
      <c r="A37" s="18">
        <v>38261</v>
      </c>
      <c r="B37" s="29" t="s">
        <v>880</v>
      </c>
      <c r="C37" s="29" t="s">
        <v>881</v>
      </c>
      <c r="D37" s="29" t="s">
        <v>882</v>
      </c>
      <c r="E37" s="29" t="s">
        <v>883</v>
      </c>
      <c r="F37" s="29" t="s">
        <v>884</v>
      </c>
      <c r="G37" s="29" t="s">
        <v>885</v>
      </c>
      <c r="H37" s="29" t="s">
        <v>886</v>
      </c>
      <c r="I37" s="11"/>
      <c r="K37" s="18">
        <v>38261</v>
      </c>
      <c r="L37" s="5">
        <f>+(B37*DEFLATOR!B37)</f>
        <v>1230.3601476751094</v>
      </c>
      <c r="M37" s="11">
        <f aca="true" t="shared" si="14" ref="M37:M42">+((L37/L36)-1)*100</f>
        <v>1.065132891227183</v>
      </c>
      <c r="N37" s="11">
        <f aca="true" t="shared" si="15" ref="N37:N42">+((L37/L25)-1)*100</f>
        <v>4.324861873905639</v>
      </c>
      <c r="O37" s="5">
        <f>+(C37*DEFLATOR!C37)</f>
        <v>897.4041934125138</v>
      </c>
      <c r="P37" s="11">
        <f aca="true" t="shared" si="16" ref="P37:P42">+((O37/O36)-1)*100</f>
        <v>-3.1229402983450116</v>
      </c>
      <c r="Q37" s="11">
        <f aca="true" t="shared" si="17" ref="Q37:Q42">+((O37/O25)-1)*100</f>
        <v>6.334613288984703</v>
      </c>
      <c r="R37" s="5">
        <f>+(D37*DEFLATOR!D37)</f>
        <v>910.7837330263778</v>
      </c>
      <c r="S37" s="11">
        <f aca="true" t="shared" si="18" ref="S37:S42">+((R37/R36)-1)*100</f>
        <v>-1.8351315519532396</v>
      </c>
      <c r="T37" s="11">
        <f aca="true" t="shared" si="19" ref="T37:T42">+((R37/R25)-1)*100</f>
        <v>-7.586773017369664</v>
      </c>
      <c r="U37" s="5">
        <f>+(E37*DEFLATOR!E37)</f>
        <v>1022.0344982044453</v>
      </c>
      <c r="V37" s="11">
        <f aca="true" t="shared" si="20" ref="V37:V42">+((U37/U36)-1)*100</f>
        <v>2.167608659818221</v>
      </c>
      <c r="W37" s="11">
        <f aca="true" t="shared" si="21" ref="W37:W42">+((U37/U25)-1)*100</f>
        <v>-1.5551587391913757</v>
      </c>
      <c r="X37" s="5">
        <f>+(F37*DEFLATOR!F37)</f>
        <v>1248.9513940727795</v>
      </c>
      <c r="Y37" s="11">
        <f aca="true" t="shared" si="22" ref="Y37:Y42">+((X37/X36)-1)*100</f>
        <v>3.1147774143080564</v>
      </c>
      <c r="Z37" s="11">
        <f aca="true" t="shared" si="23" ref="Z37:Z42">+((X37/X25)-1)*100</f>
        <v>5.133112946063556</v>
      </c>
      <c r="AA37" s="5">
        <f>+(G37*DEFLATOR!G37)</f>
        <v>1375.0332101994143</v>
      </c>
      <c r="AB37" s="11">
        <f aca="true" t="shared" si="24" ref="AB37:AB42">+((AA37/AA36)-1)*100</f>
        <v>0.33523206593017996</v>
      </c>
      <c r="AC37" s="11">
        <f aca="true" t="shared" si="25" ref="AC37:AC42">+((AA37/AA25)-1)*100</f>
        <v>6.940620543226017</v>
      </c>
      <c r="AD37" s="5">
        <f>+(H37*DEFLATOR!H37)</f>
        <v>1201.0775917041178</v>
      </c>
      <c r="AE37" s="11">
        <f aca="true" t="shared" si="26" ref="AE37:AE42">+((AD37/AD36)-1)*100</f>
        <v>0.1792748346141737</v>
      </c>
      <c r="AF37" s="11">
        <f aca="true" t="shared" si="27" ref="AF37:AF42">+((AD37/AD25)-1)*100</f>
        <v>1.1577596075240448</v>
      </c>
    </row>
    <row r="38" spans="1:32" ht="9.75">
      <c r="A38" s="18">
        <v>38292</v>
      </c>
      <c r="B38" s="29" t="s">
        <v>887</v>
      </c>
      <c r="C38" s="29" t="s">
        <v>809</v>
      </c>
      <c r="D38" s="29" t="s">
        <v>888</v>
      </c>
      <c r="E38" s="29" t="s">
        <v>889</v>
      </c>
      <c r="F38" s="29" t="s">
        <v>890</v>
      </c>
      <c r="G38" s="29" t="s">
        <v>891</v>
      </c>
      <c r="H38" s="29" t="s">
        <v>892</v>
      </c>
      <c r="I38" s="11"/>
      <c r="K38" s="18">
        <v>38292</v>
      </c>
      <c r="L38" s="5">
        <f>+(B38*DEFLATOR!B38)</f>
        <v>1280.6818808626338</v>
      </c>
      <c r="M38" s="11">
        <f t="shared" si="14"/>
        <v>4.090000255828552</v>
      </c>
      <c r="N38" s="11">
        <f t="shared" si="15"/>
        <v>3.8619763492899306</v>
      </c>
      <c r="O38" s="5">
        <f>+(C38*DEFLATOR!C38)</f>
        <v>860.39879066536</v>
      </c>
      <c r="P38" s="11">
        <f t="shared" si="16"/>
        <v>-4.123604839245864</v>
      </c>
      <c r="Q38" s="11">
        <f t="shared" si="17"/>
        <v>-3.729206596261303</v>
      </c>
      <c r="R38" s="5">
        <f>+(D38*DEFLATOR!D38)</f>
        <v>968.4124214348918</v>
      </c>
      <c r="S38" s="11">
        <f t="shared" si="18"/>
        <v>6.327373482728316</v>
      </c>
      <c r="T38" s="11">
        <f t="shared" si="19"/>
        <v>-7.046253884176035</v>
      </c>
      <c r="U38" s="5">
        <f>+(E38*DEFLATOR!E38)</f>
        <v>1045.1154155359054</v>
      </c>
      <c r="V38" s="11">
        <f t="shared" si="20"/>
        <v>2.258330552638843</v>
      </c>
      <c r="W38" s="11">
        <f t="shared" si="21"/>
        <v>-1.7880274704251908</v>
      </c>
      <c r="X38" s="5">
        <f>+(F38*DEFLATOR!F38)</f>
        <v>1244.3092822075619</v>
      </c>
      <c r="Y38" s="11">
        <f t="shared" si="22"/>
        <v>-0.37168074652448313</v>
      </c>
      <c r="Z38" s="11">
        <f t="shared" si="23"/>
        <v>-0.39116156994104534</v>
      </c>
      <c r="AA38" s="5">
        <f>+(G38*DEFLATOR!G38)</f>
        <v>1482.8428497741895</v>
      </c>
      <c r="AB38" s="11">
        <f t="shared" si="24"/>
        <v>7.8405116891060445</v>
      </c>
      <c r="AC38" s="11">
        <f t="shared" si="25"/>
        <v>11.079553813733067</v>
      </c>
      <c r="AD38" s="5">
        <f>+(H38*DEFLATOR!H38)</f>
        <v>1211.051303401885</v>
      </c>
      <c r="AE38" s="11">
        <f t="shared" si="26"/>
        <v>0.8303969507595488</v>
      </c>
      <c r="AF38" s="11">
        <f t="shared" si="27"/>
        <v>-4.6447063818013</v>
      </c>
    </row>
    <row r="39" spans="1:32" ht="9.75">
      <c r="A39" s="18">
        <v>38322</v>
      </c>
      <c r="B39" s="29" t="s">
        <v>893</v>
      </c>
      <c r="C39" s="29" t="s">
        <v>894</v>
      </c>
      <c r="D39" s="29" t="s">
        <v>52</v>
      </c>
      <c r="E39" s="29" t="s">
        <v>895</v>
      </c>
      <c r="F39" s="29" t="s">
        <v>896</v>
      </c>
      <c r="G39" s="29" t="s">
        <v>897</v>
      </c>
      <c r="H39" s="29" t="s">
        <v>898</v>
      </c>
      <c r="I39" s="11"/>
      <c r="K39" s="18">
        <v>38322</v>
      </c>
      <c r="L39" s="5">
        <f>+(B39*DEFLATOR!B39)</f>
        <v>1527.0607222975457</v>
      </c>
      <c r="M39" s="11">
        <f t="shared" si="14"/>
        <v>19.23809847836353</v>
      </c>
      <c r="N39" s="11">
        <f t="shared" si="15"/>
        <v>4.759190588150508</v>
      </c>
      <c r="O39" s="5">
        <f>+(C39*DEFLATOR!C39)</f>
        <v>1020.6383943317829</v>
      </c>
      <c r="P39" s="11">
        <f t="shared" si="16"/>
        <v>18.623875975291316</v>
      </c>
      <c r="Q39" s="11">
        <f t="shared" si="17"/>
        <v>8.387054397017435</v>
      </c>
      <c r="R39" s="5">
        <f>+(D39*DEFLATOR!D39)</f>
        <v>1138.6051174706574</v>
      </c>
      <c r="S39" s="11">
        <f t="shared" si="18"/>
        <v>17.5744024207777</v>
      </c>
      <c r="T39" s="11">
        <f t="shared" si="19"/>
        <v>0.0016101629808362716</v>
      </c>
      <c r="U39" s="5">
        <f>+(E39*DEFLATOR!E39)</f>
        <v>1319.45661713842</v>
      </c>
      <c r="V39" s="11">
        <f t="shared" si="20"/>
        <v>26.24984738760552</v>
      </c>
      <c r="W39" s="11">
        <f t="shared" si="21"/>
        <v>5.950802764587837</v>
      </c>
      <c r="X39" s="5">
        <f>+(F39*DEFLATOR!F39)</f>
        <v>1577.8787502072212</v>
      </c>
      <c r="Y39" s="11">
        <f t="shared" si="22"/>
        <v>26.807601033712846</v>
      </c>
      <c r="Z39" s="11">
        <f t="shared" si="23"/>
        <v>2.4498250814573463</v>
      </c>
      <c r="AA39" s="5">
        <f>+(G39*DEFLATOR!G39)</f>
        <v>1719.9720464505149</v>
      </c>
      <c r="AB39" s="11">
        <f t="shared" si="24"/>
        <v>15.99152578524663</v>
      </c>
      <c r="AC39" s="11">
        <f t="shared" si="25"/>
        <v>7.944080098314776</v>
      </c>
      <c r="AD39" s="5">
        <f>+(H39*DEFLATOR!H39)</f>
        <v>1363.3104483190746</v>
      </c>
      <c r="AE39" s="11">
        <f t="shared" si="26"/>
        <v>12.572476862828875</v>
      </c>
      <c r="AF39" s="11">
        <f t="shared" si="27"/>
        <v>-4.859791608433939</v>
      </c>
    </row>
    <row r="40" spans="1:32" ht="9.75">
      <c r="A40" s="18" t="s">
        <v>1305</v>
      </c>
      <c r="B40" s="29" t="s">
        <v>899</v>
      </c>
      <c r="C40" s="29" t="s">
        <v>690</v>
      </c>
      <c r="D40" s="29" t="s">
        <v>900</v>
      </c>
      <c r="E40" s="29" t="s">
        <v>901</v>
      </c>
      <c r="F40" s="29" t="s">
        <v>902</v>
      </c>
      <c r="G40" s="29" t="s">
        <v>903</v>
      </c>
      <c r="H40" s="29" t="s">
        <v>904</v>
      </c>
      <c r="I40" s="11"/>
      <c r="K40" s="18" t="s">
        <v>1305</v>
      </c>
      <c r="L40" s="5">
        <f>+(B40*DEFLATOR!B40)</f>
        <v>1274.1490199299496</v>
      </c>
      <c r="M40" s="11">
        <f t="shared" si="14"/>
        <v>-16.56199381430469</v>
      </c>
      <c r="N40" s="11">
        <f t="shared" si="15"/>
        <v>4.46423545293837</v>
      </c>
      <c r="O40" s="5">
        <f>+(C40*DEFLATOR!C40)</f>
        <v>910.8909615694683</v>
      </c>
      <c r="P40" s="11">
        <f t="shared" si="16"/>
        <v>-10.75282228963832</v>
      </c>
      <c r="Q40" s="11">
        <f t="shared" si="17"/>
        <v>9.777490719258797</v>
      </c>
      <c r="R40" s="5">
        <f>+(D40*DEFLATOR!D40)</f>
        <v>961.4646202142198</v>
      </c>
      <c r="S40" s="11">
        <f t="shared" si="18"/>
        <v>-15.557676189787772</v>
      </c>
      <c r="T40" s="11">
        <f t="shared" si="19"/>
        <v>-1.926110453346075</v>
      </c>
      <c r="U40" s="5">
        <f>+(E40*DEFLATOR!E40)</f>
        <v>1099.4772018797496</v>
      </c>
      <c r="V40" s="11">
        <f t="shared" si="20"/>
        <v>-16.671970294540806</v>
      </c>
      <c r="W40" s="11">
        <f t="shared" si="21"/>
        <v>2.6955098207228856</v>
      </c>
      <c r="X40" s="5">
        <f>+(F40*DEFLATOR!F40)</f>
        <v>1272.0962162261774</v>
      </c>
      <c r="Y40" s="11">
        <f t="shared" si="22"/>
        <v>-19.379342927388155</v>
      </c>
      <c r="Z40" s="11">
        <f t="shared" si="23"/>
        <v>3.8774793024879406</v>
      </c>
      <c r="AA40" s="5">
        <f>+(G40*DEFLATOR!G40)</f>
        <v>1433.1855620553667</v>
      </c>
      <c r="AB40" s="11">
        <f t="shared" si="24"/>
        <v>-16.67390379901731</v>
      </c>
      <c r="AC40" s="11">
        <f t="shared" si="25"/>
        <v>5.1001944659708975</v>
      </c>
      <c r="AD40" s="5">
        <f>+(H40*DEFLATOR!H40)</f>
        <v>1224.775520979531</v>
      </c>
      <c r="AE40" s="11">
        <f t="shared" si="26"/>
        <v>-10.161656687246367</v>
      </c>
      <c r="AF40" s="11">
        <f t="shared" si="27"/>
        <v>6.183133381911454</v>
      </c>
    </row>
    <row r="41" spans="1:32" ht="9.75">
      <c r="A41" s="18">
        <v>38384</v>
      </c>
      <c r="B41" s="29" t="s">
        <v>905</v>
      </c>
      <c r="C41" s="29" t="s">
        <v>906</v>
      </c>
      <c r="D41" s="29" t="s">
        <v>907</v>
      </c>
      <c r="E41" s="29" t="s">
        <v>908</v>
      </c>
      <c r="F41" s="29" t="s">
        <v>909</v>
      </c>
      <c r="G41" s="29" t="s">
        <v>910</v>
      </c>
      <c r="H41" s="29" t="s">
        <v>911</v>
      </c>
      <c r="I41" s="11"/>
      <c r="K41" s="18">
        <v>38384</v>
      </c>
      <c r="L41" s="5">
        <f>+(B41*DEFLATOR!B41)</f>
        <v>1259.5898652221895</v>
      </c>
      <c r="M41" s="11">
        <f t="shared" si="14"/>
        <v>-1.1426571366480065</v>
      </c>
      <c r="N41" s="11">
        <f t="shared" si="15"/>
        <v>0.9912553126522949</v>
      </c>
      <c r="O41" s="5">
        <f>+(C41*DEFLATOR!C41)</f>
        <v>875.7386540802298</v>
      </c>
      <c r="P41" s="11">
        <f t="shared" si="16"/>
        <v>-3.8591125581783126</v>
      </c>
      <c r="Q41" s="11">
        <f t="shared" si="17"/>
        <v>13.054929954102178</v>
      </c>
      <c r="R41" s="5">
        <f>+(D41*DEFLATOR!D41)</f>
        <v>979.6652507446331</v>
      </c>
      <c r="S41" s="11">
        <f t="shared" si="18"/>
        <v>1.8930109488956681</v>
      </c>
      <c r="T41" s="11">
        <f t="shared" si="19"/>
        <v>0.7926181184424008</v>
      </c>
      <c r="U41" s="5">
        <f>+(E41*DEFLATOR!E41)</f>
        <v>1113.144675228032</v>
      </c>
      <c r="V41" s="11">
        <f t="shared" si="20"/>
        <v>1.2430883809973814</v>
      </c>
      <c r="W41" s="11">
        <f t="shared" si="21"/>
        <v>4.931972519073247</v>
      </c>
      <c r="X41" s="5">
        <f>+(F41*DEFLATOR!F41)</f>
        <v>1216.046983508498</v>
      </c>
      <c r="Y41" s="11">
        <f t="shared" si="22"/>
        <v>-4.406052938664972</v>
      </c>
      <c r="Z41" s="11">
        <f t="shared" si="23"/>
        <v>-1.5658482626324854</v>
      </c>
      <c r="AA41" s="5">
        <f>+(G41*DEFLATOR!G41)</f>
        <v>1436.2343898343122</v>
      </c>
      <c r="AB41" s="11">
        <f t="shared" si="24"/>
        <v>0.21273084656066032</v>
      </c>
      <c r="AC41" s="11">
        <f t="shared" si="25"/>
        <v>0.7532168696168462</v>
      </c>
      <c r="AD41" s="5">
        <f>+(H41*DEFLATOR!H41)</f>
        <v>1157.515348481207</v>
      </c>
      <c r="AE41" s="11">
        <f t="shared" si="26"/>
        <v>-5.4916326580834784</v>
      </c>
      <c r="AF41" s="11">
        <f t="shared" si="27"/>
        <v>-2.5163612870733654</v>
      </c>
    </row>
    <row r="42" spans="1:32" ht="9.75">
      <c r="A42" s="18">
        <v>38412</v>
      </c>
      <c r="B42" s="29" t="s">
        <v>912</v>
      </c>
      <c r="C42" s="29" t="s">
        <v>913</v>
      </c>
      <c r="D42" s="29" t="s">
        <v>914</v>
      </c>
      <c r="E42" s="29" t="s">
        <v>915</v>
      </c>
      <c r="F42" s="29" t="s">
        <v>92</v>
      </c>
      <c r="G42" s="29" t="s">
        <v>916</v>
      </c>
      <c r="H42" s="29" t="s">
        <v>792</v>
      </c>
      <c r="I42" s="11"/>
      <c r="K42" s="18">
        <v>38412</v>
      </c>
      <c r="L42" s="5">
        <f>+(B42*DEFLATOR!B42)</f>
        <v>1237.8472394988462</v>
      </c>
      <c r="M42" s="11">
        <f t="shared" si="14"/>
        <v>-1.7261670900716508</v>
      </c>
      <c r="N42" s="11">
        <f t="shared" si="15"/>
        <v>1.6492563689940454</v>
      </c>
      <c r="O42" s="5">
        <f>+(C42*DEFLATOR!C42)</f>
        <v>934.4515381854477</v>
      </c>
      <c r="P42" s="11">
        <f t="shared" si="16"/>
        <v>6.704384216873782</v>
      </c>
      <c r="Q42" s="11">
        <f t="shared" si="17"/>
        <v>21.567336992741737</v>
      </c>
      <c r="R42" s="5">
        <f>+(D42*DEFLATOR!D42)</f>
        <v>934.5196011352789</v>
      </c>
      <c r="S42" s="11">
        <f t="shared" si="18"/>
        <v>-4.60827303765643</v>
      </c>
      <c r="T42" s="11">
        <f t="shared" si="19"/>
        <v>-7.735480512020388</v>
      </c>
      <c r="U42" s="5">
        <f>+(E42*DEFLATOR!E42)</f>
        <v>1080.5069233681165</v>
      </c>
      <c r="V42" s="11">
        <f t="shared" si="20"/>
        <v>-2.9320314408573522</v>
      </c>
      <c r="W42" s="11">
        <f t="shared" si="21"/>
        <v>1.7450955898068443</v>
      </c>
      <c r="X42" s="5">
        <f>+(F42*DEFLATOR!F42)</f>
        <v>1192.0067596611746</v>
      </c>
      <c r="Y42" s="11">
        <f t="shared" si="22"/>
        <v>-1.976915709125271</v>
      </c>
      <c r="Z42" s="11">
        <f t="shared" si="23"/>
        <v>2.0919139750096294</v>
      </c>
      <c r="AA42" s="5">
        <f>+(G42*DEFLATOR!G42)</f>
        <v>1397.8415827061538</v>
      </c>
      <c r="AB42" s="11">
        <f t="shared" si="24"/>
        <v>-2.6731574873783304</v>
      </c>
      <c r="AC42" s="11">
        <f t="shared" si="25"/>
        <v>0.8935067499358906</v>
      </c>
      <c r="AD42" s="5">
        <f>+(H42*DEFLATOR!H42)</f>
        <v>1183.1488045469541</v>
      </c>
      <c r="AE42" s="11">
        <f t="shared" si="26"/>
        <v>2.214524075156432</v>
      </c>
      <c r="AF42" s="11">
        <f t="shared" si="27"/>
        <v>-2.0782563600343584</v>
      </c>
    </row>
    <row r="43" spans="1:32" ht="9.75">
      <c r="A43" s="18">
        <v>38443</v>
      </c>
      <c r="B43" s="29" t="s">
        <v>917</v>
      </c>
      <c r="C43" s="29" t="s">
        <v>918</v>
      </c>
      <c r="D43" s="29" t="s">
        <v>919</v>
      </c>
      <c r="E43" s="29" t="s">
        <v>687</v>
      </c>
      <c r="F43" s="29" t="s">
        <v>920</v>
      </c>
      <c r="G43" s="29" t="s">
        <v>921</v>
      </c>
      <c r="H43" s="29" t="s">
        <v>922</v>
      </c>
      <c r="I43" s="11"/>
      <c r="K43" s="18">
        <v>38443</v>
      </c>
      <c r="L43" s="5">
        <f>+(B43*DEFLATOR!B43)</f>
        <v>1216.7010863299108</v>
      </c>
      <c r="M43" s="11">
        <f aca="true" t="shared" si="28" ref="M43:M49">+((L43/L42)-1)*100</f>
        <v>-1.7083007090193614</v>
      </c>
      <c r="N43" s="11">
        <f aca="true" t="shared" si="29" ref="N43:N48">+((L43/L31)-1)*100</f>
        <v>-0.4153601675951135</v>
      </c>
      <c r="O43" s="5">
        <f>+(C43*DEFLATOR!C43)</f>
        <v>893.4926776570217</v>
      </c>
      <c r="P43" s="11">
        <f aca="true" t="shared" si="30" ref="P43:P49">+((O43/O42)-1)*100</f>
        <v>-4.383197935332362</v>
      </c>
      <c r="Q43" s="11">
        <f aca="true" t="shared" si="31" ref="Q43:Q48">+((O43/O31)-1)*100</f>
        <v>16.807764250362588</v>
      </c>
      <c r="R43" s="5">
        <f>+(D43*DEFLATOR!D43)</f>
        <v>922.4717766572364</v>
      </c>
      <c r="S43" s="11">
        <f aca="true" t="shared" si="32" ref="S43:S49">+((R43/R42)-1)*100</f>
        <v>-1.289199762466886</v>
      </c>
      <c r="T43" s="11">
        <f aca="true" t="shared" si="33" ref="T43:T48">+((R43/R31)-1)*100</f>
        <v>-1.900476088794456</v>
      </c>
      <c r="U43" s="5">
        <f>+(E43*DEFLATOR!E43)</f>
        <v>1055.8933651868765</v>
      </c>
      <c r="V43" s="11">
        <f aca="true" t="shared" si="34" ref="V43:V49">+((U43/U42)-1)*100</f>
        <v>-2.2779639490430603</v>
      </c>
      <c r="W43" s="11">
        <f aca="true" t="shared" si="35" ref="W43:W48">+((U43/U31)-1)*100</f>
        <v>1.5147241412098333</v>
      </c>
      <c r="X43" s="5">
        <f>+(F43*DEFLATOR!F43)</f>
        <v>1152.6022431243382</v>
      </c>
      <c r="Y43" s="11">
        <f aca="true" t="shared" si="36" ref="Y43:Y49">+((X43/X42)-1)*100</f>
        <v>-3.3057292852967546</v>
      </c>
      <c r="Z43" s="11">
        <f aca="true" t="shared" si="37" ref="Z43:Z48">+((X43/X31)-1)*100</f>
        <v>-0.4470375418809458</v>
      </c>
      <c r="AA43" s="5">
        <f>+(G43*DEFLATOR!G43)</f>
        <v>1383.3559843419478</v>
      </c>
      <c r="AB43" s="11">
        <f aca="true" t="shared" si="38" ref="AB43:AB49">+((AA43/AA42)-1)*100</f>
        <v>-1.0362832629547736</v>
      </c>
      <c r="AC43" s="11">
        <f aca="true" t="shared" si="39" ref="AC43:AC48">+((AA43/AA31)-1)*100</f>
        <v>-3.1547629600601867</v>
      </c>
      <c r="AD43" s="5">
        <f>+(H43*DEFLATOR!H43)</f>
        <v>1201.9446333147948</v>
      </c>
      <c r="AE43" s="11">
        <f aca="true" t="shared" si="40" ref="AE43:AE49">+((AD43/AD42)-1)*100</f>
        <v>1.5886276261791066</v>
      </c>
      <c r="AF43" s="11">
        <f aca="true" t="shared" si="41" ref="AF43:AF48">+((AD43/AD31)-1)*100</f>
        <v>5.1035052376166234</v>
      </c>
    </row>
    <row r="44" spans="1:32" ht="9.75">
      <c r="A44" s="18">
        <v>38473</v>
      </c>
      <c r="B44" s="29" t="s">
        <v>923</v>
      </c>
      <c r="C44" s="29" t="s">
        <v>924</v>
      </c>
      <c r="D44" s="29" t="s">
        <v>925</v>
      </c>
      <c r="E44" s="29" t="s">
        <v>926</v>
      </c>
      <c r="F44" s="29" t="s">
        <v>927</v>
      </c>
      <c r="G44" s="29" t="s">
        <v>371</v>
      </c>
      <c r="H44" s="29" t="s">
        <v>928</v>
      </c>
      <c r="I44" s="11"/>
      <c r="K44" s="18">
        <v>38473</v>
      </c>
      <c r="L44" s="5">
        <f>+(B44*DEFLATOR!B44)</f>
        <v>1222.996190967369</v>
      </c>
      <c r="M44" s="11">
        <f t="shared" si="28"/>
        <v>0.5173912235458822</v>
      </c>
      <c r="N44" s="11">
        <f t="shared" si="29"/>
        <v>-0.27422413846120985</v>
      </c>
      <c r="O44" s="5">
        <f>+(C44*DEFLATOR!C44)</f>
        <v>937.734625823942</v>
      </c>
      <c r="P44" s="11">
        <f t="shared" si="30"/>
        <v>4.951573669628129</v>
      </c>
      <c r="Q44" s="11">
        <f t="shared" si="31"/>
        <v>10.60661030418304</v>
      </c>
      <c r="R44" s="5">
        <f>+(D44*DEFLATOR!D44)</f>
        <v>965.3298364246094</v>
      </c>
      <c r="S44" s="11">
        <f t="shared" si="32"/>
        <v>4.646002279080874</v>
      </c>
      <c r="T44" s="11">
        <f t="shared" si="33"/>
        <v>-0.3435545453721822</v>
      </c>
      <c r="U44" s="5">
        <f>+(E44*DEFLATOR!E44)</f>
        <v>1075.3806055749521</v>
      </c>
      <c r="V44" s="11">
        <f t="shared" si="34"/>
        <v>1.8455689779456774</v>
      </c>
      <c r="W44" s="11">
        <f t="shared" si="35"/>
        <v>1.0984800954576102</v>
      </c>
      <c r="X44" s="5">
        <f>+(F44*DEFLATOR!F44)</f>
        <v>1146.0809147937034</v>
      </c>
      <c r="Y44" s="11">
        <f t="shared" si="36"/>
        <v>-0.5657917438159354</v>
      </c>
      <c r="Z44" s="11">
        <f t="shared" si="37"/>
        <v>0.6905418118258622</v>
      </c>
      <c r="AA44" s="5">
        <f>+(G44*DEFLATOR!G44)</f>
        <v>1389.6051254118017</v>
      </c>
      <c r="AB44" s="11">
        <f t="shared" si="38"/>
        <v>0.4517377407252665</v>
      </c>
      <c r="AC44" s="11">
        <f t="shared" si="39"/>
        <v>-1.9838337699764064</v>
      </c>
      <c r="AD44" s="5">
        <f>+(H44*DEFLATOR!H44)</f>
        <v>1194.676147847854</v>
      </c>
      <c r="AE44" s="11">
        <f t="shared" si="40"/>
        <v>-0.6047271451177672</v>
      </c>
      <c r="AF44" s="11">
        <f t="shared" si="41"/>
        <v>-0.3345507187945129</v>
      </c>
    </row>
    <row r="45" spans="1:32" ht="9.75">
      <c r="A45" s="18">
        <v>38504</v>
      </c>
      <c r="B45" s="29" t="s">
        <v>929</v>
      </c>
      <c r="C45" s="29" t="s">
        <v>930</v>
      </c>
      <c r="D45" s="29" t="s">
        <v>931</v>
      </c>
      <c r="E45" s="29" t="s">
        <v>932</v>
      </c>
      <c r="F45" s="29" t="s">
        <v>933</v>
      </c>
      <c r="G45" s="29" t="s">
        <v>934</v>
      </c>
      <c r="H45" s="29" t="s">
        <v>935</v>
      </c>
      <c r="I45" s="11"/>
      <c r="K45" s="18">
        <v>38504</v>
      </c>
      <c r="L45" s="5">
        <f>+(B45*DEFLATOR!B45)</f>
        <v>1251.248699063159</v>
      </c>
      <c r="M45" s="11">
        <f t="shared" si="28"/>
        <v>2.3101059761635456</v>
      </c>
      <c r="N45" s="11">
        <f t="shared" si="29"/>
        <v>0.6278939860094646</v>
      </c>
      <c r="O45" s="5">
        <f>+(C45*DEFLATOR!C45)</f>
        <v>1012.3115507253798</v>
      </c>
      <c r="P45" s="11">
        <f t="shared" si="30"/>
        <v>7.952881641318377</v>
      </c>
      <c r="Q45" s="11">
        <f t="shared" si="31"/>
        <v>8.317569978705631</v>
      </c>
      <c r="R45" s="5">
        <f>+(D45*DEFLATOR!D45)</f>
        <v>969.2124726583603</v>
      </c>
      <c r="S45" s="11">
        <f t="shared" si="32"/>
        <v>0.40220824916501474</v>
      </c>
      <c r="T45" s="11">
        <f t="shared" si="33"/>
        <v>-3.4471022146638775</v>
      </c>
      <c r="U45" s="5">
        <f>+(E45*DEFLATOR!E45)</f>
        <v>1064.7936648395519</v>
      </c>
      <c r="V45" s="11">
        <f t="shared" si="34"/>
        <v>-0.9844831383898689</v>
      </c>
      <c r="W45" s="11">
        <f t="shared" si="35"/>
        <v>1.7436103392298508</v>
      </c>
      <c r="X45" s="5">
        <f>+(F45*DEFLATOR!F45)</f>
        <v>1194.8846650749977</v>
      </c>
      <c r="Y45" s="11">
        <f t="shared" si="36"/>
        <v>4.258316289132091</v>
      </c>
      <c r="Z45" s="11">
        <f t="shared" si="37"/>
        <v>-0.8678074735074759</v>
      </c>
      <c r="AA45" s="5">
        <f>+(G45*DEFLATOR!G45)</f>
        <v>1412.4483197087113</v>
      </c>
      <c r="AB45" s="11">
        <f t="shared" si="38"/>
        <v>1.6438622655583712</v>
      </c>
      <c r="AC45" s="11">
        <f t="shared" si="39"/>
        <v>0.6515135271654593</v>
      </c>
      <c r="AD45" s="5">
        <f>+(H45*DEFLATOR!H45)</f>
        <v>1219.1662173154275</v>
      </c>
      <c r="AE45" s="11">
        <f t="shared" si="40"/>
        <v>2.0499337424364716</v>
      </c>
      <c r="AF45" s="11">
        <f t="shared" si="41"/>
        <v>0.9074868043336126</v>
      </c>
    </row>
    <row r="46" spans="1:32" ht="9.75">
      <c r="A46" s="18">
        <v>38534</v>
      </c>
      <c r="B46" s="29" t="s">
        <v>305</v>
      </c>
      <c r="C46" s="29" t="s">
        <v>936</v>
      </c>
      <c r="D46" s="29" t="s">
        <v>937</v>
      </c>
      <c r="E46" s="29" t="s">
        <v>938</v>
      </c>
      <c r="F46" s="29" t="s">
        <v>939</v>
      </c>
      <c r="G46" s="29" t="s">
        <v>940</v>
      </c>
      <c r="H46" s="29" t="s">
        <v>941</v>
      </c>
      <c r="I46" s="11"/>
      <c r="K46" s="18">
        <v>38534</v>
      </c>
      <c r="L46" s="5">
        <f>+(B46*DEFLATOR!B46)</f>
        <v>1265.554317754147</v>
      </c>
      <c r="M46" s="11">
        <f t="shared" si="28"/>
        <v>1.1433073777977976</v>
      </c>
      <c r="N46" s="11">
        <f t="shared" si="29"/>
        <v>3.6333858633142757</v>
      </c>
      <c r="O46" s="5">
        <f>+(C46*DEFLATOR!C46)</f>
        <v>947.7034226755013</v>
      </c>
      <c r="P46" s="11">
        <f t="shared" si="30"/>
        <v>-6.382237563483595</v>
      </c>
      <c r="Q46" s="11">
        <f t="shared" si="31"/>
        <v>-1.5039153007679218</v>
      </c>
      <c r="R46" s="5">
        <f>+(D46*DEFLATOR!D46)</f>
        <v>1035.8783254810642</v>
      </c>
      <c r="S46" s="11">
        <f t="shared" si="32"/>
        <v>6.878352755805173</v>
      </c>
      <c r="T46" s="11">
        <f t="shared" si="33"/>
        <v>8.891225250584123</v>
      </c>
      <c r="U46" s="5">
        <f>+(E46*DEFLATOR!E46)</f>
        <v>1044.3095333430315</v>
      </c>
      <c r="V46" s="11">
        <f t="shared" si="34"/>
        <v>-1.9237653428006651</v>
      </c>
      <c r="W46" s="11">
        <f t="shared" si="35"/>
        <v>1.3614548820138017</v>
      </c>
      <c r="X46" s="5">
        <f>+(F46*DEFLATOR!F46)</f>
        <v>1251.3905872823232</v>
      </c>
      <c r="Y46" s="11">
        <f t="shared" si="36"/>
        <v>4.728985471060421</v>
      </c>
      <c r="Z46" s="11">
        <f t="shared" si="37"/>
        <v>7.197720602987978</v>
      </c>
      <c r="AA46" s="5">
        <f>+(G46*DEFLATOR!G46)</f>
        <v>1405.8604811220773</v>
      </c>
      <c r="AB46" s="11">
        <f t="shared" si="38"/>
        <v>-0.46641271717414723</v>
      </c>
      <c r="AC46" s="11">
        <f t="shared" si="39"/>
        <v>1.4772621984503687</v>
      </c>
      <c r="AD46" s="5">
        <f>+(H46*DEFLATOR!H46)</f>
        <v>1280.7678865854327</v>
      </c>
      <c r="AE46" s="11">
        <f t="shared" si="40"/>
        <v>5.052770360193426</v>
      </c>
      <c r="AF46" s="11">
        <f t="shared" si="41"/>
        <v>5.869486432311866</v>
      </c>
    </row>
    <row r="47" spans="1:32" ht="9.75">
      <c r="A47" s="18">
        <v>38565</v>
      </c>
      <c r="B47" s="29" t="s">
        <v>942</v>
      </c>
      <c r="C47" s="29" t="s">
        <v>943</v>
      </c>
      <c r="D47" s="29" t="s">
        <v>944</v>
      </c>
      <c r="E47" s="29" t="s">
        <v>945</v>
      </c>
      <c r="F47" s="29" t="s">
        <v>946</v>
      </c>
      <c r="G47" s="29" t="s">
        <v>947</v>
      </c>
      <c r="H47" s="29" t="s">
        <v>948</v>
      </c>
      <c r="I47" s="11"/>
      <c r="K47" s="18">
        <v>38565</v>
      </c>
      <c r="L47" s="5">
        <f>+(B47*DEFLATOR!B47)</f>
        <v>1253.4059755274643</v>
      </c>
      <c r="M47" s="11">
        <f t="shared" si="28"/>
        <v>-0.959922624912779</v>
      </c>
      <c r="N47" s="11">
        <f t="shared" si="29"/>
        <v>2.876365509801504</v>
      </c>
      <c r="O47" s="5">
        <f>+(C47*DEFLATOR!C47)</f>
        <v>973.261902534838</v>
      </c>
      <c r="P47" s="11">
        <f t="shared" si="30"/>
        <v>2.696885887272771</v>
      </c>
      <c r="Q47" s="11">
        <f t="shared" si="31"/>
        <v>4.039203271499603</v>
      </c>
      <c r="R47" s="5">
        <f>+(D47*DEFLATOR!D47)</f>
        <v>1031.8545357883497</v>
      </c>
      <c r="S47" s="11">
        <f t="shared" si="32"/>
        <v>-0.3884423096550238</v>
      </c>
      <c r="T47" s="11">
        <f t="shared" si="33"/>
        <v>7.376694765856673</v>
      </c>
      <c r="U47" s="5">
        <f>+(E47*DEFLATOR!E47)</f>
        <v>1088.095439721788</v>
      </c>
      <c r="V47" s="11">
        <f t="shared" si="34"/>
        <v>4.192809218028448</v>
      </c>
      <c r="W47" s="11">
        <f t="shared" si="35"/>
        <v>6.219862498462914</v>
      </c>
      <c r="X47" s="5">
        <f>+(F47*DEFLATOR!F47)</f>
        <v>1232.8853949008299</v>
      </c>
      <c r="Y47" s="11">
        <f t="shared" si="36"/>
        <v>-1.478770303177801</v>
      </c>
      <c r="Z47" s="11">
        <f t="shared" si="37"/>
        <v>4.424914646951006</v>
      </c>
      <c r="AA47" s="5">
        <f>+(G47*DEFLATOR!G47)</f>
        <v>1376.6758068390939</v>
      </c>
      <c r="AB47" s="11">
        <f t="shared" si="38"/>
        <v>-2.075929629922446</v>
      </c>
      <c r="AC47" s="11">
        <f t="shared" si="39"/>
        <v>0.16254036880098965</v>
      </c>
      <c r="AD47" s="5">
        <f>+(H47*DEFLATOR!H47)</f>
        <v>1271.3485410207468</v>
      </c>
      <c r="AE47" s="11">
        <f t="shared" si="40"/>
        <v>-0.7354451703031284</v>
      </c>
      <c r="AF47" s="11">
        <f t="shared" si="41"/>
        <v>5.616999326391303</v>
      </c>
    </row>
    <row r="48" spans="1:32" ht="9.75">
      <c r="A48" s="18">
        <v>38596</v>
      </c>
      <c r="B48" s="29" t="s">
        <v>949</v>
      </c>
      <c r="C48" s="29" t="s">
        <v>735</v>
      </c>
      <c r="D48" s="29" t="s">
        <v>950</v>
      </c>
      <c r="E48" s="29" t="s">
        <v>774</v>
      </c>
      <c r="F48" s="29" t="s">
        <v>951</v>
      </c>
      <c r="G48" s="29" t="s">
        <v>952</v>
      </c>
      <c r="H48" s="29" t="s">
        <v>953</v>
      </c>
      <c r="I48" s="11"/>
      <c r="K48" s="18">
        <v>38596</v>
      </c>
      <c r="L48" s="5">
        <f>+(B48*DEFLATOR!B48)</f>
        <v>1260.1762530211495</v>
      </c>
      <c r="M48" s="11">
        <f t="shared" si="28"/>
        <v>0.5401504082375386</v>
      </c>
      <c r="N48" s="11">
        <f t="shared" si="29"/>
        <v>3.514308975799185</v>
      </c>
      <c r="O48" s="5">
        <f>+(C48*DEFLATOR!C48)</f>
        <v>947.2562385586366</v>
      </c>
      <c r="P48" s="11">
        <f t="shared" si="30"/>
        <v>-2.672010885093745</v>
      </c>
      <c r="Q48" s="11">
        <f t="shared" si="31"/>
        <v>2.2587144669459436</v>
      </c>
      <c r="R48" s="5">
        <f>+(D48*DEFLATOR!D48)</f>
        <v>1043.1158053007655</v>
      </c>
      <c r="S48" s="11">
        <f t="shared" si="32"/>
        <v>1.0913621176081856</v>
      </c>
      <c r="T48" s="11">
        <f t="shared" si="33"/>
        <v>12.427706040795528</v>
      </c>
      <c r="U48" s="5">
        <f>+(E48*DEFLATOR!E48)</f>
        <v>1055.0769445325427</v>
      </c>
      <c r="V48" s="11">
        <f t="shared" si="34"/>
        <v>-3.034521971499815</v>
      </c>
      <c r="W48" s="11">
        <f t="shared" si="35"/>
        <v>5.470694545415</v>
      </c>
      <c r="X48" s="5">
        <f>+(F48*DEFLATOR!F48)</f>
        <v>1271.2090600246959</v>
      </c>
      <c r="Y48" s="11">
        <f t="shared" si="36"/>
        <v>3.1084531686701222</v>
      </c>
      <c r="Z48" s="11">
        <f t="shared" si="37"/>
        <v>4.9523943794564484</v>
      </c>
      <c r="AA48" s="5">
        <f>+(G48*DEFLATOR!G48)</f>
        <v>1378.6989798852903</v>
      </c>
      <c r="AB48" s="11">
        <f t="shared" si="38"/>
        <v>0.1469607467601053</v>
      </c>
      <c r="AC48" s="11">
        <f t="shared" si="39"/>
        <v>0.6027207704970117</v>
      </c>
      <c r="AD48" s="5">
        <f>+(H48*DEFLATOR!H48)</f>
        <v>1277.4424307015108</v>
      </c>
      <c r="AE48" s="11">
        <f t="shared" si="40"/>
        <v>0.47932486522312967</v>
      </c>
      <c r="AF48" s="11">
        <f t="shared" si="41"/>
        <v>6.548700295933996</v>
      </c>
    </row>
    <row r="49" spans="1:32" ht="9.75">
      <c r="A49" s="18">
        <v>38626</v>
      </c>
      <c r="B49" s="29" t="s">
        <v>954</v>
      </c>
      <c r="C49" s="29" t="s">
        <v>955</v>
      </c>
      <c r="D49" s="29" t="s">
        <v>956</v>
      </c>
      <c r="E49" s="29" t="s">
        <v>957</v>
      </c>
      <c r="F49" s="29" t="s">
        <v>958</v>
      </c>
      <c r="G49" s="29" t="s">
        <v>959</v>
      </c>
      <c r="H49" s="29" t="s">
        <v>960</v>
      </c>
      <c r="I49" s="11"/>
      <c r="K49" s="18">
        <v>38626</v>
      </c>
      <c r="L49" s="5">
        <f>+(B49*DEFLATOR!B49)</f>
        <v>1265.776602209972</v>
      </c>
      <c r="M49" s="11">
        <f t="shared" si="28"/>
        <v>0.4444099922845002</v>
      </c>
      <c r="N49" s="11">
        <f aca="true" t="shared" si="42" ref="N49:N54">+((L49/L37)-1)*100</f>
        <v>2.8785437013532755</v>
      </c>
      <c r="O49" s="5">
        <f>+(C49*DEFLATOR!C49)</f>
        <v>951.6236852137101</v>
      </c>
      <c r="P49" s="11">
        <f t="shared" si="30"/>
        <v>0.46106285472651276</v>
      </c>
      <c r="Q49" s="11">
        <f aca="true" t="shared" si="43" ref="Q49:Q54">+((O49/O37)-1)*100</f>
        <v>6.041813956208353</v>
      </c>
      <c r="R49" s="5">
        <f>+(D49*DEFLATOR!D49)</f>
        <v>1042.1911072555035</v>
      </c>
      <c r="S49" s="11">
        <f t="shared" si="32"/>
        <v>-0.08864768806713386</v>
      </c>
      <c r="T49" s="11">
        <f aca="true" t="shared" si="44" ref="T49:T54">+((R49/R37)-1)*100</f>
        <v>14.42794479788101</v>
      </c>
      <c r="U49" s="5">
        <f>+(E49*DEFLATOR!E49)</f>
        <v>1084.0840772521062</v>
      </c>
      <c r="V49" s="11">
        <f t="shared" si="34"/>
        <v>2.749290738450849</v>
      </c>
      <c r="W49" s="11">
        <f aca="true" t="shared" si="45" ref="W49:W54">+((U49/U37)-1)*100</f>
        <v>6.071182446059531</v>
      </c>
      <c r="X49" s="5">
        <f>+(F49*DEFLATOR!F49)</f>
        <v>1301.9239336231449</v>
      </c>
      <c r="Y49" s="11">
        <f t="shared" si="36"/>
        <v>2.4161937296019786</v>
      </c>
      <c r="Z49" s="11">
        <f aca="true" t="shared" si="46" ref="Z49:Z54">+((X49/X37)-1)*100</f>
        <v>4.24136117720515</v>
      </c>
      <c r="AA49" s="5">
        <f>+(G49*DEFLATOR!G49)</f>
        <v>1380.300190776298</v>
      </c>
      <c r="AB49" s="11">
        <f t="shared" si="38"/>
        <v>0.11613926711839806</v>
      </c>
      <c r="AC49" s="11">
        <f aca="true" t="shared" si="47" ref="AC49:AC54">+((AA49/AA37)-1)*100</f>
        <v>0.3830438812543191</v>
      </c>
      <c r="AD49" s="5">
        <f>+(H49*DEFLATOR!H49)</f>
        <v>1237.2678887108877</v>
      </c>
      <c r="AE49" s="11">
        <f t="shared" si="40"/>
        <v>-3.1449199607814116</v>
      </c>
      <c r="AF49" s="11">
        <f aca="true" t="shared" si="48" ref="AF49:AF54">+((AD49/AD37)-1)*100</f>
        <v>3.0131522939681465</v>
      </c>
    </row>
    <row r="50" spans="1:32" ht="9.75">
      <c r="A50" s="18">
        <v>38657</v>
      </c>
      <c r="B50" s="29" t="s">
        <v>961</v>
      </c>
      <c r="C50" s="29" t="s">
        <v>745</v>
      </c>
      <c r="D50" s="29" t="s">
        <v>962</v>
      </c>
      <c r="E50" s="29" t="s">
        <v>963</v>
      </c>
      <c r="F50" s="29" t="s">
        <v>964</v>
      </c>
      <c r="G50" s="29" t="s">
        <v>965</v>
      </c>
      <c r="H50" s="29" t="s">
        <v>966</v>
      </c>
      <c r="I50" s="11"/>
      <c r="K50" s="18">
        <v>38657</v>
      </c>
      <c r="L50" s="5">
        <f>+(B50*DEFLATOR!B50)</f>
        <v>1438.9115165185594</v>
      </c>
      <c r="M50" s="11">
        <f aca="true" t="shared" si="49" ref="M50:M55">+((L50/L49)-1)*100</f>
        <v>13.678157267744083</v>
      </c>
      <c r="N50" s="11">
        <f t="shared" si="42"/>
        <v>12.355108479347443</v>
      </c>
      <c r="O50" s="5">
        <f>+(C50*DEFLATOR!C50)</f>
        <v>1057.9285524223837</v>
      </c>
      <c r="P50" s="11">
        <f aca="true" t="shared" si="50" ref="P50:P55">+((O50/O49)-1)*100</f>
        <v>11.17089337523165</v>
      </c>
      <c r="Q50" s="11">
        <f t="shared" si="43"/>
        <v>22.957931124504594</v>
      </c>
      <c r="R50" s="5">
        <f>+(D50*DEFLATOR!D50)</f>
        <v>1136.8119881947857</v>
      </c>
      <c r="S50" s="11">
        <f aca="true" t="shared" si="51" ref="S50:S55">+((R50/R49)-1)*100</f>
        <v>9.079033612986386</v>
      </c>
      <c r="T50" s="11">
        <f t="shared" si="44"/>
        <v>17.389240682226802</v>
      </c>
      <c r="U50" s="5">
        <f>+(E50*DEFLATOR!E50)</f>
        <v>1155.9479727134951</v>
      </c>
      <c r="V50" s="11">
        <f aca="true" t="shared" si="52" ref="V50:V55">+((U50/U49)-1)*100</f>
        <v>6.628996492923922</v>
      </c>
      <c r="W50" s="11">
        <f t="shared" si="45"/>
        <v>10.60481507879758</v>
      </c>
      <c r="X50" s="5">
        <f>+(F50*DEFLATOR!F50)</f>
        <v>1411.2489227660003</v>
      </c>
      <c r="Y50" s="11">
        <f aca="true" t="shared" si="53" ref="Y50:Y55">+((X50/X49)-1)*100</f>
        <v>8.397187141234363</v>
      </c>
      <c r="Z50" s="11">
        <f t="shared" si="46"/>
        <v>13.41624971745501</v>
      </c>
      <c r="AA50" s="5">
        <f>+(G50*DEFLATOR!G50)</f>
        <v>1657.8085856462437</v>
      </c>
      <c r="AB50" s="11">
        <f aca="true" t="shared" si="54" ref="AB50:AB55">+((AA50/AA49)-1)*100</f>
        <v>20.104930559624968</v>
      </c>
      <c r="AC50" s="11">
        <f t="shared" si="47"/>
        <v>11.799344475289363</v>
      </c>
      <c r="AD50" s="5">
        <f>+(H50*DEFLATOR!H50)</f>
        <v>1327.2578934078342</v>
      </c>
      <c r="AE50" s="11">
        <f aca="true" t="shared" si="55" ref="AE50:AE55">+((AD50/AD49)-1)*100</f>
        <v>7.273283782601614</v>
      </c>
      <c r="AF50" s="11">
        <f t="shared" si="48"/>
        <v>9.595513392332844</v>
      </c>
    </row>
    <row r="51" spans="1:32" ht="9.75">
      <c r="A51" s="18">
        <v>38687</v>
      </c>
      <c r="B51" s="29" t="s">
        <v>321</v>
      </c>
      <c r="C51" s="29" t="s">
        <v>967</v>
      </c>
      <c r="D51" s="29" t="s">
        <v>738</v>
      </c>
      <c r="E51" s="29" t="s">
        <v>968</v>
      </c>
      <c r="F51" s="29" t="s">
        <v>969</v>
      </c>
      <c r="G51" s="29" t="s">
        <v>970</v>
      </c>
      <c r="H51" s="29" t="s">
        <v>971</v>
      </c>
      <c r="I51" s="11"/>
      <c r="K51" s="18">
        <v>38687</v>
      </c>
      <c r="L51" s="5">
        <f>+(B51*DEFLATOR!B51)</f>
        <v>1549.3120452151802</v>
      </c>
      <c r="M51" s="11">
        <f t="shared" si="49"/>
        <v>7.672502959996752</v>
      </c>
      <c r="N51" s="11">
        <f t="shared" si="42"/>
        <v>1.4571341265432025</v>
      </c>
      <c r="O51" s="5">
        <f>+(C51*DEFLATOR!C51)</f>
        <v>1068.3702658992343</v>
      </c>
      <c r="P51" s="11">
        <f t="shared" si="50"/>
        <v>0.986996092783543</v>
      </c>
      <c r="Q51" s="11">
        <f t="shared" si="43"/>
        <v>4.676668233581549</v>
      </c>
      <c r="R51" s="5">
        <f>+(D51*DEFLATOR!D51)</f>
        <v>1250.7328961675423</v>
      </c>
      <c r="S51" s="11">
        <f t="shared" si="51"/>
        <v>10.021086085981445</v>
      </c>
      <c r="T51" s="11">
        <f t="shared" si="44"/>
        <v>9.847819667802838</v>
      </c>
      <c r="U51" s="5">
        <f>+(E51*DEFLATOR!E51)</f>
        <v>1491.8389522896261</v>
      </c>
      <c r="V51" s="11">
        <f t="shared" si="52"/>
        <v>29.05762088821817</v>
      </c>
      <c r="W51" s="11">
        <f t="shared" si="45"/>
        <v>13.064645924097263</v>
      </c>
      <c r="X51" s="5">
        <f>+(F51*DEFLATOR!F51)</f>
        <v>1602.8957946633734</v>
      </c>
      <c r="Y51" s="11">
        <f t="shared" si="53"/>
        <v>13.579948144211995</v>
      </c>
      <c r="Z51" s="11">
        <f t="shared" si="46"/>
        <v>1.5854858589651855</v>
      </c>
      <c r="AA51" s="5">
        <f>+(G51*DEFLATOR!G51)</f>
        <v>1663.7425904719055</v>
      </c>
      <c r="AB51" s="11">
        <f t="shared" si="54"/>
        <v>0.3579427008063574</v>
      </c>
      <c r="AC51" s="11">
        <f t="shared" si="47"/>
        <v>-3.269207548730191</v>
      </c>
      <c r="AD51" s="5">
        <f>+(H51*DEFLATOR!H51)</f>
        <v>1526.1156131307405</v>
      </c>
      <c r="AE51" s="11">
        <f t="shared" si="55"/>
        <v>14.982598386536928</v>
      </c>
      <c r="AF51" s="11">
        <f t="shared" si="48"/>
        <v>11.941899588050564</v>
      </c>
    </row>
    <row r="52" spans="1:32" ht="9.75">
      <c r="A52" s="18" t="s">
        <v>1306</v>
      </c>
      <c r="B52" s="29" t="s">
        <v>299</v>
      </c>
      <c r="C52" s="29" t="s">
        <v>972</v>
      </c>
      <c r="D52" s="29" t="s">
        <v>973</v>
      </c>
      <c r="E52" s="29" t="s">
        <v>974</v>
      </c>
      <c r="F52" s="29" t="s">
        <v>975</v>
      </c>
      <c r="G52" s="29" t="s">
        <v>976</v>
      </c>
      <c r="H52" s="29" t="s">
        <v>977</v>
      </c>
      <c r="I52" s="2"/>
      <c r="K52" s="18" t="s">
        <v>1306</v>
      </c>
      <c r="L52" s="5">
        <f>+(B52*DEFLATOR!B52)</f>
        <v>1297.718113737919</v>
      </c>
      <c r="M52" s="11">
        <f t="shared" si="49"/>
        <v>-16.23907412675655</v>
      </c>
      <c r="N52" s="11">
        <f t="shared" si="42"/>
        <v>1.8497909929927392</v>
      </c>
      <c r="O52" s="5">
        <f>+(C52*DEFLATOR!C52)</f>
        <v>933.5779404128355</v>
      </c>
      <c r="P52" s="11">
        <f t="shared" si="50"/>
        <v>-12.616630187938238</v>
      </c>
      <c r="Q52" s="11">
        <f t="shared" si="43"/>
        <v>2.4906360695771346</v>
      </c>
      <c r="R52" s="5">
        <f>+(D52*DEFLATOR!D52)</f>
        <v>1023.4545733660481</v>
      </c>
      <c r="S52" s="11">
        <f t="shared" si="51"/>
        <v>-18.171611500578067</v>
      </c>
      <c r="T52" s="11">
        <f t="shared" si="44"/>
        <v>6.447450259585885</v>
      </c>
      <c r="U52" s="5">
        <f>+(E52*DEFLATOR!E52)</f>
        <v>1133.2558584306892</v>
      </c>
      <c r="V52" s="11">
        <f t="shared" si="52"/>
        <v>-24.03631392708947</v>
      </c>
      <c r="W52" s="11">
        <f t="shared" si="45"/>
        <v>3.0722471091887193</v>
      </c>
      <c r="X52" s="5">
        <f>+(F52*DEFLATOR!F52)</f>
        <v>1304.63182351392</v>
      </c>
      <c r="Y52" s="11">
        <f t="shared" si="53"/>
        <v>-18.607820429904642</v>
      </c>
      <c r="Z52" s="11">
        <f t="shared" si="46"/>
        <v>2.5576372976144235</v>
      </c>
      <c r="AA52" s="5">
        <f>+(G52*DEFLATOR!G52)</f>
        <v>1451.8510699770507</v>
      </c>
      <c r="AB52" s="11">
        <f t="shared" si="54"/>
        <v>-12.735835561843356</v>
      </c>
      <c r="AC52" s="11">
        <f t="shared" si="47"/>
        <v>1.3023790091015952</v>
      </c>
      <c r="AD52" s="5">
        <f>+(H52*DEFLATOR!H52)</f>
        <v>1231.7735382982635</v>
      </c>
      <c r="AE52" s="11">
        <f t="shared" si="55"/>
        <v>-19.287010256624715</v>
      </c>
      <c r="AF52" s="11">
        <f t="shared" si="48"/>
        <v>0.5713714226698308</v>
      </c>
    </row>
    <row r="53" spans="1:32" ht="9.75">
      <c r="A53" s="22">
        <v>38749</v>
      </c>
      <c r="B53" s="29" t="s">
        <v>978</v>
      </c>
      <c r="C53" s="29" t="s">
        <v>771</v>
      </c>
      <c r="D53" s="29" t="s">
        <v>979</v>
      </c>
      <c r="E53" s="29" t="s">
        <v>980</v>
      </c>
      <c r="F53" s="29" t="s">
        <v>981</v>
      </c>
      <c r="G53" s="29" t="s">
        <v>982</v>
      </c>
      <c r="H53" s="29" t="s">
        <v>298</v>
      </c>
      <c r="I53" s="2"/>
      <c r="K53" s="22">
        <v>38749</v>
      </c>
      <c r="L53" s="5">
        <f>+(B53*DEFLATOR!B53)</f>
        <v>1272.7362767372479</v>
      </c>
      <c r="M53" s="11">
        <f t="shared" si="49"/>
        <v>-1.9250588194930973</v>
      </c>
      <c r="N53" s="11">
        <f t="shared" si="42"/>
        <v>1.0437057234292224</v>
      </c>
      <c r="O53" s="5">
        <f>+(C53*DEFLATOR!C53)</f>
        <v>897.3575831907981</v>
      </c>
      <c r="P53" s="11">
        <f t="shared" si="50"/>
        <v>-3.879735762181835</v>
      </c>
      <c r="Q53" s="11">
        <f t="shared" si="43"/>
        <v>2.4686507795267154</v>
      </c>
      <c r="R53" s="5">
        <f>+(D53*DEFLATOR!D53)</f>
        <v>1037.112104020592</v>
      </c>
      <c r="S53" s="11">
        <f t="shared" si="51"/>
        <v>1.3344540158363394</v>
      </c>
      <c r="T53" s="11">
        <f t="shared" si="44"/>
        <v>5.863926808906816</v>
      </c>
      <c r="U53" s="5">
        <f>+(E53*DEFLATOR!E53)</f>
        <v>1109.1127268797004</v>
      </c>
      <c r="V53" s="11">
        <f t="shared" si="52"/>
        <v>-2.130421949410588</v>
      </c>
      <c r="W53" s="11">
        <f t="shared" si="45"/>
        <v>-0.362212427374331</v>
      </c>
      <c r="X53" s="5">
        <f>+(F53*DEFLATOR!F53)</f>
        <v>1218.9237669048432</v>
      </c>
      <c r="Y53" s="11">
        <f t="shared" si="53"/>
        <v>-6.569520616033186</v>
      </c>
      <c r="Z53" s="11">
        <f t="shared" si="46"/>
        <v>0.23656844146311418</v>
      </c>
      <c r="AA53" s="5">
        <f>+(G53*DEFLATOR!G53)</f>
        <v>1458.4170683967088</v>
      </c>
      <c r="AB53" s="11">
        <f t="shared" si="54"/>
        <v>0.4522501347030028</v>
      </c>
      <c r="AC53" s="11">
        <f t="shared" si="47"/>
        <v>1.5445026744524304</v>
      </c>
      <c r="AD53" s="5">
        <f>+(H53*DEFLATOR!H53)</f>
        <v>1211.2579435301832</v>
      </c>
      <c r="AE53" s="11">
        <f t="shared" si="55"/>
        <v>-1.6655330001993152</v>
      </c>
      <c r="AF53" s="11">
        <f t="shared" si="48"/>
        <v>4.642927207789738</v>
      </c>
    </row>
    <row r="54" spans="1:32" ht="9.75">
      <c r="A54" s="22">
        <v>38777</v>
      </c>
      <c r="B54" s="29" t="s">
        <v>983</v>
      </c>
      <c r="C54" s="29" t="s">
        <v>984</v>
      </c>
      <c r="D54" s="29" t="s">
        <v>985</v>
      </c>
      <c r="E54" s="29" t="s">
        <v>986</v>
      </c>
      <c r="F54" s="29" t="s">
        <v>987</v>
      </c>
      <c r="G54" s="29" t="s">
        <v>988</v>
      </c>
      <c r="H54" s="29" t="s">
        <v>989</v>
      </c>
      <c r="I54" s="2"/>
      <c r="K54" s="22">
        <v>38777</v>
      </c>
      <c r="L54" s="5">
        <f>+(B54*DEFLATOR!B54)</f>
        <v>1278.6692606058457</v>
      </c>
      <c r="M54" s="11">
        <f t="shared" si="49"/>
        <v>0.4661597203630796</v>
      </c>
      <c r="N54" s="11">
        <f t="shared" si="42"/>
        <v>3.2978238189977915</v>
      </c>
      <c r="O54" s="5">
        <f>+(C54*DEFLATOR!C54)</f>
        <v>995.9057797866171</v>
      </c>
      <c r="P54" s="11">
        <f t="shared" si="50"/>
        <v>10.982043105425632</v>
      </c>
      <c r="Q54" s="11">
        <f t="shared" si="43"/>
        <v>6.576503873117212</v>
      </c>
      <c r="R54" s="5">
        <f>+(D54*DEFLATOR!D54)</f>
        <v>1007.2388824207388</v>
      </c>
      <c r="S54" s="11">
        <f t="shared" si="51"/>
        <v>-2.880423580444491</v>
      </c>
      <c r="T54" s="11">
        <f t="shared" si="44"/>
        <v>7.781461319497063</v>
      </c>
      <c r="U54" s="5">
        <f>+(E54*DEFLATOR!E54)</f>
        <v>1144.625128537129</v>
      </c>
      <c r="V54" s="11">
        <f t="shared" si="52"/>
        <v>3.201874867790644</v>
      </c>
      <c r="W54" s="11">
        <f t="shared" si="45"/>
        <v>5.934085546545664</v>
      </c>
      <c r="X54" s="5">
        <f>+(F54*DEFLATOR!F54)</f>
        <v>1249.610250375999</v>
      </c>
      <c r="Y54" s="11">
        <f t="shared" si="53"/>
        <v>2.5175063694981015</v>
      </c>
      <c r="Z54" s="11">
        <f t="shared" si="46"/>
        <v>4.832480206001355</v>
      </c>
      <c r="AA54" s="5">
        <f>+(G54*DEFLATOR!G54)</f>
        <v>1437.120606778944</v>
      </c>
      <c r="AB54" s="11">
        <f t="shared" si="54"/>
        <v>-1.4602449518214211</v>
      </c>
      <c r="AC54" s="11">
        <f t="shared" si="47"/>
        <v>2.809976792702651</v>
      </c>
      <c r="AD54" s="5">
        <f>+(H54*DEFLATOR!H54)</f>
        <v>1213.7876784545647</v>
      </c>
      <c r="AE54" s="11">
        <f t="shared" si="55"/>
        <v>0.20885187485406576</v>
      </c>
      <c r="AF54" s="11">
        <f t="shared" si="48"/>
        <v>2.589604434358761</v>
      </c>
    </row>
    <row r="55" spans="1:32" ht="9.75">
      <c r="A55" s="22">
        <v>38808</v>
      </c>
      <c r="B55" s="29" t="s">
        <v>990</v>
      </c>
      <c r="C55" s="29" t="s">
        <v>991</v>
      </c>
      <c r="D55" s="29" t="s">
        <v>992</v>
      </c>
      <c r="E55" s="29" t="s">
        <v>993</v>
      </c>
      <c r="F55" s="29" t="s">
        <v>994</v>
      </c>
      <c r="G55" s="29" t="s">
        <v>995</v>
      </c>
      <c r="H55" s="29" t="s">
        <v>996</v>
      </c>
      <c r="I55" s="2"/>
      <c r="K55" s="22">
        <v>38808</v>
      </c>
      <c r="L55" s="5">
        <f>+(B55*DEFLATOR!B55)</f>
        <v>1295.8128893341154</v>
      </c>
      <c r="M55" s="11">
        <f t="shared" si="49"/>
        <v>1.340739881409747</v>
      </c>
      <c r="N55" s="11">
        <f aca="true" t="shared" si="56" ref="N55:N60">+((L55/L43)-1)*100</f>
        <v>6.502156026081929</v>
      </c>
      <c r="O55" s="5">
        <f>+(C55*DEFLATOR!C55)</f>
        <v>979.9312359421573</v>
      </c>
      <c r="P55" s="11">
        <f t="shared" si="50"/>
        <v>-1.604021602112049</v>
      </c>
      <c r="Q55" s="11">
        <f aca="true" t="shared" si="57" ref="Q55:Q60">+((O55/O43)-1)*100</f>
        <v>9.67423241920693</v>
      </c>
      <c r="R55" s="5">
        <f>+(D55*DEFLATOR!D55)</f>
        <v>1012.5214933879587</v>
      </c>
      <c r="S55" s="11">
        <f t="shared" si="51"/>
        <v>0.5244645594423281</v>
      </c>
      <c r="T55" s="11">
        <f aca="true" t="shared" si="58" ref="T55:T60">+((R55/R43)-1)*100</f>
        <v>9.76178556454439</v>
      </c>
      <c r="U55" s="5">
        <f>+(E55*DEFLATOR!E55)</f>
        <v>1128.2342055874499</v>
      </c>
      <c r="V55" s="11">
        <f t="shared" si="52"/>
        <v>-1.4319904867567734</v>
      </c>
      <c r="W55" s="11">
        <f aca="true" t="shared" si="59" ref="W55:W60">+((U55/U43)-1)*100</f>
        <v>6.8511501999797275</v>
      </c>
      <c r="X55" s="5">
        <f>+(F55*DEFLATOR!F55)</f>
        <v>1243.4914562200897</v>
      </c>
      <c r="Y55" s="11">
        <f t="shared" si="53"/>
        <v>-0.4896562071308286</v>
      </c>
      <c r="Z55" s="11">
        <f aca="true" t="shared" si="60" ref="Z55:Z60">+((X55/X43)-1)*100</f>
        <v>7.885566216614315</v>
      </c>
      <c r="AA55" s="5">
        <f>+(G55*DEFLATOR!G55)</f>
        <v>1484.646847614551</v>
      </c>
      <c r="AB55" s="11">
        <f t="shared" si="54"/>
        <v>3.3070460900375576</v>
      </c>
      <c r="AC55" s="11">
        <f aca="true" t="shared" si="61" ref="AC55:AC60">+((AA55/AA43)-1)*100</f>
        <v>7.322111186065139</v>
      </c>
      <c r="AD55" s="5">
        <f>+(H55*DEFLATOR!H55)</f>
        <v>1237.0001921039604</v>
      </c>
      <c r="AE55" s="11">
        <f t="shared" si="55"/>
        <v>1.9124031378330297</v>
      </c>
      <c r="AF55" s="11">
        <f aca="true" t="shared" si="62" ref="AF55:AF60">+((AD55/AD43)-1)*100</f>
        <v>2.916570182811773</v>
      </c>
    </row>
    <row r="56" spans="1:32" ht="9.75">
      <c r="A56" s="22">
        <v>38838</v>
      </c>
      <c r="B56" s="29" t="s">
        <v>997</v>
      </c>
      <c r="C56" s="29" t="s">
        <v>984</v>
      </c>
      <c r="D56" s="29" t="s">
        <v>998</v>
      </c>
      <c r="E56" s="29" t="s">
        <v>999</v>
      </c>
      <c r="F56" s="29" t="s">
        <v>1000</v>
      </c>
      <c r="G56" s="29" t="s">
        <v>1001</v>
      </c>
      <c r="H56" s="29" t="s">
        <v>293</v>
      </c>
      <c r="I56" s="2"/>
      <c r="K56" s="22">
        <v>38838</v>
      </c>
      <c r="L56" s="5">
        <f>+(B56*DEFLATOR!B56)</f>
        <v>1292.168417452495</v>
      </c>
      <c r="M56" s="11">
        <f aca="true" t="shared" si="63" ref="M56:M62">+((L56/L55)-1)*100</f>
        <v>-0.281249855717447</v>
      </c>
      <c r="N56" s="11">
        <f t="shared" si="56"/>
        <v>5.655964180101969</v>
      </c>
      <c r="O56" s="5">
        <f>+(C56*DEFLATOR!C56)</f>
        <v>993.3218219315728</v>
      </c>
      <c r="P56" s="11">
        <f aca="true" t="shared" si="64" ref="P56:P62">+((O56/O55)-1)*100</f>
        <v>1.3664822079623828</v>
      </c>
      <c r="Q56" s="11">
        <f t="shared" si="57"/>
        <v>5.927817377841738</v>
      </c>
      <c r="R56" s="5">
        <f>+(D56*DEFLATOR!D56)</f>
        <v>1031.2616921413928</v>
      </c>
      <c r="S56" s="11">
        <f aca="true" t="shared" si="65" ref="S56:S62">+((R56/R55)-1)*100</f>
        <v>1.850844537702434</v>
      </c>
      <c r="T56" s="11">
        <f t="shared" si="58"/>
        <v>6.829982170755433</v>
      </c>
      <c r="U56" s="5">
        <f>+(E56*DEFLATOR!E56)</f>
        <v>1126.7979046141388</v>
      </c>
      <c r="V56" s="11">
        <f aca="true" t="shared" si="66" ref="V56:V62">+((U56/U55)-1)*100</f>
        <v>-0.1273052143072717</v>
      </c>
      <c r="W56" s="11">
        <f t="shared" si="59"/>
        <v>4.781311730249804</v>
      </c>
      <c r="X56" s="5">
        <f>+(F56*DEFLATOR!F56)</f>
        <v>1234.9853747821564</v>
      </c>
      <c r="Y56" s="11">
        <f aca="true" t="shared" si="67" ref="Y56:Y62">+((X56/X55)-1)*100</f>
        <v>-0.6840482413759119</v>
      </c>
      <c r="Z56" s="11">
        <f t="shared" si="60"/>
        <v>7.75725857056575</v>
      </c>
      <c r="AA56" s="5">
        <f>+(G56*DEFLATOR!G56)</f>
        <v>1480.8330205522543</v>
      </c>
      <c r="AB56" s="11">
        <f aca="true" t="shared" si="68" ref="AB56:AB62">+((AA56/AA55)-1)*100</f>
        <v>-0.25688446167683177</v>
      </c>
      <c r="AC56" s="11">
        <f t="shared" si="61"/>
        <v>6.565022931490527</v>
      </c>
      <c r="AD56" s="5">
        <f>+(H56*DEFLATOR!H56)</f>
        <v>1207.9992959057174</v>
      </c>
      <c r="AE56" s="11">
        <f aca="true" t="shared" si="69" ref="AE56:AE62">+((AD56/AD55)-1)*100</f>
        <v>-2.3444536535533356</v>
      </c>
      <c r="AF56" s="11">
        <f t="shared" si="62"/>
        <v>1.1152100158577927</v>
      </c>
    </row>
    <row r="57" spans="1:32" ht="9.75">
      <c r="A57" s="22">
        <v>38869</v>
      </c>
      <c r="B57" s="29" t="s">
        <v>1002</v>
      </c>
      <c r="C57" s="29" t="s">
        <v>1003</v>
      </c>
      <c r="D57" s="29" t="s">
        <v>1004</v>
      </c>
      <c r="E57" s="29" t="s">
        <v>1005</v>
      </c>
      <c r="F57" s="29" t="s">
        <v>265</v>
      </c>
      <c r="G57" s="29" t="s">
        <v>1006</v>
      </c>
      <c r="H57" s="29" t="s">
        <v>1007</v>
      </c>
      <c r="I57" s="2"/>
      <c r="K57" s="22">
        <v>38869</v>
      </c>
      <c r="L57" s="5">
        <f>+(B57*DEFLATOR!B57)</f>
        <v>1305.120672738397</v>
      </c>
      <c r="M57" s="11">
        <f t="shared" si="63"/>
        <v>1.0023658766894483</v>
      </c>
      <c r="N57" s="11">
        <f t="shared" si="56"/>
        <v>4.305456918003059</v>
      </c>
      <c r="O57" s="5">
        <f>+(C57*DEFLATOR!C57)</f>
        <v>1009.1936862701859</v>
      </c>
      <c r="P57" s="11">
        <f t="shared" si="64"/>
        <v>1.5978572088297893</v>
      </c>
      <c r="Q57" s="11">
        <f t="shared" si="57"/>
        <v>-0.3079945549331886</v>
      </c>
      <c r="R57" s="5">
        <f>+(D57*DEFLATOR!D57)</f>
        <v>1034.926649918733</v>
      </c>
      <c r="S57" s="11">
        <f t="shared" si="65"/>
        <v>0.35538581576999295</v>
      </c>
      <c r="T57" s="11">
        <f t="shared" si="58"/>
        <v>6.780162153725855</v>
      </c>
      <c r="U57" s="5">
        <f>+(E57*DEFLATOR!E57)</f>
        <v>1146.9221746980638</v>
      </c>
      <c r="V57" s="11">
        <f t="shared" si="66"/>
        <v>1.7859697822935061</v>
      </c>
      <c r="W57" s="11">
        <f t="shared" si="59"/>
        <v>7.713091519086701</v>
      </c>
      <c r="X57" s="5">
        <f>+(F57*DEFLATOR!F57)</f>
        <v>1271.381943377941</v>
      </c>
      <c r="Y57" s="11">
        <f t="shared" si="67"/>
        <v>2.947125475247403</v>
      </c>
      <c r="Z57" s="11">
        <f t="shared" si="60"/>
        <v>6.4020637755981324</v>
      </c>
      <c r="AA57" s="5">
        <f>+(G57*DEFLATOR!G57)</f>
        <v>1467.4539927212184</v>
      </c>
      <c r="AB57" s="11">
        <f t="shared" si="68"/>
        <v>-0.9034798417749013</v>
      </c>
      <c r="AC57" s="11">
        <f t="shared" si="61"/>
        <v>3.8943494246820087</v>
      </c>
      <c r="AD57" s="5">
        <f>+(H57*DEFLATOR!H57)</f>
        <v>1263.0062908984446</v>
      </c>
      <c r="AE57" s="11">
        <f t="shared" si="69"/>
        <v>4.553561842226461</v>
      </c>
      <c r="AF57" s="11">
        <f t="shared" si="62"/>
        <v>3.595906198873511</v>
      </c>
    </row>
    <row r="58" spans="1:32" ht="9.75">
      <c r="A58" s="22">
        <v>38899</v>
      </c>
      <c r="B58" s="29" t="s">
        <v>1008</v>
      </c>
      <c r="C58" s="29" t="s">
        <v>1009</v>
      </c>
      <c r="D58" s="29" t="s">
        <v>721</v>
      </c>
      <c r="E58" s="29" t="s">
        <v>1010</v>
      </c>
      <c r="F58" s="29" t="s">
        <v>699</v>
      </c>
      <c r="G58" s="29" t="s">
        <v>1011</v>
      </c>
      <c r="H58" s="29" t="s">
        <v>1012</v>
      </c>
      <c r="I58" s="2"/>
      <c r="K58" s="22">
        <v>38899</v>
      </c>
      <c r="L58" s="5">
        <f>+(B58*DEFLATOR!B58)</f>
        <v>1286.9995647217688</v>
      </c>
      <c r="M58" s="11">
        <f t="shared" si="63"/>
        <v>-1.388462262160517</v>
      </c>
      <c r="N58" s="11">
        <f t="shared" si="56"/>
        <v>1.6945339023992645</v>
      </c>
      <c r="O58" s="5">
        <f>+(C58*DEFLATOR!C58)</f>
        <v>940.3223749290499</v>
      </c>
      <c r="P58" s="11">
        <f t="shared" si="64"/>
        <v>-6.8243898349853005</v>
      </c>
      <c r="Q58" s="11">
        <f t="shared" si="57"/>
        <v>-0.7788351893479151</v>
      </c>
      <c r="R58" s="5">
        <f>+(D58*DEFLATOR!D58)</f>
        <v>1072.5089882075667</v>
      </c>
      <c r="S58" s="11">
        <f t="shared" si="65"/>
        <v>3.6314011521284995</v>
      </c>
      <c r="T58" s="11">
        <f t="shared" si="58"/>
        <v>3.536193568823953</v>
      </c>
      <c r="U58" s="5">
        <f>+(E58*DEFLATOR!E58)</f>
        <v>1086.36410853106</v>
      </c>
      <c r="V58" s="11">
        <f t="shared" si="66"/>
        <v>-5.28005016407902</v>
      </c>
      <c r="W58" s="11">
        <f t="shared" si="59"/>
        <v>4.027022050962614</v>
      </c>
      <c r="X58" s="5">
        <f>+(F58*DEFLATOR!F58)</f>
        <v>1241.0686156772606</v>
      </c>
      <c r="Y58" s="11">
        <f t="shared" si="67"/>
        <v>-2.3842817540841277</v>
      </c>
      <c r="Z58" s="11">
        <f t="shared" si="60"/>
        <v>-0.8248401186618404</v>
      </c>
      <c r="AA58" s="5">
        <f>+(G58*DEFLATOR!G58)</f>
        <v>1452.1296820637262</v>
      </c>
      <c r="AB58" s="11">
        <f t="shared" si="68"/>
        <v>-1.0442787803571996</v>
      </c>
      <c r="AC58" s="11">
        <f t="shared" si="61"/>
        <v>3.2911659131864557</v>
      </c>
      <c r="AD58" s="5">
        <f>+(H58*DEFLATOR!H58)</f>
        <v>1296.8768894488048</v>
      </c>
      <c r="AE58" s="11">
        <f t="shared" si="69"/>
        <v>2.681744247391382</v>
      </c>
      <c r="AF58" s="11">
        <f t="shared" si="62"/>
        <v>1.2577613033630364</v>
      </c>
    </row>
    <row r="59" spans="1:32" ht="9.75">
      <c r="A59" s="22">
        <v>38930</v>
      </c>
      <c r="B59" s="29" t="s">
        <v>1013</v>
      </c>
      <c r="C59" s="29" t="s">
        <v>1014</v>
      </c>
      <c r="D59" s="29" t="s">
        <v>1015</v>
      </c>
      <c r="E59" s="29" t="s">
        <v>1016</v>
      </c>
      <c r="F59" s="29" t="s">
        <v>1017</v>
      </c>
      <c r="G59" s="29" t="s">
        <v>1018</v>
      </c>
      <c r="H59" s="29" t="s">
        <v>1019</v>
      </c>
      <c r="I59" s="2"/>
      <c r="K59" s="22">
        <v>38930</v>
      </c>
      <c r="L59" s="5">
        <f>+(B59*DEFLATOR!B59)</f>
        <v>1302.1129583919897</v>
      </c>
      <c r="M59" s="11">
        <f t="shared" si="63"/>
        <v>1.1743122596539646</v>
      </c>
      <c r="N59" s="11">
        <f t="shared" si="56"/>
        <v>3.88597021360364</v>
      </c>
      <c r="O59" s="5">
        <f>+(C59*DEFLATOR!C59)</f>
        <v>891.3749496479477</v>
      </c>
      <c r="P59" s="11">
        <f t="shared" si="64"/>
        <v>-5.2053877038494845</v>
      </c>
      <c r="Q59" s="11">
        <f t="shared" si="57"/>
        <v>-8.413660564912451</v>
      </c>
      <c r="R59" s="5">
        <f>+(D59*DEFLATOR!D59)</f>
        <v>1089.614099882093</v>
      </c>
      <c r="S59" s="11">
        <f t="shared" si="65"/>
        <v>1.5948688414362922</v>
      </c>
      <c r="T59" s="11">
        <f t="shared" si="58"/>
        <v>5.597645994705469</v>
      </c>
      <c r="U59" s="5">
        <f>+(E59*DEFLATOR!E59)</f>
        <v>1110.142924794341</v>
      </c>
      <c r="V59" s="11">
        <f t="shared" si="66"/>
        <v>2.1888440603430537</v>
      </c>
      <c r="W59" s="11">
        <f t="shared" si="59"/>
        <v>2.0262455174143934</v>
      </c>
      <c r="X59" s="5">
        <f>+(F59*DEFLATOR!F59)</f>
        <v>1297.6873031486641</v>
      </c>
      <c r="Y59" s="11">
        <f t="shared" si="67"/>
        <v>4.562091632661769</v>
      </c>
      <c r="Z59" s="11">
        <f t="shared" si="60"/>
        <v>5.256117763731538</v>
      </c>
      <c r="AA59" s="5">
        <f>+(G59*DEFLATOR!G59)</f>
        <v>1455.5807663152184</v>
      </c>
      <c r="AB59" s="11">
        <f t="shared" si="68"/>
        <v>0.23765675298279554</v>
      </c>
      <c r="AC59" s="11">
        <f t="shared" si="61"/>
        <v>5.731557065515203</v>
      </c>
      <c r="AD59" s="5">
        <f>+(H59*DEFLATOR!H59)</f>
        <v>1302.2016469586422</v>
      </c>
      <c r="AE59" s="11">
        <f t="shared" si="69"/>
        <v>0.4105831134133764</v>
      </c>
      <c r="AF59" s="11">
        <f t="shared" si="62"/>
        <v>2.4268015372970853</v>
      </c>
    </row>
    <row r="60" spans="1:32" ht="9.75">
      <c r="A60" s="22">
        <v>38961</v>
      </c>
      <c r="B60" s="29" t="s">
        <v>1020</v>
      </c>
      <c r="C60" s="29" t="s">
        <v>1021</v>
      </c>
      <c r="D60" s="29" t="s">
        <v>1022</v>
      </c>
      <c r="E60" s="29" t="s">
        <v>1023</v>
      </c>
      <c r="F60" s="29" t="s">
        <v>1024</v>
      </c>
      <c r="G60" s="29" t="s">
        <v>1025</v>
      </c>
      <c r="H60" s="29" t="s">
        <v>1026</v>
      </c>
      <c r="I60" s="2"/>
      <c r="K60" s="22">
        <v>38961</v>
      </c>
      <c r="L60" s="5">
        <f>+(B60*DEFLATOR!B60)</f>
        <v>1313.8311358010249</v>
      </c>
      <c r="M60" s="11">
        <f t="shared" si="63"/>
        <v>0.899935549639741</v>
      </c>
      <c r="N60" s="11">
        <f t="shared" si="56"/>
        <v>4.257728444830078</v>
      </c>
      <c r="O60" s="5">
        <f>+(C60*DEFLATOR!C60)</f>
        <v>963.6851889813106</v>
      </c>
      <c r="P60" s="11">
        <f t="shared" si="64"/>
        <v>8.112213537291147</v>
      </c>
      <c r="Q60" s="11">
        <f t="shared" si="57"/>
        <v>1.7343723645117048</v>
      </c>
      <c r="R60" s="5">
        <f>+(D60*DEFLATOR!D60)</f>
        <v>1135.1043527383727</v>
      </c>
      <c r="S60" s="11">
        <f t="shared" si="65"/>
        <v>4.174895759994501</v>
      </c>
      <c r="T60" s="11">
        <f t="shared" si="58"/>
        <v>8.81863231006108</v>
      </c>
      <c r="U60" s="5">
        <f>+(E60*DEFLATOR!E60)</f>
        <v>1137.893383761998</v>
      </c>
      <c r="V60" s="11">
        <f t="shared" si="66"/>
        <v>2.499719481867424</v>
      </c>
      <c r="W60" s="11">
        <f t="shared" si="59"/>
        <v>7.849326976446025</v>
      </c>
      <c r="X60" s="5">
        <f>+(F60*DEFLATOR!F60)</f>
        <v>1344.066306511656</v>
      </c>
      <c r="Y60" s="11">
        <f t="shared" si="67"/>
        <v>3.5739737339233857</v>
      </c>
      <c r="Z60" s="11">
        <f t="shared" si="60"/>
        <v>5.731334740923311</v>
      </c>
      <c r="AA60" s="5">
        <f>+(G60*DEFLATOR!G60)</f>
        <v>1429.7918737167495</v>
      </c>
      <c r="AB60" s="11">
        <f t="shared" si="68"/>
        <v>-1.771725293111226</v>
      </c>
      <c r="AC60" s="11">
        <f t="shared" si="61"/>
        <v>3.705877394332302</v>
      </c>
      <c r="AD60" s="5">
        <f>+(H60*DEFLATOR!H60)</f>
        <v>1305.3561307660168</v>
      </c>
      <c r="AE60" s="11">
        <f t="shared" si="69"/>
        <v>0.24224234508856135</v>
      </c>
      <c r="AF60" s="11">
        <f t="shared" si="62"/>
        <v>2.1851239158524827</v>
      </c>
    </row>
    <row r="61" spans="1:32" ht="9.75">
      <c r="A61" s="22">
        <v>38991</v>
      </c>
      <c r="B61" s="29" t="s">
        <v>1027</v>
      </c>
      <c r="C61" s="29" t="s">
        <v>1028</v>
      </c>
      <c r="D61" s="29" t="s">
        <v>1029</v>
      </c>
      <c r="E61" s="29" t="s">
        <v>1030</v>
      </c>
      <c r="F61" s="29" t="s">
        <v>1031</v>
      </c>
      <c r="G61" s="29" t="s">
        <v>1032</v>
      </c>
      <c r="H61" s="29" t="s">
        <v>1033</v>
      </c>
      <c r="I61" s="2"/>
      <c r="K61" s="22">
        <v>38991</v>
      </c>
      <c r="L61" s="5">
        <f>+(B61*DEFLATOR!B61)</f>
        <v>1342.8571805621903</v>
      </c>
      <c r="M61" s="11">
        <f t="shared" si="63"/>
        <v>2.209267536004056</v>
      </c>
      <c r="N61" s="11">
        <f aca="true" t="shared" si="70" ref="N61:N66">+((L61/L49)-1)*100</f>
        <v>6.089587863896373</v>
      </c>
      <c r="O61" s="5">
        <f>+(C61*DEFLATOR!C61)</f>
        <v>983.2941930552488</v>
      </c>
      <c r="P61" s="11">
        <f t="shared" si="64"/>
        <v>2.03479355064764</v>
      </c>
      <c r="Q61" s="11">
        <f aca="true" t="shared" si="71" ref="Q61:Q66">+((O61/O49)-1)*100</f>
        <v>3.328049557155177</v>
      </c>
      <c r="R61" s="5">
        <f>+(D61*DEFLATOR!D61)</f>
        <v>1120.3006594169601</v>
      </c>
      <c r="S61" s="11">
        <f t="shared" si="65"/>
        <v>-1.3041702541003786</v>
      </c>
      <c r="T61" s="11">
        <f aca="true" t="shared" si="72" ref="T61:T66">+((R61/R49)-1)*100</f>
        <v>7.4947436816218405</v>
      </c>
      <c r="U61" s="5">
        <f>+(E61*DEFLATOR!E61)</f>
        <v>1146.476349572607</v>
      </c>
      <c r="V61" s="11">
        <f t="shared" si="66"/>
        <v>0.7542855888864386</v>
      </c>
      <c r="W61" s="11">
        <f aca="true" t="shared" si="73" ref="W61:W66">+((U61/U49)-1)*100</f>
        <v>5.7552982863331215</v>
      </c>
      <c r="X61" s="5">
        <f>+(F61*DEFLATOR!F61)</f>
        <v>1335.8755413689812</v>
      </c>
      <c r="Y61" s="11">
        <f t="shared" si="67"/>
        <v>-0.6094018652943345</v>
      </c>
      <c r="Z61" s="11">
        <f aca="true" t="shared" si="74" ref="Z61:Z66">+((X61/X49)-1)*100</f>
        <v>2.6078027194224696</v>
      </c>
      <c r="AA61" s="5">
        <f>+(G61*DEFLATOR!G61)</f>
        <v>1504.059116940643</v>
      </c>
      <c r="AB61" s="11">
        <f t="shared" si="68"/>
        <v>5.194269500975368</v>
      </c>
      <c r="AC61" s="11">
        <f aca="true" t="shared" si="75" ref="AC61:AC66">+((AA61/AA49)-1)*100</f>
        <v>8.966087738837558</v>
      </c>
      <c r="AD61" s="5">
        <f>+(H61*DEFLATOR!H61)</f>
        <v>1292.3636330338388</v>
      </c>
      <c r="AE61" s="11">
        <f t="shared" si="69"/>
        <v>-0.9953220754058578</v>
      </c>
      <c r="AF61" s="11">
        <f aca="true" t="shared" si="76" ref="AF61:AF66">+((AD61/AD49)-1)*100</f>
        <v>4.453016588053171</v>
      </c>
    </row>
    <row r="62" spans="1:32" ht="9.75">
      <c r="A62" s="22">
        <v>39022</v>
      </c>
      <c r="B62" s="29" t="s">
        <v>1034</v>
      </c>
      <c r="C62" s="29" t="s">
        <v>1035</v>
      </c>
      <c r="D62" s="29" t="s">
        <v>1036</v>
      </c>
      <c r="E62" s="29" t="s">
        <v>1037</v>
      </c>
      <c r="F62" s="29" t="s">
        <v>1038</v>
      </c>
      <c r="G62" s="29" t="s">
        <v>1039</v>
      </c>
      <c r="H62" s="29" t="s">
        <v>1040</v>
      </c>
      <c r="I62" s="2"/>
      <c r="K62" s="22">
        <v>39022</v>
      </c>
      <c r="L62" s="5">
        <f>+(B62*DEFLATOR!B62)</f>
        <v>1458.3109520279938</v>
      </c>
      <c r="M62" s="11">
        <f t="shared" si="63"/>
        <v>8.5976210379624</v>
      </c>
      <c r="N62" s="11">
        <f t="shared" si="70"/>
        <v>1.3482021157472657</v>
      </c>
      <c r="O62" s="5">
        <f>+(C62*DEFLATOR!C62)</f>
        <v>988.2584829793798</v>
      </c>
      <c r="P62" s="11">
        <f t="shared" si="64"/>
        <v>0.5048631385390578</v>
      </c>
      <c r="Q62" s="11">
        <f t="shared" si="71"/>
        <v>-6.585517451389078</v>
      </c>
      <c r="R62" s="5">
        <f>+(D62*DEFLATOR!D62)</f>
        <v>1198.166388373509</v>
      </c>
      <c r="S62" s="11">
        <f t="shared" si="65"/>
        <v>6.9504314133915335</v>
      </c>
      <c r="T62" s="11">
        <f t="shared" si="72"/>
        <v>5.397057808666483</v>
      </c>
      <c r="U62" s="5">
        <f>+(E62*DEFLATOR!E62)</f>
        <v>1167.5585348084765</v>
      </c>
      <c r="V62" s="11">
        <f t="shared" si="66"/>
        <v>1.8388678705608452</v>
      </c>
      <c r="W62" s="11">
        <f t="shared" si="73"/>
        <v>1.0044190888389704</v>
      </c>
      <c r="X62" s="5">
        <f>+(F62*DEFLATOR!F62)</f>
        <v>1414.8759661384202</v>
      </c>
      <c r="Y62" s="11">
        <f t="shared" si="67"/>
        <v>5.913756358506328</v>
      </c>
      <c r="Z62" s="11">
        <f t="shared" si="74"/>
        <v>0.25700946969093863</v>
      </c>
      <c r="AA62" s="5">
        <f>+(G62*DEFLATOR!G62)</f>
        <v>1694.7133153706118</v>
      </c>
      <c r="AB62" s="11">
        <f t="shared" si="68"/>
        <v>12.675977711419506</v>
      </c>
      <c r="AC62" s="11">
        <f t="shared" si="75"/>
        <v>2.2261152490039793</v>
      </c>
      <c r="AD62" s="5">
        <f>+(H62*DEFLATOR!H62)</f>
        <v>1397.7246947224314</v>
      </c>
      <c r="AE62" s="11">
        <f t="shared" si="69"/>
        <v>8.1525863925199</v>
      </c>
      <c r="AF62" s="11">
        <f t="shared" si="76"/>
        <v>5.3092019014984615</v>
      </c>
    </row>
    <row r="63" spans="1:32" ht="9.75">
      <c r="A63" s="22">
        <v>39052</v>
      </c>
      <c r="B63" s="29" t="s">
        <v>1041</v>
      </c>
      <c r="C63" s="29" t="s">
        <v>1042</v>
      </c>
      <c r="D63" s="29" t="s">
        <v>1043</v>
      </c>
      <c r="E63" s="29" t="s">
        <v>1044</v>
      </c>
      <c r="F63" s="29" t="s">
        <v>1045</v>
      </c>
      <c r="G63" s="29" t="s">
        <v>1046</v>
      </c>
      <c r="H63" s="29" t="s">
        <v>1047</v>
      </c>
      <c r="I63" s="2"/>
      <c r="K63" s="22">
        <v>39052</v>
      </c>
      <c r="L63" s="5">
        <f>+(B63*DEFLATOR!B63)</f>
        <v>1660.304219375503</v>
      </c>
      <c r="M63" s="11">
        <f aca="true" t="shared" si="77" ref="M63:M68">+((L63/L62)-1)*100</f>
        <v>13.851179480385035</v>
      </c>
      <c r="N63" s="11">
        <f t="shared" si="70"/>
        <v>7.16396509683801</v>
      </c>
      <c r="O63" s="5">
        <f>+(C63*DEFLATOR!C63)</f>
        <v>1359.7070386965424</v>
      </c>
      <c r="P63" s="11">
        <f aca="true" t="shared" si="78" ref="P63:P68">+((O63/O62)-1)*100</f>
        <v>37.58617427672646</v>
      </c>
      <c r="Q63" s="11">
        <f t="shared" si="71"/>
        <v>27.269270036460025</v>
      </c>
      <c r="R63" s="5">
        <f>+(D63*DEFLATOR!D63)</f>
        <v>1289.391667058728</v>
      </c>
      <c r="S63" s="11">
        <f aca="true" t="shared" si="79" ref="S63:S68">+((R63/R62)-1)*100</f>
        <v>7.613740426240434</v>
      </c>
      <c r="T63" s="11">
        <f t="shared" si="72"/>
        <v>3.0908894304805257</v>
      </c>
      <c r="U63" s="5">
        <f>+(E63*DEFLATOR!E63)</f>
        <v>1513.7599759283014</v>
      </c>
      <c r="V63" s="11">
        <f aca="true" t="shared" si="80" ref="V63:V68">+((U63/U62)-1)*100</f>
        <v>29.65174171559759</v>
      </c>
      <c r="W63" s="11">
        <f t="shared" si="73"/>
        <v>1.4693961171232006</v>
      </c>
      <c r="X63" s="5">
        <f>+(F63*DEFLATOR!F63)</f>
        <v>1673.1758216630778</v>
      </c>
      <c r="Y63" s="11">
        <f aca="true" t="shared" si="81" ref="Y63:Y68">+((X63/X62)-1)*100</f>
        <v>18.25600700742893</v>
      </c>
      <c r="Z63" s="11">
        <f t="shared" si="74"/>
        <v>4.384566185381011</v>
      </c>
      <c r="AA63" s="5">
        <f>+(G63*DEFLATOR!G63)</f>
        <v>1805.817722245851</v>
      </c>
      <c r="AB63" s="11">
        <f aca="true" t="shared" si="82" ref="AB63:AB68">+((AA63/AA62)-1)*100</f>
        <v>6.555941106236141</v>
      </c>
      <c r="AC63" s="11">
        <f t="shared" si="75"/>
        <v>8.539489978052872</v>
      </c>
      <c r="AD63" s="5">
        <f>+(H63*DEFLATOR!H63)</f>
        <v>1657.8633327224684</v>
      </c>
      <c r="AE63" s="11">
        <f aca="true" t="shared" si="83" ref="AE63:AE68">+((AD63/AD62)-1)*100</f>
        <v>18.611579160207725</v>
      </c>
      <c r="AF63" s="11">
        <f t="shared" si="76"/>
        <v>8.63287934794501</v>
      </c>
    </row>
    <row r="64" spans="1:32" ht="9.75">
      <c r="A64" s="18" t="s">
        <v>1307</v>
      </c>
      <c r="B64" s="29" t="s">
        <v>1048</v>
      </c>
      <c r="C64" s="29" t="s">
        <v>99</v>
      </c>
      <c r="D64" s="29" t="s">
        <v>1049</v>
      </c>
      <c r="E64" s="29" t="s">
        <v>1050</v>
      </c>
      <c r="F64" s="29" t="s">
        <v>1051</v>
      </c>
      <c r="G64" s="29" t="s">
        <v>1052</v>
      </c>
      <c r="H64" s="29" t="s">
        <v>1053</v>
      </c>
      <c r="I64" s="2"/>
      <c r="K64" s="18" t="s">
        <v>1307</v>
      </c>
      <c r="L64" s="5">
        <f>+(B64*DEFLATOR!B64)</f>
        <v>1329.0049202286527</v>
      </c>
      <c r="M64" s="11">
        <f t="shared" si="77"/>
        <v>-19.954132217495847</v>
      </c>
      <c r="N64" s="11">
        <f t="shared" si="70"/>
        <v>2.4109092844990743</v>
      </c>
      <c r="O64" s="5">
        <f>+(C64*DEFLATOR!C64)</f>
        <v>1008.0127245893389</v>
      </c>
      <c r="P64" s="11">
        <f t="shared" si="78"/>
        <v>-25.865447783836494</v>
      </c>
      <c r="Q64" s="11">
        <f t="shared" si="71"/>
        <v>7.973065874241603</v>
      </c>
      <c r="R64" s="5">
        <f>+(D64*DEFLATOR!D64)</f>
        <v>1075.4083946265177</v>
      </c>
      <c r="S64" s="11">
        <f t="shared" si="79"/>
        <v>-16.595676697704597</v>
      </c>
      <c r="T64" s="11">
        <f t="shared" si="72"/>
        <v>5.076319224369508</v>
      </c>
      <c r="U64" s="5">
        <f>+(E64*DEFLATOR!E64)</f>
        <v>1118.8889704084118</v>
      </c>
      <c r="V64" s="11">
        <f t="shared" si="80"/>
        <v>-26.085443650188868</v>
      </c>
      <c r="W64" s="11">
        <f t="shared" si="73"/>
        <v>-1.267753254077364</v>
      </c>
      <c r="X64" s="5">
        <f>+(F64*DEFLATOR!F64)</f>
        <v>1360.888300897404</v>
      </c>
      <c r="Y64" s="11">
        <f t="shared" si="81"/>
        <v>-18.66435772752627</v>
      </c>
      <c r="Z64" s="11">
        <f t="shared" si="74"/>
        <v>4.312057729203755</v>
      </c>
      <c r="AA64" s="5">
        <f>+(G64*DEFLATOR!G64)</f>
        <v>1468.5297384916062</v>
      </c>
      <c r="AB64" s="11">
        <f t="shared" si="82"/>
        <v>-18.677853229547893</v>
      </c>
      <c r="AC64" s="11">
        <f t="shared" si="75"/>
        <v>1.1487864602268916</v>
      </c>
      <c r="AD64" s="5">
        <f>+(H64*DEFLATOR!H64)</f>
        <v>1288.8076786708923</v>
      </c>
      <c r="AE64" s="11">
        <f t="shared" si="83"/>
        <v>-22.26092143829067</v>
      </c>
      <c r="AF64" s="11">
        <f t="shared" si="76"/>
        <v>4.630245625459972</v>
      </c>
    </row>
    <row r="65" spans="1:32" ht="9.75">
      <c r="A65" s="22">
        <v>39114</v>
      </c>
      <c r="B65" s="29" t="s">
        <v>1054</v>
      </c>
      <c r="C65" s="29" t="s">
        <v>1055</v>
      </c>
      <c r="D65" s="29" t="s">
        <v>1056</v>
      </c>
      <c r="E65" s="29" t="s">
        <v>974</v>
      </c>
      <c r="F65" s="29" t="s">
        <v>1057</v>
      </c>
      <c r="G65" s="29" t="s">
        <v>1058</v>
      </c>
      <c r="H65" s="29" t="s">
        <v>1059</v>
      </c>
      <c r="I65" s="2"/>
      <c r="K65" s="22">
        <v>39114</v>
      </c>
      <c r="L65" s="5">
        <f>+(B65*DEFLATOR!B65)</f>
        <v>1347.6037192398924</v>
      </c>
      <c r="M65" s="11">
        <f t="shared" si="77"/>
        <v>1.3994529838188718</v>
      </c>
      <c r="N65" s="11">
        <f t="shared" si="70"/>
        <v>5.8824002954149135</v>
      </c>
      <c r="O65" s="5">
        <f>+(C65*DEFLATOR!C65)</f>
        <v>931.864778943452</v>
      </c>
      <c r="P65" s="11">
        <f t="shared" si="78"/>
        <v>-7.554264325076776</v>
      </c>
      <c r="Q65" s="11">
        <f t="shared" si="71"/>
        <v>3.8454230954347413</v>
      </c>
      <c r="R65" s="5">
        <f>+(D65*DEFLATOR!D65)</f>
        <v>1085.6902711985072</v>
      </c>
      <c r="S65" s="11">
        <f t="shared" si="79"/>
        <v>0.9560904139640947</v>
      </c>
      <c r="T65" s="11">
        <f t="shared" si="72"/>
        <v>4.683984208610759</v>
      </c>
      <c r="U65" s="5">
        <f>+(E65*DEFLATOR!E65)</f>
        <v>1085.5812287288452</v>
      </c>
      <c r="V65" s="11">
        <f t="shared" si="80"/>
        <v>-2.97685852309445</v>
      </c>
      <c r="W65" s="11">
        <f t="shared" si="73"/>
        <v>-2.1216507195852885</v>
      </c>
      <c r="X65" s="5">
        <f>+(F65*DEFLATOR!F65)</f>
        <v>1394.049951826705</v>
      </c>
      <c r="Y65" s="11">
        <f t="shared" si="81"/>
        <v>2.436765082588588</v>
      </c>
      <c r="Z65" s="11">
        <f t="shared" si="74"/>
        <v>14.367279535991951</v>
      </c>
      <c r="AA65" s="5">
        <f>+(G65*DEFLATOR!G65)</f>
        <v>1512.3171122548067</v>
      </c>
      <c r="AB65" s="11">
        <f t="shared" si="82"/>
        <v>2.981715154653708</v>
      </c>
      <c r="AC65" s="11">
        <f t="shared" si="75"/>
        <v>3.6957908012796414</v>
      </c>
      <c r="AD65" s="5">
        <f>+(H65*DEFLATOR!H65)</f>
        <v>1307.5371342615638</v>
      </c>
      <c r="AE65" s="11">
        <f t="shared" si="83"/>
        <v>1.453238982094418</v>
      </c>
      <c r="AF65" s="11">
        <f t="shared" si="76"/>
        <v>7.948694268272627</v>
      </c>
    </row>
    <row r="66" spans="1:32" ht="9.75">
      <c r="A66" s="22">
        <v>39142</v>
      </c>
      <c r="B66" s="29" t="s">
        <v>1060</v>
      </c>
      <c r="C66" s="29" t="s">
        <v>713</v>
      </c>
      <c r="D66" s="29" t="s">
        <v>1061</v>
      </c>
      <c r="E66" s="29" t="s">
        <v>1062</v>
      </c>
      <c r="F66" s="29" t="s">
        <v>1063</v>
      </c>
      <c r="G66" s="29" t="s">
        <v>1064</v>
      </c>
      <c r="H66" s="29" t="s">
        <v>1065</v>
      </c>
      <c r="I66" s="2"/>
      <c r="K66" s="22">
        <v>39142</v>
      </c>
      <c r="L66" s="5">
        <f>+(B66*DEFLATOR!B66)</f>
        <v>1361.041005450443</v>
      </c>
      <c r="M66" s="11">
        <f t="shared" si="77"/>
        <v>0.9971244527382073</v>
      </c>
      <c r="N66" s="11">
        <f t="shared" si="70"/>
        <v>6.441989917358981</v>
      </c>
      <c r="O66" s="5">
        <f>+(C66*DEFLATOR!C66)</f>
        <v>961.4168265397299</v>
      </c>
      <c r="P66" s="11">
        <f t="shared" si="78"/>
        <v>3.171280669045551</v>
      </c>
      <c r="Q66" s="11">
        <f t="shared" si="71"/>
        <v>-3.4630739118992615</v>
      </c>
      <c r="R66" s="5">
        <f>+(D66*DEFLATOR!D66)</f>
        <v>1032.6295933876681</v>
      </c>
      <c r="S66" s="11">
        <f t="shared" si="79"/>
        <v>-4.887275792963008</v>
      </c>
      <c r="T66" s="11">
        <f t="shared" si="72"/>
        <v>2.520823154275642</v>
      </c>
      <c r="U66" s="5">
        <f>+(E66*DEFLATOR!E66)</f>
        <v>1128.1922449431681</v>
      </c>
      <c r="V66" s="11">
        <f t="shared" si="80"/>
        <v>3.9251799024028866</v>
      </c>
      <c r="W66" s="11">
        <f t="shared" si="73"/>
        <v>-1.435656372052807</v>
      </c>
      <c r="X66" s="5">
        <f>+(F66*DEFLATOR!F66)</f>
        <v>1389.159235230354</v>
      </c>
      <c r="Y66" s="11">
        <f t="shared" si="81"/>
        <v>-0.35082793051586236</v>
      </c>
      <c r="Z66" s="11">
        <f t="shared" si="74"/>
        <v>11.167400780552628</v>
      </c>
      <c r="AA66" s="5">
        <f>+(G66*DEFLATOR!G66)</f>
        <v>1542.8899365176273</v>
      </c>
      <c r="AB66" s="11">
        <f t="shared" si="82"/>
        <v>2.021588198340085</v>
      </c>
      <c r="AC66" s="11">
        <f t="shared" si="75"/>
        <v>7.3598088594489575</v>
      </c>
      <c r="AD66" s="5">
        <f>+(H66*DEFLATOR!H66)</f>
        <v>1296.714284494334</v>
      </c>
      <c r="AE66" s="11">
        <f t="shared" si="83"/>
        <v>-0.827727907960496</v>
      </c>
      <c r="AF66" s="11">
        <f t="shared" si="76"/>
        <v>6.832052055871429</v>
      </c>
    </row>
    <row r="67" spans="1:32" ht="9.75">
      <c r="A67" s="22">
        <v>39173</v>
      </c>
      <c r="B67" s="29" t="s">
        <v>1066</v>
      </c>
      <c r="C67" s="29" t="s">
        <v>1067</v>
      </c>
      <c r="D67" s="29" t="s">
        <v>1068</v>
      </c>
      <c r="E67" s="29" t="s">
        <v>1069</v>
      </c>
      <c r="F67" s="29" t="s">
        <v>1070</v>
      </c>
      <c r="G67" s="29" t="s">
        <v>1071</v>
      </c>
      <c r="H67" s="29" t="s">
        <v>411</v>
      </c>
      <c r="I67" s="2"/>
      <c r="K67" s="22">
        <v>39173</v>
      </c>
      <c r="L67" s="5">
        <f>+(B67*DEFLATOR!B67)</f>
        <v>1371.3726813740811</v>
      </c>
      <c r="M67" s="11">
        <f t="shared" si="77"/>
        <v>0.7591010030016498</v>
      </c>
      <c r="N67" s="11">
        <f aca="true" t="shared" si="84" ref="N67:N72">+((L67/L55)-1)*100</f>
        <v>5.831072731402909</v>
      </c>
      <c r="O67" s="5">
        <f>+(C67*DEFLATOR!C67)</f>
        <v>1002.8350196649903</v>
      </c>
      <c r="P67" s="11">
        <f t="shared" si="78"/>
        <v>4.308037053431879</v>
      </c>
      <c r="Q67" s="11">
        <f aca="true" t="shared" si="85" ref="Q67:Q72">+((O67/O55)-1)*100</f>
        <v>2.3372847892548565</v>
      </c>
      <c r="R67" s="5">
        <f>+(D67*DEFLATOR!D67)</f>
        <v>1050.5487242579516</v>
      </c>
      <c r="S67" s="11">
        <f t="shared" si="79"/>
        <v>1.7352912394750897</v>
      </c>
      <c r="T67" s="11">
        <f aca="true" t="shared" si="86" ref="T67:T72">+((R67/R55)-1)*100</f>
        <v>3.75569616233542</v>
      </c>
      <c r="U67" s="5">
        <f>+(E67*DEFLATOR!E67)</f>
        <v>1142.8783450427622</v>
      </c>
      <c r="V67" s="11">
        <f t="shared" si="80"/>
        <v>1.3017373736985638</v>
      </c>
      <c r="W67" s="11">
        <f aca="true" t="shared" si="87" ref="W67:W72">+((U67/U55)-1)*100</f>
        <v>1.2979698171522225</v>
      </c>
      <c r="X67" s="5">
        <f>+(F67*DEFLATOR!F67)</f>
        <v>1412.1063527732251</v>
      </c>
      <c r="Y67" s="11">
        <f t="shared" si="81"/>
        <v>1.651870927458221</v>
      </c>
      <c r="Z67" s="11">
        <f aca="true" t="shared" si="88" ref="Z67:Z72">+((X67/X55)-1)*100</f>
        <v>13.559795341552515</v>
      </c>
      <c r="AA67" s="5">
        <f>+(G67*DEFLATOR!G67)</f>
        <v>1545.4993018305559</v>
      </c>
      <c r="AB67" s="11">
        <f t="shared" si="82"/>
        <v>0.1691219348295192</v>
      </c>
      <c r="AC67" s="11">
        <f aca="true" t="shared" si="89" ref="AC67:AC72">+((AA67/AA55)-1)*100</f>
        <v>4.09878310884364</v>
      </c>
      <c r="AD67" s="5">
        <f>+(H67*DEFLATOR!H67)</f>
        <v>1298.7823226525143</v>
      </c>
      <c r="AE67" s="11">
        <f t="shared" si="83"/>
        <v>0.15948294723897583</v>
      </c>
      <c r="AF67" s="11">
        <f aca="true" t="shared" si="90" ref="AF67:AF72">+((AD67/AD55)-1)*100</f>
        <v>4.994512607429047</v>
      </c>
    </row>
    <row r="68" spans="1:32" ht="9.75">
      <c r="A68" s="22">
        <v>39203</v>
      </c>
      <c r="B68" s="29" t="s">
        <v>1072</v>
      </c>
      <c r="C68" s="29" t="s">
        <v>1073</v>
      </c>
      <c r="D68" s="29" t="s">
        <v>1074</v>
      </c>
      <c r="E68" s="29" t="s">
        <v>1075</v>
      </c>
      <c r="F68" s="29" t="s">
        <v>111</v>
      </c>
      <c r="G68" s="29" t="s">
        <v>1076</v>
      </c>
      <c r="H68" s="29" t="s">
        <v>1077</v>
      </c>
      <c r="I68" s="2"/>
      <c r="K68" s="22">
        <v>39203</v>
      </c>
      <c r="L68" s="5">
        <f>+(B68*DEFLATOR!B68)</f>
        <v>1357.2113119917087</v>
      </c>
      <c r="M68" s="11">
        <f t="shared" si="77"/>
        <v>-1.0326419342248427</v>
      </c>
      <c r="N68" s="11">
        <f t="shared" si="84"/>
        <v>5.033623609795801</v>
      </c>
      <c r="O68" s="5">
        <f>+(C68*DEFLATOR!C68)</f>
        <v>1048.502228980197</v>
      </c>
      <c r="P68" s="11">
        <f t="shared" si="78"/>
        <v>4.553810788384949</v>
      </c>
      <c r="Q68" s="11">
        <f t="shared" si="85"/>
        <v>5.555138911709667</v>
      </c>
      <c r="R68" s="5">
        <f>+(D68*DEFLATOR!D68)</f>
        <v>1017.4812029142977</v>
      </c>
      <c r="S68" s="11">
        <f t="shared" si="79"/>
        <v>-3.1476428060974393</v>
      </c>
      <c r="T68" s="11">
        <f t="shared" si="86"/>
        <v>-1.3362747139845976</v>
      </c>
      <c r="U68" s="5">
        <f>+(E68*DEFLATOR!E68)</f>
        <v>1166.6369301929171</v>
      </c>
      <c r="V68" s="11">
        <f t="shared" si="80"/>
        <v>2.0788376342248283</v>
      </c>
      <c r="W68" s="11">
        <f t="shared" si="87"/>
        <v>3.535596349233616</v>
      </c>
      <c r="X68" s="5">
        <f>+(F68*DEFLATOR!F68)</f>
        <v>1383.9554098073784</v>
      </c>
      <c r="Y68" s="11">
        <f t="shared" si="81"/>
        <v>-1.993542689653749</v>
      </c>
      <c r="Z68" s="11">
        <f t="shared" si="88"/>
        <v>12.06249386163778</v>
      </c>
      <c r="AA68" s="5">
        <f>+(G68*DEFLATOR!G68)</f>
        <v>1511.3718774913223</v>
      </c>
      <c r="AB68" s="11">
        <f t="shared" si="82"/>
        <v>-2.208181155359412</v>
      </c>
      <c r="AC68" s="11">
        <f t="shared" si="89"/>
        <v>2.0622755243314916</v>
      </c>
      <c r="AD68" s="5">
        <f>+(H68*DEFLATOR!H68)</f>
        <v>1325.8308752583407</v>
      </c>
      <c r="AE68" s="11">
        <f t="shared" si="83"/>
        <v>2.082608619940629</v>
      </c>
      <c r="AF68" s="11">
        <f t="shared" si="90"/>
        <v>9.754275499331078</v>
      </c>
    </row>
    <row r="69" spans="1:32" s="5" customFormat="1" ht="9.75">
      <c r="A69" s="22">
        <v>39234</v>
      </c>
      <c r="B69" s="29" t="s">
        <v>1078</v>
      </c>
      <c r="C69" s="29" t="s">
        <v>694</v>
      </c>
      <c r="D69" s="29" t="s">
        <v>1079</v>
      </c>
      <c r="E69" s="29" t="s">
        <v>1080</v>
      </c>
      <c r="F69" s="29" t="s">
        <v>1081</v>
      </c>
      <c r="G69" s="29" t="s">
        <v>1082</v>
      </c>
      <c r="H69" s="29" t="s">
        <v>1083</v>
      </c>
      <c r="K69" s="22">
        <v>39234</v>
      </c>
      <c r="L69" s="5">
        <f>+(B69*DEFLATOR!B69)</f>
        <v>1326.7115065332819</v>
      </c>
      <c r="M69" s="11">
        <f aca="true" t="shared" si="91" ref="M69:M74">+((L69/L68)-1)*100</f>
        <v>-2.2472407346552647</v>
      </c>
      <c r="N69" s="11">
        <f t="shared" si="84"/>
        <v>1.6543170486743808</v>
      </c>
      <c r="O69" s="5">
        <f>+(C69*DEFLATOR!C69)</f>
        <v>1020.3976424333276</v>
      </c>
      <c r="P69" s="11">
        <f aca="true" t="shared" si="92" ref="P69:P74">+((O69/O68)-1)*100</f>
        <v>-2.6804508154650963</v>
      </c>
      <c r="Q69" s="11">
        <f t="shared" si="85"/>
        <v>1.110188887977448</v>
      </c>
      <c r="R69" s="5">
        <f>+(D69*DEFLATOR!D69)</f>
        <v>1020.9268913688292</v>
      </c>
      <c r="S69" s="11">
        <f aca="true" t="shared" si="93" ref="S69:S74">+((R69/R68)-1)*100</f>
        <v>0.3386488560832568</v>
      </c>
      <c r="T69" s="11">
        <f t="shared" si="86"/>
        <v>-1.3527295437800402</v>
      </c>
      <c r="U69" s="5">
        <f>+(E69*DEFLATOR!E69)</f>
        <v>1178.416481994608</v>
      </c>
      <c r="V69" s="11">
        <f aca="true" t="shared" si="94" ref="V69:V74">+((U69/U68)-1)*100</f>
        <v>1.0097016044008589</v>
      </c>
      <c r="W69" s="11">
        <f t="shared" si="87"/>
        <v>2.7459846876563443</v>
      </c>
      <c r="X69" s="5">
        <f>+(F69*DEFLATOR!F69)</f>
        <v>1388.3546550089886</v>
      </c>
      <c r="Y69" s="11">
        <f aca="true" t="shared" si="95" ref="Y69:Y74">+((X69/X68)-1)*100</f>
        <v>0.3178747790886227</v>
      </c>
      <c r="Z69" s="11">
        <f t="shared" si="88"/>
        <v>9.200438329355398</v>
      </c>
      <c r="AA69" s="5">
        <f>+(G69*DEFLATOR!G69)</f>
        <v>1436.016976122189</v>
      </c>
      <c r="AB69" s="11">
        <f aca="true" t="shared" si="96" ref="AB69:AB74">+((AA69/AA68)-1)*100</f>
        <v>-4.985861024105631</v>
      </c>
      <c r="AC69" s="11">
        <f t="shared" si="89"/>
        <v>-2.142282944130547</v>
      </c>
      <c r="AD69" s="5">
        <f>+(H69*DEFLATOR!H69)</f>
        <v>1327.838118462609</v>
      </c>
      <c r="AE69" s="11">
        <f aca="true" t="shared" si="97" ref="AE69:AE74">+((AD69/AD68)-1)*100</f>
        <v>0.15139511695843044</v>
      </c>
      <c r="AF69" s="11">
        <f t="shared" si="90"/>
        <v>5.1331357596046345</v>
      </c>
    </row>
    <row r="70" spans="1:32" ht="9.75">
      <c r="A70" s="22">
        <v>39264</v>
      </c>
      <c r="B70" s="29" t="s">
        <v>1084</v>
      </c>
      <c r="C70" s="29" t="s">
        <v>1085</v>
      </c>
      <c r="D70" s="29" t="s">
        <v>701</v>
      </c>
      <c r="E70" s="29" t="s">
        <v>1086</v>
      </c>
      <c r="F70" s="29" t="s">
        <v>1087</v>
      </c>
      <c r="G70" s="29" t="s">
        <v>1088</v>
      </c>
      <c r="H70" s="29" t="s">
        <v>1070</v>
      </c>
      <c r="I70" s="2"/>
      <c r="K70" s="22">
        <v>39264</v>
      </c>
      <c r="L70" s="5">
        <f>+(B70*DEFLATOR!B70)</f>
        <v>1326.720883283787</v>
      </c>
      <c r="M70" s="11">
        <f t="shared" si="91"/>
        <v>0.0007067663511550748</v>
      </c>
      <c r="N70" s="11">
        <f t="shared" si="84"/>
        <v>3.0863505824576976</v>
      </c>
      <c r="O70" s="5">
        <f>+(C70*DEFLATOR!C70)</f>
        <v>1075.0129514164112</v>
      </c>
      <c r="P70" s="11">
        <f t="shared" si="92"/>
        <v>5.352355465350067</v>
      </c>
      <c r="Q70" s="11">
        <f t="shared" si="85"/>
        <v>14.323872331286802</v>
      </c>
      <c r="R70" s="5">
        <f>+(D70*DEFLATOR!D70)</f>
        <v>989.4459519602717</v>
      </c>
      <c r="S70" s="11">
        <f t="shared" si="93"/>
        <v>-3.083564521094029</v>
      </c>
      <c r="T70" s="11">
        <f t="shared" si="86"/>
        <v>-7.744740338830569</v>
      </c>
      <c r="U70" s="5">
        <f>+(E70*DEFLATOR!E70)</f>
        <v>1136.7403318957945</v>
      </c>
      <c r="V70" s="11">
        <f t="shared" si="94"/>
        <v>-3.536623149420959</v>
      </c>
      <c r="W70" s="11">
        <f t="shared" si="87"/>
        <v>4.63713988423744</v>
      </c>
      <c r="X70" s="5">
        <f>+(F70*DEFLATOR!F70)</f>
        <v>1368.870499358712</v>
      </c>
      <c r="Y70" s="11">
        <f t="shared" si="95"/>
        <v>-1.4033990219991965</v>
      </c>
      <c r="Z70" s="11">
        <f t="shared" si="88"/>
        <v>10.297729075334727</v>
      </c>
      <c r="AA70" s="5">
        <f>+(G70*DEFLATOR!G70)</f>
        <v>1456.2305918501543</v>
      </c>
      <c r="AB70" s="11">
        <f t="shared" si="96"/>
        <v>1.4076167666589923</v>
      </c>
      <c r="AC70" s="11">
        <f t="shared" si="89"/>
        <v>0.282406580974226</v>
      </c>
      <c r="AD70" s="5">
        <f>+(H70*DEFLATOR!H70)</f>
        <v>1329.452373900203</v>
      </c>
      <c r="AE70" s="11">
        <f t="shared" si="97"/>
        <v>0.12157019859191376</v>
      </c>
      <c r="AF70" s="11">
        <f t="shared" si="90"/>
        <v>2.511840924641917</v>
      </c>
    </row>
    <row r="71" spans="1:32" ht="9.75">
      <c r="A71" s="22">
        <v>39295</v>
      </c>
      <c r="B71" s="29" t="s">
        <v>1089</v>
      </c>
      <c r="C71" s="29" t="s">
        <v>1090</v>
      </c>
      <c r="D71" s="29" t="s">
        <v>1091</v>
      </c>
      <c r="E71" s="29" t="s">
        <v>1092</v>
      </c>
      <c r="F71" s="29" t="s">
        <v>1063</v>
      </c>
      <c r="G71" s="29" t="s">
        <v>1093</v>
      </c>
      <c r="H71" s="29" t="s">
        <v>1094</v>
      </c>
      <c r="I71" s="2"/>
      <c r="K71" s="22">
        <v>39295</v>
      </c>
      <c r="L71" s="5">
        <f>+(B71*DEFLATOR!B71)</f>
        <v>1324.7151144115921</v>
      </c>
      <c r="M71" s="11">
        <f t="shared" si="91"/>
        <v>-0.15118243011524868</v>
      </c>
      <c r="N71" s="11">
        <f t="shared" si="84"/>
        <v>1.7358060891671467</v>
      </c>
      <c r="O71" s="5">
        <f>+(C71*DEFLATOR!C71)</f>
        <v>1012.0963399443109</v>
      </c>
      <c r="P71" s="11">
        <f t="shared" si="92"/>
        <v>-5.852637532338834</v>
      </c>
      <c r="Q71" s="11">
        <f t="shared" si="85"/>
        <v>13.543278318965847</v>
      </c>
      <c r="R71" s="5">
        <f>+(D71*DEFLATOR!D71)</f>
        <v>1036.4326997589371</v>
      </c>
      <c r="S71" s="11">
        <f t="shared" si="93"/>
        <v>4.748793777525306</v>
      </c>
      <c r="T71" s="11">
        <f t="shared" si="86"/>
        <v>-4.880755501320189</v>
      </c>
      <c r="U71" s="5">
        <f>+(E71*DEFLATOR!E71)</f>
        <v>1113.4220569129009</v>
      </c>
      <c r="V71" s="11">
        <f t="shared" si="94"/>
        <v>-2.0513281994670396</v>
      </c>
      <c r="W71" s="11">
        <f t="shared" si="87"/>
        <v>0.29537927462512936</v>
      </c>
      <c r="X71" s="5">
        <f>+(F71*DEFLATOR!F71)</f>
        <v>1370.9956729600044</v>
      </c>
      <c r="Y71" s="11">
        <f t="shared" si="95"/>
        <v>0.1552501571396192</v>
      </c>
      <c r="Z71" s="11">
        <f t="shared" si="88"/>
        <v>5.649155203527645</v>
      </c>
      <c r="AA71" s="5">
        <f>+(G71*DEFLATOR!G71)</f>
        <v>1459.9864348160484</v>
      </c>
      <c r="AB71" s="11">
        <f t="shared" si="96"/>
        <v>0.2579154006868034</v>
      </c>
      <c r="AC71" s="11">
        <f t="shared" si="89"/>
        <v>0.30267427289403237</v>
      </c>
      <c r="AD71" s="5">
        <f>+(H71*DEFLATOR!H71)</f>
        <v>1296.7030291091673</v>
      </c>
      <c r="AE71" s="11">
        <f t="shared" si="97"/>
        <v>-2.4633710416386845</v>
      </c>
      <c r="AF71" s="11">
        <f t="shared" si="90"/>
        <v>-0.42225548265256707</v>
      </c>
    </row>
    <row r="72" spans="1:32" ht="9.75">
      <c r="A72" s="22">
        <v>39326</v>
      </c>
      <c r="B72" s="29" t="s">
        <v>1095</v>
      </c>
      <c r="C72" s="29" t="s">
        <v>1096</v>
      </c>
      <c r="D72" s="29" t="s">
        <v>1097</v>
      </c>
      <c r="E72" s="29" t="s">
        <v>766</v>
      </c>
      <c r="F72" s="29" t="s">
        <v>1098</v>
      </c>
      <c r="G72" s="29" t="s">
        <v>195</v>
      </c>
      <c r="H72" s="29" t="s">
        <v>1099</v>
      </c>
      <c r="I72" s="2"/>
      <c r="K72" s="22">
        <v>39326</v>
      </c>
      <c r="L72" s="5">
        <f>+(B72*DEFLATOR!B72)</f>
        <v>1334.3154534898972</v>
      </c>
      <c r="M72" s="11">
        <f t="shared" si="91"/>
        <v>0.7247097110814948</v>
      </c>
      <c r="N72" s="11">
        <f t="shared" si="84"/>
        <v>1.5591286528906512</v>
      </c>
      <c r="O72" s="5">
        <f>+(C72*DEFLATOR!C72)</f>
        <v>1045.9405049979025</v>
      </c>
      <c r="P72" s="11">
        <f t="shared" si="92"/>
        <v>3.343966746827065</v>
      </c>
      <c r="Q72" s="11">
        <f t="shared" si="85"/>
        <v>8.535496545665723</v>
      </c>
      <c r="R72" s="5">
        <f>+(D72*DEFLATOR!D72)</f>
        <v>1083.4056401184703</v>
      </c>
      <c r="S72" s="11">
        <f t="shared" si="93"/>
        <v>4.532174676701972</v>
      </c>
      <c r="T72" s="11">
        <f t="shared" si="86"/>
        <v>-4.554533906524306</v>
      </c>
      <c r="U72" s="5">
        <f>+(E72*DEFLATOR!E72)</f>
        <v>1154.2597460312309</v>
      </c>
      <c r="V72" s="11">
        <f t="shared" si="94"/>
        <v>3.667763618008202</v>
      </c>
      <c r="W72" s="11">
        <f t="shared" si="87"/>
        <v>1.4383036673544902</v>
      </c>
      <c r="X72" s="5">
        <f>+(F72*DEFLATOR!F72)</f>
        <v>1359.6421108718364</v>
      </c>
      <c r="Y72" s="11">
        <f t="shared" si="95"/>
        <v>-0.8281253042655812</v>
      </c>
      <c r="Z72" s="11">
        <f t="shared" si="88"/>
        <v>1.1588568424578227</v>
      </c>
      <c r="AA72" s="5">
        <f>+(G72*DEFLATOR!G72)</f>
        <v>1465.6880204953716</v>
      </c>
      <c r="AB72" s="11">
        <f t="shared" si="96"/>
        <v>0.3905231955146027</v>
      </c>
      <c r="AC72" s="11">
        <f t="shared" si="89"/>
        <v>2.5105854522246007</v>
      </c>
      <c r="AD72" s="5">
        <f>+(H72*DEFLATOR!H72)</f>
        <v>1281.8474501789772</v>
      </c>
      <c r="AE72" s="11">
        <f t="shared" si="97"/>
        <v>-1.1456423403588323</v>
      </c>
      <c r="AF72" s="11">
        <f t="shared" si="90"/>
        <v>-1.8009399912378043</v>
      </c>
    </row>
    <row r="73" spans="1:32" ht="9.75">
      <c r="A73" s="22">
        <v>39356</v>
      </c>
      <c r="B73" s="29" t="s">
        <v>1100</v>
      </c>
      <c r="C73" s="29" t="s">
        <v>1101</v>
      </c>
      <c r="D73" s="29" t="s">
        <v>1102</v>
      </c>
      <c r="E73" s="29" t="s">
        <v>1103</v>
      </c>
      <c r="F73" s="29" t="s">
        <v>1104</v>
      </c>
      <c r="G73" s="29" t="s">
        <v>1076</v>
      </c>
      <c r="H73" s="29" t="s">
        <v>1105</v>
      </c>
      <c r="I73" s="2"/>
      <c r="K73" s="22">
        <v>39356</v>
      </c>
      <c r="L73" s="5">
        <f>+(B73*DEFLATOR!B73)</f>
        <v>1352.7532234264572</v>
      </c>
      <c r="M73" s="11">
        <f t="shared" si="91"/>
        <v>1.38181491403222</v>
      </c>
      <c r="N73" s="11">
        <f aca="true" t="shared" si="98" ref="N73:N78">+((L73/L61)-1)*100</f>
        <v>0.7369393415406877</v>
      </c>
      <c r="O73" s="5">
        <f>+(C73*DEFLATOR!C73)</f>
        <v>1034.8075327357542</v>
      </c>
      <c r="P73" s="11">
        <f t="shared" si="92"/>
        <v>-1.064398233833641</v>
      </c>
      <c r="Q73" s="11">
        <f aca="true" t="shared" si="99" ref="Q73:Q78">+((O73/O61)-1)*100</f>
        <v>5.238853238871011</v>
      </c>
      <c r="R73" s="5">
        <f>+(D73*DEFLATOR!D73)</f>
        <v>1135.4832361366637</v>
      </c>
      <c r="S73" s="11">
        <f t="shared" si="93"/>
        <v>4.806841878033663</v>
      </c>
      <c r="T73" s="11">
        <f aca="true" t="shared" si="100" ref="T73:T78">+((R73/R61)-1)*100</f>
        <v>1.3552234029394539</v>
      </c>
      <c r="U73" s="5">
        <f>+(E73*DEFLATOR!E73)</f>
        <v>1170.5447567825486</v>
      </c>
      <c r="V73" s="11">
        <f t="shared" si="94"/>
        <v>1.410861879859504</v>
      </c>
      <c r="W73" s="11">
        <f aca="true" t="shared" si="101" ref="W73:W78">+((U73/U61)-1)*100</f>
        <v>2.0993374367394457</v>
      </c>
      <c r="X73" s="5">
        <f>+(F73*DEFLATOR!F73)</f>
        <v>1370.8149470247201</v>
      </c>
      <c r="Y73" s="11">
        <f t="shared" si="95"/>
        <v>0.821748316232962</v>
      </c>
      <c r="Z73" s="11">
        <f aca="true" t="shared" si="102" ref="Z73:Z78">+((X73/X61)-1)*100</f>
        <v>2.6154686251635084</v>
      </c>
      <c r="AA73" s="5">
        <f>+(G73*DEFLATOR!G73)</f>
        <v>1492.3472670942235</v>
      </c>
      <c r="AB73" s="11">
        <f t="shared" si="96"/>
        <v>1.8188895744567501</v>
      </c>
      <c r="AC73" s="11">
        <f aca="true" t="shared" si="103" ref="AC73:AC78">+((AA73/AA61)-1)*100</f>
        <v>-0.7786828133618973</v>
      </c>
      <c r="AD73" s="5">
        <f>+(H73*DEFLATOR!H73)</f>
        <v>1285.9851522867746</v>
      </c>
      <c r="AE73" s="11">
        <f t="shared" si="97"/>
        <v>0.32279208475389787</v>
      </c>
      <c r="AF73" s="11">
        <f aca="true" t="shared" si="104" ref="AF73:AF78">+((AD73/AD61)-1)*100</f>
        <v>-0.4935515503551202</v>
      </c>
    </row>
    <row r="74" spans="1:32" ht="9.75">
      <c r="A74" s="22">
        <v>39387</v>
      </c>
      <c r="B74" s="29" t="s">
        <v>1106</v>
      </c>
      <c r="C74" s="29" t="s">
        <v>1107</v>
      </c>
      <c r="D74" s="29" t="s">
        <v>1108</v>
      </c>
      <c r="E74" s="29" t="s">
        <v>1109</v>
      </c>
      <c r="F74" s="29" t="s">
        <v>1110</v>
      </c>
      <c r="G74" s="29" t="s">
        <v>1111</v>
      </c>
      <c r="H74" s="29" t="s">
        <v>1112</v>
      </c>
      <c r="I74" s="2"/>
      <c r="K74" s="22">
        <v>39387</v>
      </c>
      <c r="L74" s="5">
        <f>+(B74*DEFLATOR!B74)</f>
        <v>1457.880916849419</v>
      </c>
      <c r="M74" s="11">
        <f t="shared" si="91"/>
        <v>7.771387389983708</v>
      </c>
      <c r="N74" s="11">
        <f t="shared" si="98"/>
        <v>-0.0294885790974031</v>
      </c>
      <c r="O74" s="5">
        <f>+(C74*DEFLATOR!C74)</f>
        <v>1075.978715483476</v>
      </c>
      <c r="P74" s="11">
        <f t="shared" si="92"/>
        <v>3.9786319141759785</v>
      </c>
      <c r="Q74" s="11">
        <f t="shared" si="99"/>
        <v>8.876243818281138</v>
      </c>
      <c r="R74" s="5">
        <f>+(D74*DEFLATOR!D74)</f>
        <v>1174.069223175266</v>
      </c>
      <c r="S74" s="11">
        <f t="shared" si="93"/>
        <v>3.3981996220293187</v>
      </c>
      <c r="T74" s="11">
        <f t="shared" si="100"/>
        <v>-2.011170187385636</v>
      </c>
      <c r="U74" s="5">
        <f>+(E74*DEFLATOR!E74)</f>
        <v>1229.3025210250642</v>
      </c>
      <c r="V74" s="11">
        <f t="shared" si="94"/>
        <v>5.019693941820891</v>
      </c>
      <c r="W74" s="11">
        <f t="shared" si="101"/>
        <v>5.288298991083651</v>
      </c>
      <c r="X74" s="5">
        <f>+(F74*DEFLATOR!F74)</f>
        <v>1419.9084685343207</v>
      </c>
      <c r="Y74" s="11">
        <f t="shared" si="95"/>
        <v>3.581338357606567</v>
      </c>
      <c r="Z74" s="11">
        <f t="shared" si="102"/>
        <v>0.3556850576545978</v>
      </c>
      <c r="AA74" s="5">
        <f>+(G74*DEFLATOR!G74)</f>
        <v>1666.5284057965457</v>
      </c>
      <c r="AB74" s="11">
        <f t="shared" si="96"/>
        <v>11.671622452961206</v>
      </c>
      <c r="AC74" s="11">
        <f t="shared" si="103"/>
        <v>-1.663107814073106</v>
      </c>
      <c r="AD74" s="5">
        <f>+(H74*DEFLATOR!H74)</f>
        <v>1366.886540644385</v>
      </c>
      <c r="AE74" s="11">
        <f t="shared" si="97"/>
        <v>6.291004854430016</v>
      </c>
      <c r="AF74" s="11">
        <f t="shared" si="104"/>
        <v>-2.206311027807273</v>
      </c>
    </row>
    <row r="75" spans="1:32" ht="9.75">
      <c r="A75" s="22">
        <v>39417</v>
      </c>
      <c r="B75" s="29" t="s">
        <v>1113</v>
      </c>
      <c r="C75" s="29" t="s">
        <v>1114</v>
      </c>
      <c r="D75" s="29" t="s">
        <v>1115</v>
      </c>
      <c r="E75" s="29" t="s">
        <v>1116</v>
      </c>
      <c r="F75" s="29" t="s">
        <v>1117</v>
      </c>
      <c r="G75" s="29" t="s">
        <v>1118</v>
      </c>
      <c r="H75" s="29" t="s">
        <v>388</v>
      </c>
      <c r="I75" s="2"/>
      <c r="K75" s="22">
        <v>39417</v>
      </c>
      <c r="L75" s="5">
        <f>+(B75*DEFLATOR!B75)</f>
        <v>1791.3710529034188</v>
      </c>
      <c r="M75" s="11">
        <f aca="true" t="shared" si="105" ref="M75:M80">+((L75/L74)-1)*100</f>
        <v>22.87499151677592</v>
      </c>
      <c r="N75" s="11">
        <f t="shared" si="98"/>
        <v>7.894145663089058</v>
      </c>
      <c r="O75" s="5">
        <f>+(C75*DEFLATOR!C75)</f>
        <v>1460.2783208127871</v>
      </c>
      <c r="P75" s="11">
        <f aca="true" t="shared" si="106" ref="P75:P80">+((O75/O74)-1)*100</f>
        <v>35.71628321259417</v>
      </c>
      <c r="Q75" s="11">
        <f t="shared" si="99"/>
        <v>7.396540523365647</v>
      </c>
      <c r="R75" s="5">
        <f>+(D75*DEFLATOR!D75)</f>
        <v>1562.7607462686951</v>
      </c>
      <c r="S75" s="11">
        <f aca="true" t="shared" si="107" ref="S75:S80">+((R75/R74)-1)*100</f>
        <v>33.106354840152804</v>
      </c>
      <c r="T75" s="11">
        <f t="shared" si="100"/>
        <v>21.201399558720425</v>
      </c>
      <c r="U75" s="5">
        <f>+(E75*DEFLATOR!E75)</f>
        <v>1581.5718499679556</v>
      </c>
      <c r="V75" s="11">
        <f aca="true" t="shared" si="108" ref="V75:V80">+((U75/U74)-1)*100</f>
        <v>28.656032418216192</v>
      </c>
      <c r="W75" s="11">
        <f t="shared" si="101"/>
        <v>4.479697912350278</v>
      </c>
      <c r="X75" s="5">
        <f>+(F75*DEFLATOR!F75)</f>
        <v>1708.9811455209285</v>
      </c>
      <c r="Y75" s="11">
        <f aca="true" t="shared" si="109" ref="Y75:Y80">+((X75/X74)-1)*100</f>
        <v>20.35854306052549</v>
      </c>
      <c r="Z75" s="11">
        <f t="shared" si="102"/>
        <v>2.139961825545722</v>
      </c>
      <c r="AA75" s="5">
        <f>+(G75*DEFLATOR!G75)</f>
        <v>2022.7733049644787</v>
      </c>
      <c r="AB75" s="11">
        <f aca="true" t="shared" si="110" ref="AB75:AB80">+((AA75/AA74)-1)*100</f>
        <v>21.37646726745468</v>
      </c>
      <c r="AC75" s="11">
        <f t="shared" si="103"/>
        <v>12.01425703413772</v>
      </c>
      <c r="AD75" s="5">
        <f>+(H75*DEFLATOR!H75)</f>
        <v>1611.3913010608223</v>
      </c>
      <c r="AE75" s="11">
        <f aca="true" t="shared" si="111" ref="AE75:AE80">+((AD75/AD74)-1)*100</f>
        <v>17.88771438931367</v>
      </c>
      <c r="AF75" s="11">
        <f t="shared" si="104"/>
        <v>-2.8031280229433464</v>
      </c>
    </row>
    <row r="76" spans="1:32" ht="9.75">
      <c r="A76" s="18" t="s">
        <v>1308</v>
      </c>
      <c r="B76" s="29" t="s">
        <v>1119</v>
      </c>
      <c r="C76" s="29" t="s">
        <v>1120</v>
      </c>
      <c r="D76" s="29" t="s">
        <v>1121</v>
      </c>
      <c r="E76" s="29" t="s">
        <v>1122</v>
      </c>
      <c r="F76" s="29" t="s">
        <v>167</v>
      </c>
      <c r="G76" s="29" t="s">
        <v>1123</v>
      </c>
      <c r="H76" s="29" t="s">
        <v>1110</v>
      </c>
      <c r="I76" s="2"/>
      <c r="K76" s="18" t="s">
        <v>1308</v>
      </c>
      <c r="L76" s="5">
        <f>+(B76*DEFLATOR!B76)</f>
        <v>1396.0391754693283</v>
      </c>
      <c r="M76" s="11">
        <f t="shared" si="105"/>
        <v>-22.068676212744677</v>
      </c>
      <c r="N76" s="11">
        <f t="shared" si="98"/>
        <v>5.043943345908941</v>
      </c>
      <c r="O76" s="5">
        <f>+(C76*DEFLATOR!C76)</f>
        <v>1096.5459700102413</v>
      </c>
      <c r="P76" s="11">
        <f t="shared" si="106"/>
        <v>-24.90842640189943</v>
      </c>
      <c r="Q76" s="11">
        <f t="shared" si="99"/>
        <v>8.782949189155387</v>
      </c>
      <c r="R76" s="5">
        <f>+(D76*DEFLATOR!D76)</f>
        <v>1179.0328199731218</v>
      </c>
      <c r="S76" s="11">
        <f t="shared" si="107"/>
        <v>-24.554489688314483</v>
      </c>
      <c r="T76" s="11">
        <f t="shared" si="100"/>
        <v>9.635820760223112</v>
      </c>
      <c r="U76" s="5">
        <f>+(E76*DEFLATOR!E76)</f>
        <v>1170.0016061626586</v>
      </c>
      <c r="V76" s="11">
        <f t="shared" si="108"/>
        <v>-26.022860979324836</v>
      </c>
      <c r="W76" s="11">
        <f t="shared" si="101"/>
        <v>4.568159764376789</v>
      </c>
      <c r="X76" s="5">
        <f>+(F76*DEFLATOR!F76)</f>
        <v>1386.168571910583</v>
      </c>
      <c r="Y76" s="11">
        <f t="shared" si="109"/>
        <v>-18.889182859413367</v>
      </c>
      <c r="Z76" s="11">
        <f t="shared" si="102"/>
        <v>1.8576301226565617</v>
      </c>
      <c r="AA76" s="5">
        <f>+(G76*DEFLATOR!G76)</f>
        <v>1556.6877807791348</v>
      </c>
      <c r="AB76" s="11">
        <f t="shared" si="110"/>
        <v>-23.04190603274393</v>
      </c>
      <c r="AC76" s="11">
        <f t="shared" si="103"/>
        <v>6.003149951738784</v>
      </c>
      <c r="AD76" s="5">
        <f>+(H76*DEFLATOR!H76)</f>
        <v>1348.7280629684385</v>
      </c>
      <c r="AE76" s="11">
        <f t="shared" si="111"/>
        <v>-16.300400648772616</v>
      </c>
      <c r="AF76" s="11">
        <f t="shared" si="104"/>
        <v>4.649288275450081</v>
      </c>
    </row>
    <row r="77" spans="1:32" ht="9.75">
      <c r="A77" s="22">
        <v>39479</v>
      </c>
      <c r="B77" s="29" t="s">
        <v>1124</v>
      </c>
      <c r="C77" s="29" t="s">
        <v>1125</v>
      </c>
      <c r="D77" s="29" t="s">
        <v>1126</v>
      </c>
      <c r="E77" s="29" t="s">
        <v>1127</v>
      </c>
      <c r="F77" s="29" t="s">
        <v>1128</v>
      </c>
      <c r="G77" s="29" t="s">
        <v>1129</v>
      </c>
      <c r="H77" s="29" t="s">
        <v>1130</v>
      </c>
      <c r="I77" s="2"/>
      <c r="K77" s="22">
        <v>39479</v>
      </c>
      <c r="L77" s="5">
        <f>+(B77*DEFLATOR!B77)</f>
        <v>1382.5917076185247</v>
      </c>
      <c r="M77" s="11">
        <f t="shared" si="105"/>
        <v>-0.9632586310683422</v>
      </c>
      <c r="N77" s="11">
        <f t="shared" si="98"/>
        <v>2.5963113546738414</v>
      </c>
      <c r="O77" s="5">
        <f>+(C77*DEFLATOR!C77)</f>
        <v>966.3355346694807</v>
      </c>
      <c r="P77" s="11">
        <f t="shared" si="106"/>
        <v>-11.874598867892827</v>
      </c>
      <c r="Q77" s="11">
        <f t="shared" si="99"/>
        <v>3.6991156340420606</v>
      </c>
      <c r="R77" s="5">
        <f>+(D77*DEFLATOR!D77)</f>
        <v>1129.7676211382313</v>
      </c>
      <c r="S77" s="11">
        <f t="shared" si="107"/>
        <v>-4.178441685449741</v>
      </c>
      <c r="T77" s="11">
        <f t="shared" si="100"/>
        <v>4.059845713738097</v>
      </c>
      <c r="U77" s="5">
        <f>+(E77*DEFLATOR!E77)</f>
        <v>1187.6313174545637</v>
      </c>
      <c r="V77" s="11">
        <f t="shared" si="108"/>
        <v>1.5068108623992993</v>
      </c>
      <c r="W77" s="11">
        <f t="shared" si="101"/>
        <v>9.400502332304828</v>
      </c>
      <c r="X77" s="5">
        <f>+(F77*DEFLATOR!F77)</f>
        <v>1400.1757553495256</v>
      </c>
      <c r="Y77" s="11">
        <f t="shared" si="109"/>
        <v>1.0104963943625034</v>
      </c>
      <c r="Z77" s="11">
        <f t="shared" si="102"/>
        <v>0.4394249657118543</v>
      </c>
      <c r="AA77" s="5">
        <f>+(G77*DEFLATOR!G77)</f>
        <v>1540.9731350123197</v>
      </c>
      <c r="AB77" s="11">
        <f t="shared" si="110"/>
        <v>-1.0094924596215193</v>
      </c>
      <c r="AC77" s="11">
        <f t="shared" si="103"/>
        <v>1.8948421944910754</v>
      </c>
      <c r="AD77" s="5">
        <f>+(H77*DEFLATOR!H77)</f>
        <v>1337.7817834063521</v>
      </c>
      <c r="AE77" s="11">
        <f t="shared" si="111"/>
        <v>-0.8116001929992067</v>
      </c>
      <c r="AF77" s="11">
        <f t="shared" si="104"/>
        <v>2.313100588295658</v>
      </c>
    </row>
    <row r="78" spans="1:32" ht="9.75">
      <c r="A78" s="22">
        <v>39508</v>
      </c>
      <c r="B78" s="29" t="s">
        <v>1131</v>
      </c>
      <c r="C78" s="29" t="s">
        <v>1132</v>
      </c>
      <c r="D78" s="29" t="s">
        <v>1133</v>
      </c>
      <c r="E78" s="29" t="s">
        <v>1043</v>
      </c>
      <c r="F78" s="29" t="s">
        <v>227</v>
      </c>
      <c r="G78" s="29" t="s">
        <v>367</v>
      </c>
      <c r="H78" s="29" t="s">
        <v>1134</v>
      </c>
      <c r="I78" s="2"/>
      <c r="K78" s="22">
        <v>39508</v>
      </c>
      <c r="L78" s="5">
        <f>+(B78*DEFLATOR!B78)</f>
        <v>1405.3904506996587</v>
      </c>
      <c r="M78" s="11">
        <f t="shared" si="105"/>
        <v>1.6489859555431696</v>
      </c>
      <c r="N78" s="11">
        <f t="shared" si="98"/>
        <v>3.258494422402647</v>
      </c>
      <c r="O78" s="5">
        <f>+(C78*DEFLATOR!C78)</f>
        <v>1077.1015140512975</v>
      </c>
      <c r="P78" s="11">
        <f t="shared" si="106"/>
        <v>11.46247606631816</v>
      </c>
      <c r="Q78" s="11">
        <f t="shared" si="99"/>
        <v>12.03272964630051</v>
      </c>
      <c r="R78" s="5">
        <f>+(D78*DEFLATOR!D78)</f>
        <v>1120.6271936314051</v>
      </c>
      <c r="S78" s="11">
        <f t="shared" si="107"/>
        <v>-0.809053767855139</v>
      </c>
      <c r="T78" s="11">
        <f t="shared" si="100"/>
        <v>8.521700405181122</v>
      </c>
      <c r="U78" s="5">
        <f>+(E78*DEFLATOR!E78)</f>
        <v>1172.205347293238</v>
      </c>
      <c r="V78" s="11">
        <f t="shared" si="108"/>
        <v>-1.2988854314138543</v>
      </c>
      <c r="W78" s="11">
        <f t="shared" si="101"/>
        <v>3.901205893529869</v>
      </c>
      <c r="X78" s="5">
        <f>+(F78*DEFLATOR!F78)</f>
        <v>1428.0594111869982</v>
      </c>
      <c r="Y78" s="11">
        <f t="shared" si="109"/>
        <v>1.9914396982621652</v>
      </c>
      <c r="Z78" s="11">
        <f t="shared" si="102"/>
        <v>2.8002675985661085</v>
      </c>
      <c r="AA78" s="5">
        <f>+(G78*DEFLATOR!G78)</f>
        <v>1565.424549189895</v>
      </c>
      <c r="AB78" s="11">
        <f t="shared" si="110"/>
        <v>1.5867514898226798</v>
      </c>
      <c r="AC78" s="11">
        <f t="shared" si="103"/>
        <v>1.4605457031581448</v>
      </c>
      <c r="AD78" s="5">
        <f>+(H78*DEFLATOR!H78)</f>
        <v>1356.030375128688</v>
      </c>
      <c r="AE78" s="11">
        <f t="shared" si="111"/>
        <v>1.3640933034586578</v>
      </c>
      <c r="AF78" s="11">
        <f t="shared" si="104"/>
        <v>4.574337719853605</v>
      </c>
    </row>
    <row r="79" spans="1:32" ht="9.75">
      <c r="A79" s="22">
        <v>39539</v>
      </c>
      <c r="B79" s="29" t="s">
        <v>1135</v>
      </c>
      <c r="C79" s="29" t="s">
        <v>1136</v>
      </c>
      <c r="D79" s="29" t="s">
        <v>1137</v>
      </c>
      <c r="E79" s="29" t="s">
        <v>1138</v>
      </c>
      <c r="F79" s="29" t="s">
        <v>1139</v>
      </c>
      <c r="G79" s="29" t="s">
        <v>1140</v>
      </c>
      <c r="H79" s="29" t="s">
        <v>1141</v>
      </c>
      <c r="I79" s="2"/>
      <c r="K79" s="22">
        <v>39539</v>
      </c>
      <c r="L79" s="5">
        <f>+(B79*DEFLATOR!B79)</f>
        <v>1382.4959834318533</v>
      </c>
      <c r="M79" s="11">
        <f t="shared" si="105"/>
        <v>-1.629046736186912</v>
      </c>
      <c r="N79" s="11">
        <f aca="true" t="shared" si="112" ref="N79:N84">+((L79/L67)-1)*100</f>
        <v>0.811107163563074</v>
      </c>
      <c r="O79" s="5">
        <f>+(C79*DEFLATOR!C79)</f>
        <v>1016.0880335489826</v>
      </c>
      <c r="P79" s="11">
        <f t="shared" si="106"/>
        <v>-5.664598898652107</v>
      </c>
      <c r="Q79" s="11">
        <f aca="true" t="shared" si="113" ref="Q79:Q84">+((O79/O67)-1)*100</f>
        <v>1.3215547546813422</v>
      </c>
      <c r="R79" s="5">
        <f>+(D79*DEFLATOR!D79)</f>
        <v>1130.4896443248656</v>
      </c>
      <c r="S79" s="11">
        <f t="shared" si="107"/>
        <v>0.8800831132342202</v>
      </c>
      <c r="T79" s="11">
        <f aca="true" t="shared" si="114" ref="T79:T84">+((R79/R67)-1)*100</f>
        <v>7.609444304773194</v>
      </c>
      <c r="U79" s="5">
        <f>+(E79*DEFLATOR!E79)</f>
        <v>1181.8651373088746</v>
      </c>
      <c r="V79" s="11">
        <f t="shared" si="108"/>
        <v>0.8240697790657725</v>
      </c>
      <c r="W79" s="11">
        <f aca="true" t="shared" si="115" ref="W79:W84">+((U79/U67)-1)*100</f>
        <v>3.411281037497793</v>
      </c>
      <c r="X79" s="5">
        <f>+(F79*DEFLATOR!F79)</f>
        <v>1427.7001340939485</v>
      </c>
      <c r="Y79" s="11">
        <f t="shared" si="109"/>
        <v>-0.025158413595072204</v>
      </c>
      <c r="Z79" s="11">
        <f aca="true" t="shared" si="116" ref="Z79:Z84">+((X79/X67)-1)*100</f>
        <v>1.1042922716195447</v>
      </c>
      <c r="AA79" s="5">
        <f>+(G79*DEFLATOR!G79)</f>
        <v>1512.8959176402768</v>
      </c>
      <c r="AB79" s="11">
        <f t="shared" si="110"/>
        <v>-3.355551794355194</v>
      </c>
      <c r="AC79" s="11">
        <f aca="true" t="shared" si="117" ref="AC79:AC84">+((AA79/AA67)-1)*100</f>
        <v>-2.10956964857002</v>
      </c>
      <c r="AD79" s="5">
        <f>+(H79*DEFLATOR!H79)</f>
        <v>1347.6303483466304</v>
      </c>
      <c r="AE79" s="11">
        <f t="shared" si="111"/>
        <v>-0.6194571254541814</v>
      </c>
      <c r="AF79" s="11">
        <f aca="true" t="shared" si="118" ref="AF79:AF84">+((AD79/AD67)-1)*100</f>
        <v>3.7610633315637854</v>
      </c>
    </row>
    <row r="80" spans="1:32" ht="9.75">
      <c r="A80" s="28">
        <v>39569</v>
      </c>
      <c r="B80" s="29" t="s">
        <v>1142</v>
      </c>
      <c r="C80" s="29" t="s">
        <v>1143</v>
      </c>
      <c r="D80" s="29" t="s">
        <v>279</v>
      </c>
      <c r="E80" s="29" t="s">
        <v>1144</v>
      </c>
      <c r="F80" s="29" t="s">
        <v>1145</v>
      </c>
      <c r="G80" s="29" t="s">
        <v>1146</v>
      </c>
      <c r="H80" s="29" t="s">
        <v>1147</v>
      </c>
      <c r="K80" s="28">
        <v>39569</v>
      </c>
      <c r="L80" s="5">
        <f>+(B80*DEFLATOR!B80)</f>
        <v>1395.5274520520086</v>
      </c>
      <c r="M80" s="11">
        <f t="shared" si="105"/>
        <v>0.9426044470528083</v>
      </c>
      <c r="N80" s="11">
        <f t="shared" si="112"/>
        <v>2.823152129794071</v>
      </c>
      <c r="O80" s="5">
        <f>+(C80*DEFLATOR!C80)</f>
        <v>1022.0826940699673</v>
      </c>
      <c r="P80" s="11">
        <f t="shared" si="106"/>
        <v>0.5899745221923824</v>
      </c>
      <c r="Q80" s="11">
        <f t="shared" si="113"/>
        <v>-2.519740462156783</v>
      </c>
      <c r="R80" s="5">
        <f>+(D80*DEFLATOR!D80)</f>
        <v>1142.3716360376282</v>
      </c>
      <c r="S80" s="11">
        <f t="shared" si="107"/>
        <v>1.051048257930609</v>
      </c>
      <c r="T80" s="11">
        <f t="shared" si="114"/>
        <v>12.274470797653647</v>
      </c>
      <c r="U80" s="5">
        <f>+(E80*DEFLATOR!E80)</f>
        <v>1169.3722360875915</v>
      </c>
      <c r="V80" s="11">
        <f t="shared" si="108"/>
        <v>-1.0570496435599819</v>
      </c>
      <c r="W80" s="11">
        <f t="shared" si="115"/>
        <v>0.23446076700333052</v>
      </c>
      <c r="X80" s="5">
        <f>+(F80*DEFLATOR!F80)</f>
        <v>1446.3998828057734</v>
      </c>
      <c r="Y80" s="11">
        <f t="shared" si="109"/>
        <v>1.3097812534487385</v>
      </c>
      <c r="Z80" s="11">
        <f t="shared" si="116"/>
        <v>4.512029257292771</v>
      </c>
      <c r="AA80" s="5">
        <f>+(G80*DEFLATOR!G80)</f>
        <v>1523.1342132251161</v>
      </c>
      <c r="AB80" s="11">
        <f t="shared" si="110"/>
        <v>0.6767349601159767</v>
      </c>
      <c r="AC80" s="11">
        <f t="shared" si="117"/>
        <v>0.7782555642968481</v>
      </c>
      <c r="AD80" s="5">
        <f>+(H80*DEFLATOR!H80)</f>
        <v>1396.5124468420502</v>
      </c>
      <c r="AE80" s="11">
        <f t="shared" si="111"/>
        <v>3.627263110792356</v>
      </c>
      <c r="AF80" s="11">
        <f t="shared" si="118"/>
        <v>5.331115220102034</v>
      </c>
    </row>
    <row r="81" spans="1:32" ht="9.75">
      <c r="A81" s="28">
        <v>39600</v>
      </c>
      <c r="B81" s="29" t="s">
        <v>1148</v>
      </c>
      <c r="C81" s="29" t="s">
        <v>1149</v>
      </c>
      <c r="D81" s="29" t="s">
        <v>1150</v>
      </c>
      <c r="E81" s="29" t="s">
        <v>1151</v>
      </c>
      <c r="F81" s="29" t="s">
        <v>1152</v>
      </c>
      <c r="G81" s="29" t="s">
        <v>446</v>
      </c>
      <c r="H81" s="29" t="s">
        <v>1153</v>
      </c>
      <c r="K81" s="28">
        <v>39600</v>
      </c>
      <c r="L81" s="5">
        <f>+(B81*DEFLATOR!B81)</f>
        <v>1393.105674133743</v>
      </c>
      <c r="M81" s="11">
        <f aca="true" t="shared" si="119" ref="M81:M86">+((L81/L80)-1)*100</f>
        <v>-0.17353853660884155</v>
      </c>
      <c r="N81" s="11">
        <f t="shared" si="112"/>
        <v>5.004416353782148</v>
      </c>
      <c r="O81" s="5">
        <f>+(C81*DEFLATOR!C81)</f>
        <v>1018.1636377504592</v>
      </c>
      <c r="P81" s="11">
        <f aca="true" t="shared" si="120" ref="P81:P86">+((O81/O80)-1)*100</f>
        <v>-0.3834382816817139</v>
      </c>
      <c r="Q81" s="11">
        <f t="shared" si="113"/>
        <v>-0.21893471622895788</v>
      </c>
      <c r="R81" s="5">
        <f>+(D81*DEFLATOR!D81)</f>
        <v>1140.2728527286242</v>
      </c>
      <c r="S81" s="11">
        <f aca="true" t="shared" si="121" ref="S81:S86">+((R81/R80)-1)*100</f>
        <v>-0.1837215878611631</v>
      </c>
      <c r="T81" s="11">
        <f t="shared" si="114"/>
        <v>11.689961579891328</v>
      </c>
      <c r="U81" s="5">
        <f>+(E81*DEFLATOR!E81)</f>
        <v>1229.5280390136095</v>
      </c>
      <c r="V81" s="11">
        <f aca="true" t="shared" si="122" ref="V81:V86">+((U81/U80)-1)*100</f>
        <v>5.144281783812765</v>
      </c>
      <c r="W81" s="11">
        <f t="shared" si="115"/>
        <v>4.337308396475348</v>
      </c>
      <c r="X81" s="5">
        <f>+(F81*DEFLATOR!F81)</f>
        <v>1457.6456245930149</v>
      </c>
      <c r="Y81" s="11">
        <f aca="true" t="shared" si="123" ref="Y81:Y86">+((X81/X80)-1)*100</f>
        <v>0.7774988038181219</v>
      </c>
      <c r="Z81" s="11">
        <f t="shared" si="116"/>
        <v>4.990869540000764</v>
      </c>
      <c r="AA81" s="5">
        <f>+(G81*DEFLATOR!G81)</f>
        <v>1505.1647086873731</v>
      </c>
      <c r="AB81" s="11">
        <f aca="true" t="shared" si="124" ref="AB81:AB86">+((AA81/AA80)-1)*100</f>
        <v>-1.1797715776926787</v>
      </c>
      <c r="AC81" s="11">
        <f t="shared" si="117"/>
        <v>4.815244785748307</v>
      </c>
      <c r="AD81" s="5">
        <f>+(H81*DEFLATOR!H81)</f>
        <v>1368.1801155072976</v>
      </c>
      <c r="AE81" s="11">
        <f aca="true" t="shared" si="125" ref="AE81:AE86">+((AD81/AD80)-1)*100</f>
        <v>-2.0287918950397277</v>
      </c>
      <c r="AF81" s="11">
        <f t="shared" si="118"/>
        <v>3.0381713315624115</v>
      </c>
    </row>
    <row r="82" spans="1:32" ht="9.75">
      <c r="A82" s="28">
        <v>39630</v>
      </c>
      <c r="B82" s="29" t="s">
        <v>1154</v>
      </c>
      <c r="C82" s="29" t="s">
        <v>1155</v>
      </c>
      <c r="D82" s="29" t="s">
        <v>1156</v>
      </c>
      <c r="E82" s="29" t="s">
        <v>1157</v>
      </c>
      <c r="F82" s="29" t="s">
        <v>1158</v>
      </c>
      <c r="G82" s="29" t="s">
        <v>1159</v>
      </c>
      <c r="H82" s="29" t="s">
        <v>1160</v>
      </c>
      <c r="K82" s="28">
        <v>39630</v>
      </c>
      <c r="L82" s="5">
        <f>+(B82*DEFLATOR!B82)</f>
        <v>1414.6831779239762</v>
      </c>
      <c r="M82" s="11">
        <f t="shared" si="119"/>
        <v>1.548877747816979</v>
      </c>
      <c r="N82" s="11">
        <f t="shared" si="112"/>
        <v>6.6300527675777765</v>
      </c>
      <c r="O82" s="5">
        <f>+(C82*DEFLATOR!C82)</f>
        <v>1023.3741854657392</v>
      </c>
      <c r="P82" s="11">
        <f t="shared" si="120"/>
        <v>0.5117593598993775</v>
      </c>
      <c r="Q82" s="11">
        <f t="shared" si="113"/>
        <v>-4.803548262617118</v>
      </c>
      <c r="R82" s="5">
        <f>+(D82*DEFLATOR!D82)</f>
        <v>1119.2349557024072</v>
      </c>
      <c r="S82" s="11">
        <f t="shared" si="121"/>
        <v>-1.8449879759808607</v>
      </c>
      <c r="T82" s="11">
        <f t="shared" si="114"/>
        <v>13.117341425774697</v>
      </c>
      <c r="U82" s="5">
        <f>+(E82*DEFLATOR!E82)</f>
        <v>1213.7097076241573</v>
      </c>
      <c r="V82" s="11">
        <f t="shared" si="122"/>
        <v>-1.286536857031939</v>
      </c>
      <c r="W82" s="11">
        <f t="shared" si="115"/>
        <v>6.771060511242477</v>
      </c>
      <c r="X82" s="5">
        <f>+(F82*DEFLATOR!F82)</f>
        <v>1498.2553952301794</v>
      </c>
      <c r="Y82" s="11">
        <f t="shared" si="123"/>
        <v>2.7859837776759377</v>
      </c>
      <c r="Z82" s="11">
        <f t="shared" si="116"/>
        <v>9.451945668496876</v>
      </c>
      <c r="AA82" s="5">
        <f>+(G82*DEFLATOR!G82)</f>
        <v>1542.611920232986</v>
      </c>
      <c r="AB82" s="11">
        <f t="shared" si="124"/>
        <v>2.4879145338366326</v>
      </c>
      <c r="AC82" s="11">
        <f t="shared" si="117"/>
        <v>5.931844095726868</v>
      </c>
      <c r="AD82" s="5">
        <f>+(H82*DEFLATOR!H82)</f>
        <v>1370.8692021964462</v>
      </c>
      <c r="AE82" s="11">
        <f t="shared" si="125"/>
        <v>0.1965447866600245</v>
      </c>
      <c r="AF82" s="11">
        <f t="shared" si="118"/>
        <v>3.1153299741561336</v>
      </c>
    </row>
    <row r="83" spans="1:32" ht="9.75">
      <c r="A83" s="28">
        <v>39661</v>
      </c>
      <c r="B83" s="29" t="s">
        <v>1161</v>
      </c>
      <c r="C83" s="29" t="s">
        <v>1162</v>
      </c>
      <c r="D83" s="29" t="s">
        <v>1163</v>
      </c>
      <c r="E83" s="29" t="s">
        <v>1164</v>
      </c>
      <c r="F83" s="29" t="s">
        <v>1165</v>
      </c>
      <c r="G83" s="29" t="s">
        <v>1166</v>
      </c>
      <c r="H83" s="29" t="s">
        <v>1167</v>
      </c>
      <c r="K83" s="28">
        <v>39661</v>
      </c>
      <c r="L83" s="5">
        <f>+(B83*DEFLATOR!B83)</f>
        <v>1431.491030930098</v>
      </c>
      <c r="M83" s="11">
        <f t="shared" si="119"/>
        <v>1.188100153335192</v>
      </c>
      <c r="N83" s="11">
        <f t="shared" si="112"/>
        <v>8.06029276460194</v>
      </c>
      <c r="O83" s="5">
        <f>+(C83*DEFLATOR!C83)</f>
        <v>1044.56636143502</v>
      </c>
      <c r="P83" s="11">
        <f t="shared" si="120"/>
        <v>2.0708140062802416</v>
      </c>
      <c r="Q83" s="11">
        <f t="shared" si="113"/>
        <v>3.208194734949421</v>
      </c>
      <c r="R83" s="5">
        <f>+(D83*DEFLATOR!D83)</f>
        <v>1153.8874711444216</v>
      </c>
      <c r="S83" s="11">
        <f t="shared" si="121"/>
        <v>3.0960894551642415</v>
      </c>
      <c r="T83" s="11">
        <f t="shared" si="114"/>
        <v>11.332599927887577</v>
      </c>
      <c r="U83" s="5">
        <f>+(E83*DEFLATOR!E83)</f>
        <v>1245.6577522444754</v>
      </c>
      <c r="V83" s="11">
        <f t="shared" si="122"/>
        <v>2.6322640759672833</v>
      </c>
      <c r="W83" s="11">
        <f t="shared" si="115"/>
        <v>11.876511203506613</v>
      </c>
      <c r="X83" s="5">
        <f>+(F83*DEFLATOR!F83)</f>
        <v>1456.2404052023287</v>
      </c>
      <c r="Y83" s="11">
        <f t="shared" si="123"/>
        <v>-2.8042608864689456</v>
      </c>
      <c r="Z83" s="11">
        <f t="shared" si="116"/>
        <v>6.217724382621825</v>
      </c>
      <c r="AA83" s="5">
        <f>+(G83*DEFLATOR!G83)</f>
        <v>1584.2880546759072</v>
      </c>
      <c r="AB83" s="11">
        <f t="shared" si="124"/>
        <v>2.701660339602885</v>
      </c>
      <c r="AC83" s="11">
        <f t="shared" si="117"/>
        <v>8.513888683871262</v>
      </c>
      <c r="AD83" s="5">
        <f>+(H83*DEFLATOR!H83)</f>
        <v>1376.9144495596809</v>
      </c>
      <c r="AE83" s="11">
        <f t="shared" si="125"/>
        <v>0.4409791505673111</v>
      </c>
      <c r="AF83" s="11">
        <f t="shared" si="118"/>
        <v>6.185797260427361</v>
      </c>
    </row>
    <row r="84" spans="1:32" ht="9.75">
      <c r="A84" s="28">
        <v>39692</v>
      </c>
      <c r="B84" s="29" t="s">
        <v>1168</v>
      </c>
      <c r="C84" s="29" t="s">
        <v>1169</v>
      </c>
      <c r="D84" s="29" t="s">
        <v>1170</v>
      </c>
      <c r="E84" s="29" t="s">
        <v>1095</v>
      </c>
      <c r="F84" s="29" t="s">
        <v>236</v>
      </c>
      <c r="G84" s="29" t="s">
        <v>1171</v>
      </c>
      <c r="H84" s="29" t="s">
        <v>287</v>
      </c>
      <c r="K84" s="28">
        <v>39692</v>
      </c>
      <c r="L84" s="5">
        <f>+(B84*DEFLATOR!B84)</f>
        <v>1411.1791331383633</v>
      </c>
      <c r="M84" s="11">
        <f t="shared" si="119"/>
        <v>-1.4189329414475815</v>
      </c>
      <c r="N84" s="11">
        <f t="shared" si="112"/>
        <v>5.760532822087128</v>
      </c>
      <c r="O84" s="5">
        <f>+(C84*DEFLATOR!C84)</f>
        <v>996.7519003161909</v>
      </c>
      <c r="P84" s="11">
        <f t="shared" si="120"/>
        <v>-4.577445999040397</v>
      </c>
      <c r="Q84" s="11">
        <f t="shared" si="113"/>
        <v>-4.702810957857517</v>
      </c>
      <c r="R84" s="5">
        <f>+(D84*DEFLATOR!D84)</f>
        <v>1126.0280662370672</v>
      </c>
      <c r="S84" s="11">
        <f t="shared" si="121"/>
        <v>-2.4143953031852905</v>
      </c>
      <c r="T84" s="11">
        <f t="shared" si="114"/>
        <v>3.934115214125722</v>
      </c>
      <c r="U84" s="5">
        <f>+(E84*DEFLATOR!E84)</f>
        <v>1234.8902731689639</v>
      </c>
      <c r="V84" s="11">
        <f t="shared" si="122"/>
        <v>-0.8644010809638725</v>
      </c>
      <c r="W84" s="11">
        <f t="shared" si="115"/>
        <v>6.985475099081495</v>
      </c>
      <c r="X84" s="5">
        <f>+(F84*DEFLATOR!F84)</f>
        <v>1480.3712316422748</v>
      </c>
      <c r="Y84" s="11">
        <f t="shared" si="123"/>
        <v>1.6570633772926557</v>
      </c>
      <c r="Z84" s="11">
        <f t="shared" si="116"/>
        <v>8.879477901212107</v>
      </c>
      <c r="AA84" s="5">
        <f>+(G84*DEFLATOR!G84)</f>
        <v>1534.8778781441247</v>
      </c>
      <c r="AB84" s="11">
        <f t="shared" si="124"/>
        <v>-3.1187621711816993</v>
      </c>
      <c r="AC84" s="11">
        <f t="shared" si="117"/>
        <v>4.720640182715585</v>
      </c>
      <c r="AD84" s="5">
        <f>+(H84*DEFLATOR!H84)</f>
        <v>1378.6716717582601</v>
      </c>
      <c r="AE84" s="11">
        <f t="shared" si="125"/>
        <v>0.1276202889105571</v>
      </c>
      <c r="AF84" s="11">
        <f t="shared" si="118"/>
        <v>7.553490203983637</v>
      </c>
    </row>
    <row r="85" spans="1:32" ht="9.75">
      <c r="A85" s="28">
        <v>39722</v>
      </c>
      <c r="B85" s="29" t="s">
        <v>1172</v>
      </c>
      <c r="C85" s="29" t="s">
        <v>1173</v>
      </c>
      <c r="D85" s="29" t="s">
        <v>1174</v>
      </c>
      <c r="E85" s="29" t="s">
        <v>1175</v>
      </c>
      <c r="F85" s="29" t="s">
        <v>1176</v>
      </c>
      <c r="G85" s="29" t="s">
        <v>1177</v>
      </c>
      <c r="H85" s="29" t="s">
        <v>1178</v>
      </c>
      <c r="K85" s="28">
        <v>39722</v>
      </c>
      <c r="L85" s="5">
        <f>+(B85*DEFLATOR!B85)</f>
        <v>1413.2136814328178</v>
      </c>
      <c r="M85" s="11">
        <f t="shared" si="119"/>
        <v>0.14417363796541682</v>
      </c>
      <c r="N85" s="11">
        <f aca="true" t="shared" si="126" ref="N85:N90">+((L85/L73)-1)*100</f>
        <v>4.469437363691298</v>
      </c>
      <c r="O85" s="5">
        <f>+(C85*DEFLATOR!C85)</f>
        <v>1038.3443555958534</v>
      </c>
      <c r="P85" s="11">
        <f t="shared" si="120"/>
        <v>4.1727991957144495</v>
      </c>
      <c r="Q85" s="11">
        <f aca="true" t="shared" si="127" ref="Q85:Q90">+((O85/O73)-1)*100</f>
        <v>0.3417855734726638</v>
      </c>
      <c r="R85" s="5">
        <f>+(D85*DEFLATOR!D85)</f>
        <v>1122.2728739392278</v>
      </c>
      <c r="S85" s="11">
        <f t="shared" si="121"/>
        <v>-0.33349011542743723</v>
      </c>
      <c r="T85" s="11">
        <f aca="true" t="shared" si="128" ref="T85:T90">+((R85/R73)-1)*100</f>
        <v>-1.163413230333754</v>
      </c>
      <c r="U85" s="5">
        <f>+(E85*DEFLATOR!E85)</f>
        <v>1249.4347808437185</v>
      </c>
      <c r="V85" s="11">
        <f t="shared" si="122"/>
        <v>1.1777975736605883</v>
      </c>
      <c r="W85" s="11">
        <f aca="true" t="shared" si="129" ref="W85:W90">+((U85/U73)-1)*100</f>
        <v>6.739599114348538</v>
      </c>
      <c r="X85" s="5">
        <f>+(F85*DEFLATOR!F85)</f>
        <v>1507.0250526067696</v>
      </c>
      <c r="Y85" s="11">
        <f t="shared" si="123"/>
        <v>1.8004822300502266</v>
      </c>
      <c r="Z85" s="11">
        <f aca="true" t="shared" si="130" ref="Z85:Z90">+((X85/X73)-1)*100</f>
        <v>9.936432767798898</v>
      </c>
      <c r="AA85" s="5">
        <f>+(G85*DEFLATOR!G85)</f>
        <v>1526.9636264947344</v>
      </c>
      <c r="AB85" s="11">
        <f t="shared" si="124"/>
        <v>-0.5156274490684343</v>
      </c>
      <c r="AC85" s="11">
        <f aca="true" t="shared" si="131" ref="AC85:AC90">+((AA85/AA73)-1)*100</f>
        <v>2.3195914358400627</v>
      </c>
      <c r="AD85" s="5">
        <f>+(H85*DEFLATOR!H85)</f>
        <v>1340.0945409534688</v>
      </c>
      <c r="AE85" s="11">
        <f t="shared" si="125"/>
        <v>-2.798137627328834</v>
      </c>
      <c r="AF85" s="11">
        <f aca="true" t="shared" si="132" ref="AF85:AF90">+((AD85/AD73)-1)*100</f>
        <v>4.207621570939257</v>
      </c>
    </row>
    <row r="86" spans="1:32" ht="9.75">
      <c r="A86" s="28">
        <v>39753</v>
      </c>
      <c r="B86" s="29" t="s">
        <v>1177</v>
      </c>
      <c r="C86" s="29" t="s">
        <v>1179</v>
      </c>
      <c r="D86" s="29" t="s">
        <v>1180</v>
      </c>
      <c r="E86" s="29" t="s">
        <v>1181</v>
      </c>
      <c r="F86" s="29" t="s">
        <v>1182</v>
      </c>
      <c r="G86" s="29" t="s">
        <v>1183</v>
      </c>
      <c r="H86" s="29" t="s">
        <v>1184</v>
      </c>
      <c r="K86" s="28">
        <v>39753</v>
      </c>
      <c r="L86" s="5">
        <f>+(B86*DEFLATOR!B86)</f>
        <v>1537.4329496325645</v>
      </c>
      <c r="M86" s="11">
        <f t="shared" si="119"/>
        <v>8.78984330761674</v>
      </c>
      <c r="N86" s="11">
        <f t="shared" si="126"/>
        <v>5.456689353960598</v>
      </c>
      <c r="O86" s="5">
        <f>+(C86*DEFLATOR!C86)</f>
        <v>1085.0247431843843</v>
      </c>
      <c r="P86" s="11">
        <f t="shared" si="120"/>
        <v>4.495655736650428</v>
      </c>
      <c r="Q86" s="11">
        <f t="shared" si="127"/>
        <v>0.840725524653485</v>
      </c>
      <c r="R86" s="5">
        <f>+(D86*DEFLATOR!D86)</f>
        <v>1204.6810218027422</v>
      </c>
      <c r="S86" s="11">
        <f t="shared" si="121"/>
        <v>7.342968878349354</v>
      </c>
      <c r="T86" s="11">
        <f t="shared" si="128"/>
        <v>2.6073248513138525</v>
      </c>
      <c r="U86" s="5">
        <f>+(E86*DEFLATOR!E86)</f>
        <v>1329.2351607203107</v>
      </c>
      <c r="V86" s="11">
        <f t="shared" si="122"/>
        <v>6.386918397029451</v>
      </c>
      <c r="W86" s="11">
        <f t="shared" si="129"/>
        <v>8.12921457379887</v>
      </c>
      <c r="X86" s="5">
        <f>+(F86*DEFLATOR!F86)</f>
        <v>1580.3681658817438</v>
      </c>
      <c r="Y86" s="11">
        <f t="shared" si="123"/>
        <v>4.866748110664076</v>
      </c>
      <c r="Z86" s="11">
        <f t="shared" si="130"/>
        <v>11.300707116216802</v>
      </c>
      <c r="AA86" s="5">
        <f>+(G86*DEFLATOR!G86)</f>
        <v>1717.8032675623417</v>
      </c>
      <c r="AB86" s="11">
        <f t="shared" si="124"/>
        <v>12.497982123234653</v>
      </c>
      <c r="AC86" s="11">
        <f t="shared" si="131"/>
        <v>3.0767469421733695</v>
      </c>
      <c r="AD86" s="5">
        <f>+(H86*DEFLATOR!H86)</f>
        <v>1433.854326690985</v>
      </c>
      <c r="AE86" s="11">
        <f t="shared" si="125"/>
        <v>6.996505311543677</v>
      </c>
      <c r="AF86" s="11">
        <f t="shared" si="132"/>
        <v>4.8992936908303975</v>
      </c>
    </row>
    <row r="87" spans="1:32" ht="9.75">
      <c r="A87" s="28">
        <v>39784</v>
      </c>
      <c r="B87" s="29" t="s">
        <v>1185</v>
      </c>
      <c r="C87" s="29" t="s">
        <v>1186</v>
      </c>
      <c r="D87" s="29" t="s">
        <v>347</v>
      </c>
      <c r="E87" s="29" t="s">
        <v>1187</v>
      </c>
      <c r="F87" s="29" t="s">
        <v>1188</v>
      </c>
      <c r="G87" s="29" t="s">
        <v>1189</v>
      </c>
      <c r="H87" s="29" t="s">
        <v>1190</v>
      </c>
      <c r="K87" s="33">
        <v>39784</v>
      </c>
      <c r="L87" s="20">
        <f>+(B87*DEFLATOR!B87)</f>
        <v>1882.6356561610407</v>
      </c>
      <c r="M87" s="21">
        <f aca="true" t="shared" si="133" ref="M87:M94">+((L87/L86)-1)*100</f>
        <v>22.45318773810443</v>
      </c>
      <c r="N87" s="21">
        <f t="shared" si="126"/>
        <v>5.0946789114238555</v>
      </c>
      <c r="O87" s="20">
        <f>+(C87*DEFLATOR!C87)</f>
        <v>1564.773950738382</v>
      </c>
      <c r="P87" s="21">
        <f aca="true" t="shared" si="134" ref="P87:P94">+((O87/O86)-1)*100</f>
        <v>44.21550850038736</v>
      </c>
      <c r="Q87" s="21">
        <f t="shared" si="127"/>
        <v>7.155870797796471</v>
      </c>
      <c r="R87" s="20">
        <f>+(D87*DEFLATOR!D87)</f>
        <v>1390.01527384608</v>
      </c>
      <c r="S87" s="21">
        <f aca="true" t="shared" si="135" ref="S87:S94">+((R87/R86)-1)*100</f>
        <v>15.38450832121474</v>
      </c>
      <c r="T87" s="21">
        <f t="shared" si="128"/>
        <v>-11.05386559235434</v>
      </c>
      <c r="U87" s="20">
        <f>+(E87*DEFLATOR!E87)</f>
        <v>1719.0741322395234</v>
      </c>
      <c r="V87" s="21">
        <f aca="true" t="shared" si="136" ref="V87:V94">+((U87/U86)-1)*100</f>
        <v>29.32806647305053</v>
      </c>
      <c r="W87" s="21">
        <f t="shared" si="129"/>
        <v>8.694026912173092</v>
      </c>
      <c r="X87" s="20">
        <f>+(F87*DEFLATOR!F87)</f>
        <v>1891.2430289110825</v>
      </c>
      <c r="Y87" s="21">
        <f aca="true" t="shared" si="137" ref="Y87:Y94">+((X87/X86)-1)*100</f>
        <v>19.671040567682564</v>
      </c>
      <c r="Z87" s="21">
        <f t="shared" si="130"/>
        <v>10.664944073130611</v>
      </c>
      <c r="AA87" s="20">
        <f>+(G87*DEFLATOR!G87)</f>
        <v>2097.354625496961</v>
      </c>
      <c r="AB87" s="21">
        <f aca="true" t="shared" si="138" ref="AB87:AB94">+((AA87/AA86)-1)*100</f>
        <v>22.095158689110185</v>
      </c>
      <c r="AC87" s="21">
        <f t="shared" si="131"/>
        <v>3.6870824995286267</v>
      </c>
      <c r="AD87" s="20">
        <f>+(H87*DEFLATOR!H87)</f>
        <v>1716.861442870195</v>
      </c>
      <c r="AE87" s="21">
        <f aca="true" t="shared" si="139" ref="AE87:AE94">+((AD87/AD86)-1)*100</f>
        <v>19.73750826085152</v>
      </c>
      <c r="AF87" s="21">
        <f t="shared" si="132"/>
        <v>6.545284298105547</v>
      </c>
    </row>
    <row r="88" spans="1:32" ht="9.75">
      <c r="A88" s="30" t="s">
        <v>1309</v>
      </c>
      <c r="B88" s="29" t="s">
        <v>1191</v>
      </c>
      <c r="C88" s="29" t="s">
        <v>1192</v>
      </c>
      <c r="D88" s="29" t="s">
        <v>1193</v>
      </c>
      <c r="E88" s="29" t="s">
        <v>56</v>
      </c>
      <c r="F88" s="29" t="s">
        <v>1194</v>
      </c>
      <c r="G88" s="29" t="s">
        <v>1195</v>
      </c>
      <c r="H88" s="29" t="s">
        <v>243</v>
      </c>
      <c r="K88" s="30" t="s">
        <v>1309</v>
      </c>
      <c r="L88" s="5">
        <f>+(B88*DEFLATOR!B88)</f>
        <v>1445.4381389937512</v>
      </c>
      <c r="M88" s="11">
        <f t="shared" si="133"/>
        <v>-23.222630238439066</v>
      </c>
      <c r="N88" s="11">
        <f t="shared" si="126"/>
        <v>3.538508402374574</v>
      </c>
      <c r="O88" s="5">
        <f>+(C88*DEFLATOR!C88)</f>
        <v>994.112028495362</v>
      </c>
      <c r="P88" s="11">
        <f t="shared" si="134"/>
        <v>-36.46928823001797</v>
      </c>
      <c r="Q88" s="11">
        <f t="shared" si="127"/>
        <v>-9.341509094591139</v>
      </c>
      <c r="R88" s="5">
        <f>+(D88*DEFLATOR!D88)</f>
        <v>1141.0831252953794</v>
      </c>
      <c r="S88" s="11">
        <f t="shared" si="135"/>
        <v>-17.908590879143492</v>
      </c>
      <c r="T88" s="11">
        <f t="shared" si="128"/>
        <v>-3.2187140200734654</v>
      </c>
      <c r="U88" s="5">
        <f>+(E88*DEFLATOR!E88)</f>
        <v>1238.078082215353</v>
      </c>
      <c r="V88" s="11">
        <f t="shared" si="136"/>
        <v>-27.97994810133946</v>
      </c>
      <c r="W88" s="11">
        <f t="shared" si="129"/>
        <v>5.818494239163474</v>
      </c>
      <c r="X88" s="5">
        <f>+(F88*DEFLATOR!F88)</f>
        <v>1507.7555253135579</v>
      </c>
      <c r="Y88" s="11">
        <f t="shared" si="137"/>
        <v>-20.277008175851652</v>
      </c>
      <c r="Z88" s="11">
        <f t="shared" si="130"/>
        <v>8.771440636212757</v>
      </c>
      <c r="AA88" s="5">
        <f>+(G88*DEFLATOR!G88)</f>
        <v>1616.157877644786</v>
      </c>
      <c r="AB88" s="11">
        <f t="shared" si="138"/>
        <v>-22.943032237009376</v>
      </c>
      <c r="AC88" s="11">
        <f t="shared" si="131"/>
        <v>3.820297017805707</v>
      </c>
      <c r="AD88" s="5">
        <f>+(H88*DEFLATOR!H88)</f>
        <v>1328.166669292288</v>
      </c>
      <c r="AE88" s="11">
        <f t="shared" si="139"/>
        <v>-22.63984523574013</v>
      </c>
      <c r="AF88" s="11">
        <f t="shared" si="132"/>
        <v>-1.5245025473034746</v>
      </c>
    </row>
    <row r="89" spans="1:32" ht="9.75">
      <c r="A89" s="28">
        <v>39845</v>
      </c>
      <c r="B89" s="29" t="s">
        <v>1196</v>
      </c>
      <c r="C89" s="29" t="s">
        <v>1197</v>
      </c>
      <c r="D89" s="29" t="s">
        <v>205</v>
      </c>
      <c r="E89" s="29" t="s">
        <v>1198</v>
      </c>
      <c r="F89" s="29" t="s">
        <v>1199</v>
      </c>
      <c r="G89" s="29" t="s">
        <v>1200</v>
      </c>
      <c r="H89" s="29" t="s">
        <v>290</v>
      </c>
      <c r="K89" s="28">
        <v>39845</v>
      </c>
      <c r="L89" s="5">
        <f>+(B89*DEFLATOR!B89)</f>
        <v>1462.8644142071012</v>
      </c>
      <c r="M89" s="11">
        <f t="shared" si="133"/>
        <v>1.205605051038816</v>
      </c>
      <c r="N89" s="11">
        <f t="shared" si="126"/>
        <v>5.805958920934362</v>
      </c>
      <c r="O89" s="5">
        <f>+(C89*DEFLATOR!C89)</f>
        <v>1009.9510866826306</v>
      </c>
      <c r="P89" s="11">
        <f t="shared" si="134"/>
        <v>1.5932870474610228</v>
      </c>
      <c r="Q89" s="11">
        <f t="shared" si="127"/>
        <v>4.513499757417883</v>
      </c>
      <c r="R89" s="5">
        <f>+(D89*DEFLATOR!D89)</f>
        <v>1155.1720390604187</v>
      </c>
      <c r="S89" s="11">
        <f t="shared" si="135"/>
        <v>1.2346965311043512</v>
      </c>
      <c r="T89" s="11">
        <f t="shared" si="128"/>
        <v>2.2486409989863843</v>
      </c>
      <c r="U89" s="5">
        <f>+(E89*DEFLATOR!E89)</f>
        <v>1217.8306816227853</v>
      </c>
      <c r="V89" s="11">
        <f t="shared" si="136"/>
        <v>-1.6353896319962424</v>
      </c>
      <c r="W89" s="11">
        <f t="shared" si="129"/>
        <v>2.542823157690677</v>
      </c>
      <c r="X89" s="5">
        <f>+(F89*DEFLATOR!F89)</f>
        <v>1528.2223528080938</v>
      </c>
      <c r="Y89" s="11">
        <f t="shared" si="137"/>
        <v>1.3574367429546985</v>
      </c>
      <c r="Z89" s="11">
        <f t="shared" si="130"/>
        <v>9.145037469000016</v>
      </c>
      <c r="AA89" s="5">
        <f>+(G89*DEFLATOR!G89)</f>
        <v>1642.155789476924</v>
      </c>
      <c r="AB89" s="11">
        <f t="shared" si="138"/>
        <v>1.6086245156955004</v>
      </c>
      <c r="AC89" s="11">
        <f t="shared" si="131"/>
        <v>6.5661530474244945</v>
      </c>
      <c r="AD89" s="5">
        <f>+(H89*DEFLATOR!H89)</f>
        <v>1341.9368970312048</v>
      </c>
      <c r="AE89" s="11">
        <f t="shared" si="139"/>
        <v>1.0367846187748775</v>
      </c>
      <c r="AF89" s="11">
        <f t="shared" si="132"/>
        <v>0.31059726454583103</v>
      </c>
    </row>
    <row r="90" spans="1:32" ht="9.75">
      <c r="A90" s="28">
        <v>39873</v>
      </c>
      <c r="B90" s="29" t="s">
        <v>376</v>
      </c>
      <c r="C90" s="29" t="s">
        <v>1201</v>
      </c>
      <c r="D90" s="29" t="s">
        <v>1202</v>
      </c>
      <c r="E90" s="29" t="s">
        <v>1203</v>
      </c>
      <c r="F90" s="29" t="s">
        <v>1204</v>
      </c>
      <c r="G90" s="29" t="s">
        <v>1205</v>
      </c>
      <c r="H90" s="29" t="s">
        <v>1206</v>
      </c>
      <c r="K90" s="28">
        <v>39873</v>
      </c>
      <c r="L90" s="5">
        <f>+(B90*DEFLATOR!B90)</f>
        <v>1470.8336688434715</v>
      </c>
      <c r="M90" s="11">
        <f t="shared" si="133"/>
        <v>0.5447705582946938</v>
      </c>
      <c r="N90" s="11">
        <f t="shared" si="126"/>
        <v>4.656586225645176</v>
      </c>
      <c r="O90" s="5">
        <f>+(C90*DEFLATOR!C90)</f>
        <v>1027.724719490971</v>
      </c>
      <c r="P90" s="11">
        <f t="shared" si="134"/>
        <v>1.7598508524527823</v>
      </c>
      <c r="Q90" s="11">
        <f t="shared" si="127"/>
        <v>-4.584228498074038</v>
      </c>
      <c r="R90" s="5">
        <f>+(D90*DEFLATOR!D90)</f>
        <v>1128.6257277976656</v>
      </c>
      <c r="S90" s="11">
        <f t="shared" si="135"/>
        <v>-2.298039630905979</v>
      </c>
      <c r="T90" s="11">
        <f t="shared" si="128"/>
        <v>0.7137551374548634</v>
      </c>
      <c r="U90" s="5">
        <f>+(E90*DEFLATOR!E90)</f>
        <v>1221.66707423356</v>
      </c>
      <c r="V90" s="11">
        <f t="shared" si="136"/>
        <v>0.31501855460420725</v>
      </c>
      <c r="W90" s="11">
        <f t="shared" si="129"/>
        <v>4.219544558002153</v>
      </c>
      <c r="X90" s="5">
        <f>+(F90*DEFLATOR!F90)</f>
        <v>1560.644524290572</v>
      </c>
      <c r="Y90" s="11">
        <f t="shared" si="137"/>
        <v>2.1215611342749074</v>
      </c>
      <c r="Z90" s="11">
        <f t="shared" si="130"/>
        <v>9.284285518161294</v>
      </c>
      <c r="AA90" s="5">
        <f>+(G90*DEFLATOR!G90)</f>
        <v>1633.2461940071942</v>
      </c>
      <c r="AB90" s="11">
        <f t="shared" si="138"/>
        <v>-0.542554824994268</v>
      </c>
      <c r="AC90" s="11">
        <f t="shared" si="131"/>
        <v>4.3324761230042474</v>
      </c>
      <c r="AD90" s="5">
        <f>+(H90*DEFLATOR!H90)</f>
        <v>1379.7569220954283</v>
      </c>
      <c r="AE90" s="11">
        <f t="shared" si="139"/>
        <v>2.818316207557414</v>
      </c>
      <c r="AF90" s="11">
        <f t="shared" si="132"/>
        <v>1.749706157171338</v>
      </c>
    </row>
    <row r="91" spans="1:32" ht="9.75">
      <c r="A91" s="28">
        <v>39904</v>
      </c>
      <c r="B91" s="29" t="s">
        <v>1207</v>
      </c>
      <c r="C91" s="29" t="s">
        <v>892</v>
      </c>
      <c r="D91" s="29" t="s">
        <v>534</v>
      </c>
      <c r="E91" s="29" t="s">
        <v>1208</v>
      </c>
      <c r="F91" s="29" t="s">
        <v>1209</v>
      </c>
      <c r="G91" s="29" t="s">
        <v>1210</v>
      </c>
      <c r="H91" s="29" t="s">
        <v>1211</v>
      </c>
      <c r="K91" s="28">
        <v>39904</v>
      </c>
      <c r="L91" s="5">
        <f>+(B91*DEFLATOR!B91)</f>
        <v>1463.622046508132</v>
      </c>
      <c r="M91" s="11">
        <f t="shared" si="133"/>
        <v>-0.49030848885925904</v>
      </c>
      <c r="N91" s="11">
        <f aca="true" t="shared" si="140" ref="N91:N96">+((L91/L79)-1)*100</f>
        <v>5.8680867104506484</v>
      </c>
      <c r="O91" s="5">
        <f>+(C91*DEFLATOR!C91)</f>
        <v>1015.0005056610756</v>
      </c>
      <c r="P91" s="11">
        <f t="shared" si="134"/>
        <v>-1.2380955316709352</v>
      </c>
      <c r="Q91" s="11">
        <f aca="true" t="shared" si="141" ref="Q91:Q96">+((O91/O79)-1)*100</f>
        <v>-0.1070308725227731</v>
      </c>
      <c r="R91" s="5">
        <f>+(D91*DEFLATOR!D91)</f>
        <v>1160.957848459866</v>
      </c>
      <c r="S91" s="11">
        <f t="shared" si="135"/>
        <v>2.8647336194693507</v>
      </c>
      <c r="T91" s="11">
        <f aca="true" t="shared" si="142" ref="T91:T96">+((R91/R79)-1)*100</f>
        <v>2.695133413026185</v>
      </c>
      <c r="U91" s="5">
        <f>+(E91*DEFLATOR!E91)</f>
        <v>1256.1734031306814</v>
      </c>
      <c r="V91" s="11">
        <f t="shared" si="136"/>
        <v>2.824528026080242</v>
      </c>
      <c r="W91" s="11">
        <f aca="true" t="shared" si="143" ref="W91:W96">+((U91/U79)-1)*100</f>
        <v>6.287372685432446</v>
      </c>
      <c r="X91" s="5">
        <f>+(F91*DEFLATOR!F91)</f>
        <v>1547.5176392421324</v>
      </c>
      <c r="Y91" s="11">
        <f t="shared" si="137"/>
        <v>-0.8411194762245278</v>
      </c>
      <c r="Z91" s="11">
        <f aca="true" t="shared" si="144" ref="Z91:Z96">+((X91/X79)-1)*100</f>
        <v>8.39234390239958</v>
      </c>
      <c r="AA91" s="5">
        <f>+(G91*DEFLATOR!G91)</f>
        <v>1615.8534145472577</v>
      </c>
      <c r="AB91" s="11">
        <f t="shared" si="138"/>
        <v>-1.0649208627428686</v>
      </c>
      <c r="AC91" s="11">
        <f aca="true" t="shared" si="145" ref="AC91:AC96">+((AA91/AA79)-1)*100</f>
        <v>6.805325846048138</v>
      </c>
      <c r="AD91" s="5">
        <f>+(H91*DEFLATOR!H91)</f>
        <v>1349.493651021415</v>
      </c>
      <c r="AE91" s="11">
        <f t="shared" si="139"/>
        <v>-2.1933770064405778</v>
      </c>
      <c r="AF91" s="11">
        <f aca="true" t="shared" si="146" ref="AF91:AF96">+((AD91/AD79)-1)*100</f>
        <v>0.13826511677113018</v>
      </c>
    </row>
    <row r="92" spans="1:32" ht="9.75">
      <c r="A92" s="28">
        <v>39934</v>
      </c>
      <c r="B92" s="29" t="s">
        <v>1212</v>
      </c>
      <c r="C92" s="29" t="s">
        <v>1213</v>
      </c>
      <c r="D92" s="29" t="s">
        <v>1214</v>
      </c>
      <c r="E92" s="29" t="s">
        <v>1215</v>
      </c>
      <c r="F92" s="29" t="s">
        <v>1216</v>
      </c>
      <c r="G92" s="29" t="s">
        <v>1217</v>
      </c>
      <c r="H92" s="29" t="s">
        <v>1218</v>
      </c>
      <c r="K92" s="28">
        <v>39934</v>
      </c>
      <c r="L92" s="5">
        <f>+(B92*DEFLATOR!B92)</f>
        <v>1457.7959030896984</v>
      </c>
      <c r="M92" s="11">
        <f t="shared" si="133"/>
        <v>-0.3980633820277135</v>
      </c>
      <c r="N92" s="11">
        <f t="shared" si="140"/>
        <v>4.462001155629669</v>
      </c>
      <c r="O92" s="5">
        <f>+(C92*DEFLATOR!C92)</f>
        <v>1008.4749021309726</v>
      </c>
      <c r="P92" s="11">
        <f t="shared" si="134"/>
        <v>-0.6429162836576907</v>
      </c>
      <c r="Q92" s="11">
        <f t="shared" si="141"/>
        <v>-1.3313787639636088</v>
      </c>
      <c r="R92" s="5">
        <f>+(D92*DEFLATOR!D92)</f>
        <v>1131.3561527963031</v>
      </c>
      <c r="S92" s="11">
        <f t="shared" si="135"/>
        <v>-2.549764894809281</v>
      </c>
      <c r="T92" s="11">
        <f t="shared" si="142"/>
        <v>-0.9642644209491014</v>
      </c>
      <c r="U92" s="5">
        <f>+(E92*DEFLATOR!E92)</f>
        <v>1301.4995205062949</v>
      </c>
      <c r="V92" s="11">
        <f t="shared" si="136"/>
        <v>3.6082691499955244</v>
      </c>
      <c r="W92" s="11">
        <f t="shared" si="143"/>
        <v>11.298992770750749</v>
      </c>
      <c r="X92" s="5">
        <f>+(F92*DEFLATOR!F92)</f>
        <v>1484.0768401365203</v>
      </c>
      <c r="Y92" s="11">
        <f t="shared" si="137"/>
        <v>-4.0995202572735145</v>
      </c>
      <c r="Z92" s="11">
        <f t="shared" si="144"/>
        <v>2.6048783450991486</v>
      </c>
      <c r="AA92" s="5">
        <f>+(G92*DEFLATOR!G92)</f>
        <v>1620.3253129531843</v>
      </c>
      <c r="AB92" s="11">
        <f t="shared" si="138"/>
        <v>0.276751490306415</v>
      </c>
      <c r="AC92" s="11">
        <f t="shared" si="145"/>
        <v>6.380993801082946</v>
      </c>
      <c r="AD92" s="5">
        <f>+(H92*DEFLATOR!H92)</f>
        <v>1388.5289237474399</v>
      </c>
      <c r="AE92" s="11">
        <f t="shared" si="139"/>
        <v>2.8925866154671853</v>
      </c>
      <c r="AF92" s="11">
        <f t="shared" si="146"/>
        <v>-0.5716757564648622</v>
      </c>
    </row>
    <row r="93" spans="1:32" ht="9.75">
      <c r="A93" s="28">
        <v>39965</v>
      </c>
      <c r="B93" s="29" t="s">
        <v>1219</v>
      </c>
      <c r="C93" s="29" t="s">
        <v>1220</v>
      </c>
      <c r="D93" s="29" t="s">
        <v>1072</v>
      </c>
      <c r="E93" s="29" t="s">
        <v>1221</v>
      </c>
      <c r="F93" s="29" t="s">
        <v>1222</v>
      </c>
      <c r="G93" s="29" t="s">
        <v>1223</v>
      </c>
      <c r="H93" s="29" t="s">
        <v>1224</v>
      </c>
      <c r="K93" s="28">
        <v>39965</v>
      </c>
      <c r="L93" s="5">
        <f>+(B93*DEFLATOR!B93)</f>
        <v>1459.3701359185598</v>
      </c>
      <c r="M93" s="11">
        <f t="shared" si="133"/>
        <v>0.10798718980653543</v>
      </c>
      <c r="N93" s="11">
        <f t="shared" si="140"/>
        <v>4.756599805396755</v>
      </c>
      <c r="O93" s="5">
        <f>+(C93*DEFLATOR!C93)</f>
        <v>1019.7352589058896</v>
      </c>
      <c r="P93" s="11">
        <f t="shared" si="134"/>
        <v>1.1165728320182478</v>
      </c>
      <c r="Q93" s="11">
        <f t="shared" si="141"/>
        <v>0.1543584053839142</v>
      </c>
      <c r="R93" s="5">
        <f>+(D93*DEFLATOR!D93)</f>
        <v>1195.486020823131</v>
      </c>
      <c r="S93" s="11">
        <f t="shared" si="135"/>
        <v>5.668406705379381</v>
      </c>
      <c r="T93" s="11">
        <f t="shared" si="142"/>
        <v>4.842101428827661</v>
      </c>
      <c r="U93" s="5">
        <f>+(E93*DEFLATOR!E93)</f>
        <v>1309.887896231581</v>
      </c>
      <c r="V93" s="11">
        <f t="shared" si="136"/>
        <v>0.6445162363196921</v>
      </c>
      <c r="W93" s="11">
        <f t="shared" si="143"/>
        <v>6.535829575911123</v>
      </c>
      <c r="X93" s="5">
        <f>+(F93*DEFLATOR!F93)</f>
        <v>1518.2143133952404</v>
      </c>
      <c r="Y93" s="11">
        <f t="shared" si="137"/>
        <v>2.300249713187341</v>
      </c>
      <c r="Z93" s="11">
        <f t="shared" si="144"/>
        <v>4.155241011966582</v>
      </c>
      <c r="AA93" s="5">
        <f>+(G93*DEFLATOR!G93)</f>
        <v>1586.454292480443</v>
      </c>
      <c r="AB93" s="11">
        <f t="shared" si="138"/>
        <v>-2.0903839619099918</v>
      </c>
      <c r="AC93" s="11">
        <f t="shared" si="145"/>
        <v>5.400710189648339</v>
      </c>
      <c r="AD93" s="5">
        <f>+(H93*DEFLATOR!H93)</f>
        <v>1410.3107250319365</v>
      </c>
      <c r="AE93" s="11">
        <f t="shared" si="139"/>
        <v>1.5686962591827447</v>
      </c>
      <c r="AF93" s="11">
        <f t="shared" si="146"/>
        <v>3.0793174851117877</v>
      </c>
    </row>
    <row r="94" spans="1:32" ht="9.75">
      <c r="A94" s="28">
        <v>39995</v>
      </c>
      <c r="B94" s="29" t="s">
        <v>1225</v>
      </c>
      <c r="C94" s="29" t="s">
        <v>1226</v>
      </c>
      <c r="D94" s="29" t="s">
        <v>1227</v>
      </c>
      <c r="E94" s="29" t="s">
        <v>1228</v>
      </c>
      <c r="F94" s="29" t="s">
        <v>1229</v>
      </c>
      <c r="G94" s="29" t="s">
        <v>1230</v>
      </c>
      <c r="H94" s="29" t="s">
        <v>1231</v>
      </c>
      <c r="K94" s="28">
        <v>39995</v>
      </c>
      <c r="L94" s="5">
        <f>+(B94*DEFLATOR!B94)</f>
        <v>1467.6271626936807</v>
      </c>
      <c r="M94" s="11">
        <f t="shared" si="133"/>
        <v>0.5657938703757193</v>
      </c>
      <c r="N94" s="11">
        <f t="shared" si="140"/>
        <v>3.7424623121198763</v>
      </c>
      <c r="O94" s="5">
        <f>+(C94*DEFLATOR!C94)</f>
        <v>1043.649257301055</v>
      </c>
      <c r="P94" s="11">
        <f t="shared" si="134"/>
        <v>2.3451183222617633</v>
      </c>
      <c r="Q94" s="11">
        <f t="shared" si="141"/>
        <v>1.9811982873193745</v>
      </c>
      <c r="R94" s="5">
        <f>+(D94*DEFLATOR!D94)</f>
        <v>1216.1865296031604</v>
      </c>
      <c r="S94" s="11">
        <f t="shared" si="135"/>
        <v>1.7315559044158713</v>
      </c>
      <c r="T94" s="11">
        <f t="shared" si="142"/>
        <v>8.662307534873982</v>
      </c>
      <c r="U94" s="5">
        <f>+(E94*DEFLATOR!E94)</f>
        <v>1340.9824883761828</v>
      </c>
      <c r="V94" s="11">
        <f t="shared" si="136"/>
        <v>2.3738361301038013</v>
      </c>
      <c r="W94" s="11">
        <f t="shared" si="143"/>
        <v>10.486262073421383</v>
      </c>
      <c r="X94" s="5">
        <f>+(F94*DEFLATOR!F94)</f>
        <v>1528.9085247227656</v>
      </c>
      <c r="Y94" s="11">
        <f t="shared" si="137"/>
        <v>0.7043940524845471</v>
      </c>
      <c r="Z94" s="11">
        <f t="shared" si="144"/>
        <v>2.0459215157958344</v>
      </c>
      <c r="AA94" s="5">
        <f>+(G94*DEFLATOR!G94)</f>
        <v>1576.9474513649343</v>
      </c>
      <c r="AB94" s="11">
        <f t="shared" si="138"/>
        <v>-0.5992508678358877</v>
      </c>
      <c r="AC94" s="11">
        <f t="shared" si="145"/>
        <v>2.2258048626230265</v>
      </c>
      <c r="AD94" s="5">
        <f>+(H94*DEFLATOR!H94)</f>
        <v>1426.7960610294024</v>
      </c>
      <c r="AE94" s="11">
        <f t="shared" si="139"/>
        <v>1.1689151691796518</v>
      </c>
      <c r="AF94" s="11">
        <f t="shared" si="146"/>
        <v>4.079664109701242</v>
      </c>
    </row>
    <row r="95" spans="1:32" ht="9.75">
      <c r="A95" s="28">
        <v>40026</v>
      </c>
      <c r="B95" s="29" t="s">
        <v>1232</v>
      </c>
      <c r="C95" s="29" t="s">
        <v>1233</v>
      </c>
      <c r="D95" s="29" t="s">
        <v>147</v>
      </c>
      <c r="E95" s="29" t="s">
        <v>98</v>
      </c>
      <c r="F95" s="29" t="s">
        <v>508</v>
      </c>
      <c r="G95" s="29" t="s">
        <v>1234</v>
      </c>
      <c r="H95" s="29" t="s">
        <v>1235</v>
      </c>
      <c r="K95" s="28">
        <v>40026</v>
      </c>
      <c r="L95" s="5">
        <f>+(B95*DEFLATOR!B95)</f>
        <v>1477.713275074215</v>
      </c>
      <c r="M95" s="11">
        <f aca="true" t="shared" si="147" ref="M95:M101">+((L95/L94)-1)*100</f>
        <v>0.6872394186288044</v>
      </c>
      <c r="N95" s="11">
        <f t="shared" si="140"/>
        <v>3.2289579987158312</v>
      </c>
      <c r="O95" s="5">
        <f>+(C95*DEFLATOR!C95)</f>
        <v>1069.5805684196062</v>
      </c>
      <c r="P95" s="11">
        <f aca="true" t="shared" si="148" ref="P95:P101">+((O95/O94)-1)*100</f>
        <v>2.4846768142786857</v>
      </c>
      <c r="Q95" s="11">
        <f t="shared" si="141"/>
        <v>2.3946977337295783</v>
      </c>
      <c r="R95" s="5">
        <f>+(D95*DEFLATOR!D95)</f>
        <v>1261.4533257690146</v>
      </c>
      <c r="S95" s="11">
        <f aca="true" t="shared" si="149" ref="S95:S101">+((R95/R94)-1)*100</f>
        <v>3.7220274245781004</v>
      </c>
      <c r="T95" s="11">
        <f t="shared" si="142"/>
        <v>9.322040260815868</v>
      </c>
      <c r="U95" s="5">
        <f>+(E95*DEFLATOR!E95)</f>
        <v>1291.220408178465</v>
      </c>
      <c r="V95" s="11">
        <f aca="true" t="shared" si="150" ref="V95:V101">+((U95/U94)-1)*100</f>
        <v>-3.710867265535689</v>
      </c>
      <c r="W95" s="11">
        <f t="shared" si="143"/>
        <v>3.657718651201991</v>
      </c>
      <c r="X95" s="5">
        <f>+(F95*DEFLATOR!F95)</f>
        <v>1516.875426330613</v>
      </c>
      <c r="Y95" s="11">
        <f aca="true" t="shared" si="151" ref="Y95:Y101">+((X95/X94)-1)*100</f>
        <v>-0.7870384785992668</v>
      </c>
      <c r="Z95" s="11">
        <f t="shared" si="144"/>
        <v>4.16380570897974</v>
      </c>
      <c r="AA95" s="5">
        <f>+(G95*DEFLATOR!G95)</f>
        <v>1604.7237214898178</v>
      </c>
      <c r="AB95" s="11">
        <f aca="true" t="shared" si="152" ref="AB95:AB101">+((AA95/AA94)-1)*100</f>
        <v>1.7613947821052411</v>
      </c>
      <c r="AC95" s="11">
        <f t="shared" si="145"/>
        <v>1.2898959096230067</v>
      </c>
      <c r="AD95" s="5">
        <f>+(H95*DEFLATOR!H95)</f>
        <v>1455.3330725646788</v>
      </c>
      <c r="AE95" s="11">
        <f aca="true" t="shared" si="153" ref="AE95:AE101">+((AD95/AD94)-1)*100</f>
        <v>2.000076416995955</v>
      </c>
      <c r="AF95" s="11">
        <f t="shared" si="146"/>
        <v>5.695242941932599</v>
      </c>
    </row>
    <row r="96" spans="1:32" ht="9.75">
      <c r="A96" s="28">
        <v>40057</v>
      </c>
      <c r="B96" s="29" t="s">
        <v>1236</v>
      </c>
      <c r="C96" s="29" t="s">
        <v>1237</v>
      </c>
      <c r="D96" s="29" t="s">
        <v>233</v>
      </c>
      <c r="E96" s="29" t="s">
        <v>1238</v>
      </c>
      <c r="F96" s="29" t="s">
        <v>1239</v>
      </c>
      <c r="G96" s="29" t="s">
        <v>1240</v>
      </c>
      <c r="H96" s="29" t="s">
        <v>1241</v>
      </c>
      <c r="K96" s="28">
        <v>40057</v>
      </c>
      <c r="L96" s="5">
        <f>+(B96*DEFLATOR!B96)</f>
        <v>1472.9100285099216</v>
      </c>
      <c r="M96" s="11">
        <f t="shared" si="147"/>
        <v>-0.3250459101446612</v>
      </c>
      <c r="N96" s="11">
        <f t="shared" si="140"/>
        <v>4.374419513578909</v>
      </c>
      <c r="O96" s="5">
        <f>+(C96*DEFLATOR!C96)</f>
        <v>1005.3857962666867</v>
      </c>
      <c r="P96" s="11">
        <f t="shared" si="148"/>
        <v>-6.001864099660348</v>
      </c>
      <c r="Q96" s="11">
        <f t="shared" si="141"/>
        <v>0.8662031090943545</v>
      </c>
      <c r="R96" s="5">
        <f>+(D96*DEFLATOR!D96)</f>
        <v>1252.550402603284</v>
      </c>
      <c r="S96" s="11">
        <f t="shared" si="149"/>
        <v>-0.705767148404246</v>
      </c>
      <c r="T96" s="11">
        <f t="shared" si="142"/>
        <v>11.236161882627504</v>
      </c>
      <c r="U96" s="5">
        <f>+(E96*DEFLATOR!E96)</f>
        <v>1284.3233432979696</v>
      </c>
      <c r="V96" s="11">
        <f t="shared" si="150"/>
        <v>-0.5341508573447395</v>
      </c>
      <c r="W96" s="11">
        <f t="shared" si="143"/>
        <v>4.003033403295908</v>
      </c>
      <c r="X96" s="5">
        <f>+(F96*DEFLATOR!F96)</f>
        <v>1509.2546212868172</v>
      </c>
      <c r="Y96" s="11">
        <f t="shared" si="151"/>
        <v>-0.5024015098082812</v>
      </c>
      <c r="Z96" s="11">
        <f t="shared" si="144"/>
        <v>1.951090984961934</v>
      </c>
      <c r="AA96" s="5">
        <f>+(G96*DEFLATOR!G96)</f>
        <v>1628.9835266758607</v>
      </c>
      <c r="AB96" s="11">
        <f t="shared" si="152"/>
        <v>1.5117745728542076</v>
      </c>
      <c r="AC96" s="11">
        <f t="shared" si="145"/>
        <v>6.13114892538047</v>
      </c>
      <c r="AD96" s="5">
        <f>+(H96*DEFLATOR!H96)</f>
        <v>1400.484826879835</v>
      </c>
      <c r="AE96" s="11">
        <f t="shared" si="153"/>
        <v>-3.7687761460808877</v>
      </c>
      <c r="AF96" s="11">
        <f t="shared" si="146"/>
        <v>1.5821863586821916</v>
      </c>
    </row>
    <row r="97" spans="1:32" ht="9.75">
      <c r="A97" s="28">
        <v>40087</v>
      </c>
      <c r="B97" s="29" t="s">
        <v>1242</v>
      </c>
      <c r="C97" s="29" t="s">
        <v>1243</v>
      </c>
      <c r="D97" s="29" t="s">
        <v>1244</v>
      </c>
      <c r="E97" s="29" t="s">
        <v>1245</v>
      </c>
      <c r="F97" s="29" t="s">
        <v>76</v>
      </c>
      <c r="G97" s="29" t="s">
        <v>1246</v>
      </c>
      <c r="H97" s="29" t="s">
        <v>1247</v>
      </c>
      <c r="K97" s="28">
        <v>40087</v>
      </c>
      <c r="L97" s="5">
        <f>+(B97*DEFLATOR!B97)</f>
        <v>1480.2294188990352</v>
      </c>
      <c r="M97" s="11">
        <f t="shared" si="147"/>
        <v>0.49693397746217727</v>
      </c>
      <c r="N97" s="11">
        <f aca="true" t="shared" si="154" ref="N97:N102">+((L97/L85)-1)*100</f>
        <v>4.742080999263476</v>
      </c>
      <c r="O97" s="5">
        <f>+(C97*DEFLATOR!C97)</f>
        <v>1014.5212690770051</v>
      </c>
      <c r="P97" s="11">
        <f t="shared" si="148"/>
        <v>0.9086534586266515</v>
      </c>
      <c r="Q97" s="11">
        <f aca="true" t="shared" si="155" ref="Q97:Q102">+((O97/O85)-1)*100</f>
        <v>-2.2943338970795923</v>
      </c>
      <c r="R97" s="5">
        <f>+(D97*DEFLATOR!D97)</f>
        <v>1241.1270089919224</v>
      </c>
      <c r="S97" s="11">
        <f t="shared" si="149"/>
        <v>-0.9120106933516947</v>
      </c>
      <c r="T97" s="11">
        <f aca="true" t="shared" si="156" ref="T97:T102">+((R97/R85)-1)*100</f>
        <v>10.590484525881049</v>
      </c>
      <c r="U97" s="5">
        <f>+(E97*DEFLATOR!E97)</f>
        <v>1268.4518594017215</v>
      </c>
      <c r="V97" s="11">
        <f t="shared" si="150"/>
        <v>-1.2357856749292018</v>
      </c>
      <c r="W97" s="11">
        <f aca="true" t="shared" si="157" ref="W97:W102">+((U97/U85)-1)*100</f>
        <v>1.5220545201375835</v>
      </c>
      <c r="X97" s="5">
        <f>+(F97*DEFLATOR!F97)</f>
        <v>1505.8595032436433</v>
      </c>
      <c r="Y97" s="11">
        <f t="shared" si="151"/>
        <v>-0.22495329782585838</v>
      </c>
      <c r="Z97" s="11">
        <f aca="true" t="shared" si="158" ref="Z97:Z102">+((X97/X85)-1)*100</f>
        <v>-0.0773410741321201</v>
      </c>
      <c r="AA97" s="5">
        <f>+(G97*DEFLATOR!G97)</f>
        <v>1639.4660470034141</v>
      </c>
      <c r="AB97" s="11">
        <f t="shared" si="152"/>
        <v>0.6435006957341116</v>
      </c>
      <c r="AC97" s="11">
        <f aca="true" t="shared" si="159" ref="AC97:AC102">+((AA97/AA85)-1)*100</f>
        <v>7.367721048270015</v>
      </c>
      <c r="AD97" s="5">
        <f>+(H97*DEFLATOR!H97)</f>
        <v>1455.5908791811844</v>
      </c>
      <c r="AE97" s="11">
        <f t="shared" si="153"/>
        <v>3.934783957932697</v>
      </c>
      <c r="AF97" s="11">
        <f aca="true" t="shared" si="160" ref="AF97:AF102">+((AD97/AD85)-1)*100</f>
        <v>8.618521656355727</v>
      </c>
    </row>
    <row r="98" spans="1:32" ht="9.75">
      <c r="A98" s="28">
        <v>40118</v>
      </c>
      <c r="B98" s="29" t="s">
        <v>1248</v>
      </c>
      <c r="C98" s="29" t="s">
        <v>1249</v>
      </c>
      <c r="D98" s="29" t="s">
        <v>1250</v>
      </c>
      <c r="E98" s="29" t="s">
        <v>1142</v>
      </c>
      <c r="F98" s="29" t="s">
        <v>1251</v>
      </c>
      <c r="G98" s="29" t="s">
        <v>1252</v>
      </c>
      <c r="H98" s="29" t="s">
        <v>508</v>
      </c>
      <c r="K98" s="28">
        <v>40118</v>
      </c>
      <c r="L98" s="5">
        <f>+(B98*DEFLATOR!B98)</f>
        <v>1580.8191303184944</v>
      </c>
      <c r="M98" s="11">
        <f t="shared" si="147"/>
        <v>6.7955487261073255</v>
      </c>
      <c r="N98" s="11">
        <f t="shared" si="154"/>
        <v>2.821988477370607</v>
      </c>
      <c r="O98" s="5">
        <f>+(C98*DEFLATOR!C98)</f>
        <v>1016.1448406295978</v>
      </c>
      <c r="P98" s="11">
        <f t="shared" si="148"/>
        <v>0.1600332690974371</v>
      </c>
      <c r="Q98" s="11">
        <f t="shared" si="155"/>
        <v>-6.348233345594901</v>
      </c>
      <c r="R98" s="5">
        <f>+(D98*DEFLATOR!D98)</f>
        <v>1287.151817992281</v>
      </c>
      <c r="S98" s="11">
        <f t="shared" si="149"/>
        <v>3.7083077450502877</v>
      </c>
      <c r="T98" s="11">
        <f t="shared" si="156"/>
        <v>6.8458616593897625</v>
      </c>
      <c r="U98" s="5">
        <f>+(E98*DEFLATOR!E98)</f>
        <v>1299.865969409916</v>
      </c>
      <c r="V98" s="11">
        <f t="shared" si="150"/>
        <v>2.4765709297797978</v>
      </c>
      <c r="W98" s="11">
        <f t="shared" si="157"/>
        <v>-2.2094804725508066</v>
      </c>
      <c r="X98" s="5">
        <f>+(F98*DEFLATOR!F98)</f>
        <v>1591.9470844432694</v>
      </c>
      <c r="Y98" s="11">
        <f t="shared" si="151"/>
        <v>5.716840184239769</v>
      </c>
      <c r="Z98" s="11">
        <f t="shared" si="158"/>
        <v>0.7326722223023996</v>
      </c>
      <c r="AA98" s="5">
        <f>+(G98*DEFLATOR!G98)</f>
        <v>1817.4932695403666</v>
      </c>
      <c r="AB98" s="11">
        <f t="shared" si="152"/>
        <v>10.858853884918652</v>
      </c>
      <c r="AC98" s="11">
        <f t="shared" si="159"/>
        <v>5.803342202247097</v>
      </c>
      <c r="AD98" s="5">
        <f>+(H98*DEFLATOR!H98)</f>
        <v>1446.9133151584692</v>
      </c>
      <c r="AE98" s="11">
        <f t="shared" si="153"/>
        <v>-0.5961540530946774</v>
      </c>
      <c r="AF98" s="11">
        <f t="shared" si="160"/>
        <v>0.9107611717866337</v>
      </c>
    </row>
    <row r="99" spans="1:32" ht="9.75">
      <c r="A99" s="28">
        <v>40148</v>
      </c>
      <c r="B99" s="29" t="s">
        <v>1253</v>
      </c>
      <c r="C99" s="29" t="s">
        <v>1254</v>
      </c>
      <c r="D99" s="29" t="s">
        <v>308</v>
      </c>
      <c r="E99" s="29" t="s">
        <v>1255</v>
      </c>
      <c r="F99" s="29" t="s">
        <v>1256</v>
      </c>
      <c r="G99" s="29" t="s">
        <v>1257</v>
      </c>
      <c r="H99" s="29" t="s">
        <v>1258</v>
      </c>
      <c r="K99" s="33">
        <v>40148</v>
      </c>
      <c r="L99" s="20">
        <f>+(B99*DEFLATOR!B99)</f>
        <v>1883.2246983155317</v>
      </c>
      <c r="M99" s="21">
        <f t="shared" si="147"/>
        <v>19.129675381402443</v>
      </c>
      <c r="N99" s="21">
        <f t="shared" si="154"/>
        <v>0.03128816521471567</v>
      </c>
      <c r="O99" s="20">
        <f>+(C99*DEFLATOR!C99)</f>
        <v>1550.562324860239</v>
      </c>
      <c r="P99" s="21">
        <f t="shared" si="148"/>
        <v>52.5926484948267</v>
      </c>
      <c r="Q99" s="21">
        <f t="shared" si="155"/>
        <v>-0.9082222944366336</v>
      </c>
      <c r="R99" s="20">
        <f>+(D99*DEFLATOR!D99)</f>
        <v>1405.323505056914</v>
      </c>
      <c r="S99" s="21">
        <f t="shared" si="149"/>
        <v>9.180866267116738</v>
      </c>
      <c r="T99" s="21">
        <f t="shared" si="156"/>
        <v>1.1012994964060496</v>
      </c>
      <c r="U99" s="20">
        <f>+(E99*DEFLATOR!E99)</f>
        <v>1811.775271124943</v>
      </c>
      <c r="V99" s="21">
        <f t="shared" si="150"/>
        <v>39.38169886449232</v>
      </c>
      <c r="W99" s="21">
        <f t="shared" si="157"/>
        <v>5.392503856983355</v>
      </c>
      <c r="X99" s="20">
        <f>+(F99*DEFLATOR!F99)</f>
        <v>1925.8186485825818</v>
      </c>
      <c r="Y99" s="21">
        <f t="shared" si="151"/>
        <v>20.97252901192208</v>
      </c>
      <c r="Z99" s="21">
        <f t="shared" si="158"/>
        <v>1.8281954853473614</v>
      </c>
      <c r="AA99" s="20">
        <f>+(G99*DEFLATOR!G99)</f>
        <v>2026.276206901021</v>
      </c>
      <c r="AB99" s="21">
        <f t="shared" si="152"/>
        <v>11.487411857841678</v>
      </c>
      <c r="AC99" s="21">
        <f t="shared" si="159"/>
        <v>-3.388955674536842</v>
      </c>
      <c r="AD99" s="20">
        <f>+(H99*DEFLATOR!H99)</f>
        <v>1828.5828840051804</v>
      </c>
      <c r="AE99" s="21">
        <f t="shared" si="153"/>
        <v>26.37819175815035</v>
      </c>
      <c r="AF99" s="21">
        <f t="shared" si="160"/>
        <v>6.507306783488187</v>
      </c>
    </row>
    <row r="100" spans="1:32" ht="9.75">
      <c r="A100" s="26">
        <v>40180</v>
      </c>
      <c r="B100" s="15" t="s">
        <v>1270</v>
      </c>
      <c r="C100" s="15" t="s">
        <v>1271</v>
      </c>
      <c r="D100" s="15" t="s">
        <v>1272</v>
      </c>
      <c r="E100" s="15" t="s">
        <v>1273</v>
      </c>
      <c r="F100" s="15" t="s">
        <v>1274</v>
      </c>
      <c r="G100" s="15" t="s">
        <v>1275</v>
      </c>
      <c r="H100" s="15" t="s">
        <v>1276</v>
      </c>
      <c r="K100" s="28">
        <v>40180</v>
      </c>
      <c r="L100" s="5">
        <f>+(B100*DEFLATOR!B100)</f>
        <v>1492.9095003767366</v>
      </c>
      <c r="M100" s="11">
        <f t="shared" si="147"/>
        <v>-20.72589629309324</v>
      </c>
      <c r="N100" s="11">
        <f t="shared" si="154"/>
        <v>3.2842195111880024</v>
      </c>
      <c r="O100" s="5">
        <f>+(C100*DEFLATOR!C100)</f>
        <v>1050.791504706071</v>
      </c>
      <c r="P100" s="11">
        <f t="shared" si="148"/>
        <v>-32.23158541525992</v>
      </c>
      <c r="Q100" s="11">
        <f t="shared" si="155"/>
        <v>5.701517996567884</v>
      </c>
      <c r="R100" s="5">
        <f>+(D100*DEFLATOR!D100)</f>
        <v>1238.2171180255182</v>
      </c>
      <c r="S100" s="11">
        <f t="shared" si="149"/>
        <v>-11.890955102514145</v>
      </c>
      <c r="T100" s="11">
        <f t="shared" si="156"/>
        <v>8.512437926465232</v>
      </c>
      <c r="U100" s="5">
        <f>+(E100*DEFLATOR!E100)</f>
        <v>1285.7341145556898</v>
      </c>
      <c r="V100" s="11">
        <f t="shared" si="150"/>
        <v>-29.03456984721018</v>
      </c>
      <c r="W100" s="11">
        <f t="shared" si="157"/>
        <v>3.849194410667822</v>
      </c>
      <c r="X100" s="5">
        <f>+(F100*DEFLATOR!F100)</f>
        <v>1613.5163224080534</v>
      </c>
      <c r="Y100" s="11">
        <f t="shared" si="151"/>
        <v>-16.216600997419228</v>
      </c>
      <c r="Z100" s="11">
        <f t="shared" si="158"/>
        <v>7.014452629679546</v>
      </c>
      <c r="AA100" s="5">
        <f>+(G100*DEFLATOR!G100)</f>
        <v>1598.4269654723628</v>
      </c>
      <c r="AB100" s="11">
        <f t="shared" si="152"/>
        <v>-21.11505035549962</v>
      </c>
      <c r="AC100" s="11">
        <f t="shared" si="159"/>
        <v>-1.0971027284947144</v>
      </c>
      <c r="AD100" s="5">
        <f>+(H100*DEFLATOR!H100)</f>
        <v>1444.5844955533817</v>
      </c>
      <c r="AE100" s="11">
        <f t="shared" si="153"/>
        <v>-20.999780311337034</v>
      </c>
      <c r="AF100" s="11">
        <f t="shared" si="160"/>
        <v>8.765302499506845</v>
      </c>
    </row>
    <row r="101" spans="1:32" ht="9.75">
      <c r="A101" s="28">
        <v>40210</v>
      </c>
      <c r="B101" s="29" t="s">
        <v>1283</v>
      </c>
      <c r="C101" s="29" t="s">
        <v>1284</v>
      </c>
      <c r="D101" s="29" t="s">
        <v>1285</v>
      </c>
      <c r="E101" s="29" t="s">
        <v>1286</v>
      </c>
      <c r="F101" s="29" t="s">
        <v>1287</v>
      </c>
      <c r="G101" s="29" t="s">
        <v>1288</v>
      </c>
      <c r="H101" s="29" t="s">
        <v>1289</v>
      </c>
      <c r="K101" s="28">
        <v>40210</v>
      </c>
      <c r="L101" s="5">
        <f>+(B101*DEFLATOR!B101)</f>
        <v>1502.0396446005855</v>
      </c>
      <c r="M101" s="11">
        <f t="shared" si="147"/>
        <v>0.611567159398807</v>
      </c>
      <c r="N101" s="11">
        <f t="shared" si="154"/>
        <v>2.677980953875214</v>
      </c>
      <c r="O101" s="5">
        <f>+(C101*DEFLATOR!C101)</f>
        <v>1050.8049150035854</v>
      </c>
      <c r="P101" s="11">
        <f t="shared" si="148"/>
        <v>0.001276209167500042</v>
      </c>
      <c r="Q101" s="11">
        <f t="shared" si="155"/>
        <v>4.045129398805503</v>
      </c>
      <c r="R101" s="5">
        <f>+(D101*DEFLATOR!D101)</f>
        <v>1232.2712693124292</v>
      </c>
      <c r="S101" s="11">
        <f t="shared" si="149"/>
        <v>-0.4801943557823152</v>
      </c>
      <c r="T101" s="11">
        <f t="shared" si="156"/>
        <v>6.67426388840926</v>
      </c>
      <c r="U101" s="5">
        <f>+(E101*DEFLATOR!E101)</f>
        <v>1339.538108197288</v>
      </c>
      <c r="V101" s="11">
        <f t="shared" si="150"/>
        <v>4.184690522907308</v>
      </c>
      <c r="W101" s="11">
        <f t="shared" si="157"/>
        <v>9.993788825579998</v>
      </c>
      <c r="X101" s="5">
        <f>+(F101*DEFLATOR!F101)</f>
        <v>1625.4386939896776</v>
      </c>
      <c r="Y101" s="11">
        <f t="shared" si="151"/>
        <v>0.7389061651282836</v>
      </c>
      <c r="Z101" s="11">
        <f t="shared" si="158"/>
        <v>6.361400289882546</v>
      </c>
      <c r="AA101" s="5">
        <f>+(G101*DEFLATOR!G101)</f>
        <v>1606.4293257957386</v>
      </c>
      <c r="AB101" s="11">
        <f t="shared" si="152"/>
        <v>0.5006397224418091</v>
      </c>
      <c r="AC101" s="11">
        <f t="shared" si="159"/>
        <v>-2.1755830908445795</v>
      </c>
      <c r="AD101" s="5">
        <f>+(H101*DEFLATOR!H101)</f>
        <v>1436.5927479153343</v>
      </c>
      <c r="AE101" s="11">
        <f t="shared" si="153"/>
        <v>-0.5532211970048828</v>
      </c>
      <c r="AF101" s="11">
        <f t="shared" si="160"/>
        <v>7.053673767636814</v>
      </c>
    </row>
    <row r="102" spans="1:32" ht="9.75">
      <c r="A102" s="28">
        <v>40239</v>
      </c>
      <c r="B102" s="29" t="s">
        <v>1297</v>
      </c>
      <c r="C102" s="29" t="s">
        <v>1298</v>
      </c>
      <c r="D102" s="29" t="s">
        <v>1299</v>
      </c>
      <c r="E102" s="29" t="s">
        <v>1300</v>
      </c>
      <c r="F102" s="29" t="s">
        <v>1301</v>
      </c>
      <c r="G102" s="29" t="s">
        <v>1302</v>
      </c>
      <c r="H102" s="29" t="s">
        <v>1303</v>
      </c>
      <c r="K102" s="28">
        <v>40239</v>
      </c>
      <c r="L102" s="5">
        <f>+(B102*DEFLATOR!B102)</f>
        <v>1509.9470647885832</v>
      </c>
      <c r="M102" s="11">
        <f aca="true" t="shared" si="161" ref="M102:M108">+((L102/L101)-1)*100</f>
        <v>0.5264455047123917</v>
      </c>
      <c r="N102" s="11">
        <f t="shared" si="154"/>
        <v>2.6592671063796702</v>
      </c>
      <c r="O102" s="5">
        <f>+(C102*DEFLATOR!C102)</f>
        <v>1043.5653253523242</v>
      </c>
      <c r="P102" s="11">
        <f aca="true" t="shared" si="162" ref="P102:P108">+((O102/O101)-1)*100</f>
        <v>-0.6889565844138135</v>
      </c>
      <c r="Q102" s="11">
        <f t="shared" si="155"/>
        <v>1.5413277077930942</v>
      </c>
      <c r="R102" s="5">
        <f>+(D102*DEFLATOR!D102)</f>
        <v>1227.4150508405048</v>
      </c>
      <c r="S102" s="11">
        <f aca="true" t="shared" si="163" ref="S102:S108">+((R102/R101)-1)*100</f>
        <v>-0.39408680481807234</v>
      </c>
      <c r="T102" s="11">
        <f t="shared" si="156"/>
        <v>8.753063182035635</v>
      </c>
      <c r="U102" s="5">
        <f>+(E102*DEFLATOR!E102)</f>
        <v>1295.097312352307</v>
      </c>
      <c r="V102" s="11">
        <f aca="true" t="shared" si="164" ref="V102:V108">+((U102/U101)-1)*100</f>
        <v>-3.317620870434823</v>
      </c>
      <c r="W102" s="11">
        <f t="shared" si="157"/>
        <v>6.010658686599624</v>
      </c>
      <c r="X102" s="5">
        <f>+(F102*DEFLATOR!F102)</f>
        <v>1625.7761935496985</v>
      </c>
      <c r="Y102" s="11">
        <f aca="true" t="shared" si="165" ref="Y102:Y108">+((X102/X101)-1)*100</f>
        <v>0.020763598237749648</v>
      </c>
      <c r="Z102" s="11">
        <f t="shared" si="158"/>
        <v>4.173382743180021</v>
      </c>
      <c r="AA102" s="5">
        <f>+(G102*DEFLATOR!G102)</f>
        <v>1634.6831207699886</v>
      </c>
      <c r="AB102" s="11">
        <f aca="true" t="shared" si="166" ref="AB102:AB108">+((AA102/AA101)-1)*100</f>
        <v>1.7587947705234086</v>
      </c>
      <c r="AC102" s="11">
        <f t="shared" si="159"/>
        <v>0.08797980170209829</v>
      </c>
      <c r="AD102" s="5">
        <f>+(H102*DEFLATOR!H102)</f>
        <v>1475.8802659351377</v>
      </c>
      <c r="AE102" s="11">
        <f aca="true" t="shared" si="167" ref="AE102:AE108">+((AD102/AD101)-1)*100</f>
        <v>2.7347707328200244</v>
      </c>
      <c r="AF102" s="11">
        <f t="shared" si="160"/>
        <v>6.966686834498903</v>
      </c>
    </row>
    <row r="103" spans="1:32" ht="9.75">
      <c r="A103" s="28">
        <v>40271</v>
      </c>
      <c r="B103" s="29" t="s">
        <v>1316</v>
      </c>
      <c r="C103" s="29" t="s">
        <v>358</v>
      </c>
      <c r="D103" s="29" t="s">
        <v>1317</v>
      </c>
      <c r="E103" s="29" t="s">
        <v>1318</v>
      </c>
      <c r="F103" s="29" t="s">
        <v>1319</v>
      </c>
      <c r="G103" s="29" t="s">
        <v>1320</v>
      </c>
      <c r="H103" s="29" t="s">
        <v>1321</v>
      </c>
      <c r="K103" s="28">
        <v>40271</v>
      </c>
      <c r="L103" s="5">
        <f>+(B103*DEFLATOR!B103)</f>
        <v>1488.3520784477316</v>
      </c>
      <c r="M103" s="11">
        <f t="shared" si="161"/>
        <v>-1.4301816828178215</v>
      </c>
      <c r="N103" s="11">
        <f aca="true" t="shared" si="168" ref="N103:N108">+((L103/L91)-1)*100</f>
        <v>1.689646039330972</v>
      </c>
      <c r="O103" s="5">
        <f>+(C103*DEFLATOR!C103)</f>
        <v>1061.21899392704</v>
      </c>
      <c r="P103" s="11">
        <f t="shared" si="162"/>
        <v>1.6916687576559397</v>
      </c>
      <c r="Q103" s="11">
        <f aca="true" t="shared" si="169" ref="Q103:Q108">+((O103/O91)-1)*100</f>
        <v>4.5535433734451125</v>
      </c>
      <c r="R103" s="5">
        <f>+(D103*DEFLATOR!D103)</f>
        <v>1260.398405044819</v>
      </c>
      <c r="S103" s="11">
        <f t="shared" si="163"/>
        <v>2.687220934901191</v>
      </c>
      <c r="T103" s="11">
        <f aca="true" t="shared" si="170" ref="T103:T108">+((R103/R91)-1)*100</f>
        <v>8.56538906359705</v>
      </c>
      <c r="U103" s="5">
        <f>+(E103*DEFLATOR!E103)</f>
        <v>1292.6854290781534</v>
      </c>
      <c r="V103" s="11">
        <f t="shared" si="164"/>
        <v>-0.1862318183467493</v>
      </c>
      <c r="W103" s="11">
        <f aca="true" t="shared" si="171" ref="W103:W108">+((U103/U91)-1)*100</f>
        <v>2.906607149655893</v>
      </c>
      <c r="X103" s="5">
        <f>+(F103*DEFLATOR!F103)</f>
        <v>1587.2011701301026</v>
      </c>
      <c r="Y103" s="11">
        <f t="shared" si="165"/>
        <v>-2.3727142501313025</v>
      </c>
      <c r="Z103" s="11">
        <f aca="true" t="shared" si="172" ref="Z103:Z108">+((X103/X91)-1)*100</f>
        <v>2.5643346403084966</v>
      </c>
      <c r="AA103" s="5">
        <f>+(G103*DEFLATOR!G103)</f>
        <v>1602.1297647256322</v>
      </c>
      <c r="AB103" s="11">
        <f t="shared" si="166"/>
        <v>-1.9914169070897825</v>
      </c>
      <c r="AC103" s="11">
        <f aca="true" t="shared" si="173" ref="AC103:AC108">+((AA103/AA91)-1)*100</f>
        <v>-0.8493127964500857</v>
      </c>
      <c r="AD103" s="5">
        <f>+(H103*DEFLATOR!H103)</f>
        <v>1456.6635039782238</v>
      </c>
      <c r="AE103" s="11">
        <f t="shared" si="167"/>
        <v>-1.3020542655428624</v>
      </c>
      <c r="AF103" s="11">
        <f aca="true" t="shared" si="174" ref="AF103:AF108">+((AD103/AD91)-1)*100</f>
        <v>7.941486266029729</v>
      </c>
    </row>
    <row r="104" spans="1:32" ht="9.75">
      <c r="A104" s="28">
        <v>40302</v>
      </c>
      <c r="B104" s="29" t="s">
        <v>1329</v>
      </c>
      <c r="C104" s="29" t="s">
        <v>1330</v>
      </c>
      <c r="D104" s="29" t="s">
        <v>1331</v>
      </c>
      <c r="E104" s="29" t="s">
        <v>1332</v>
      </c>
      <c r="F104" s="29" t="s">
        <v>1333</v>
      </c>
      <c r="G104" s="29" t="s">
        <v>1334</v>
      </c>
      <c r="H104" s="29" t="s">
        <v>1335</v>
      </c>
      <c r="K104" s="28">
        <v>40302</v>
      </c>
      <c r="L104" s="5">
        <f>+(B104*DEFLATOR!B104)</f>
        <v>1513.7124051401552</v>
      </c>
      <c r="M104" s="11">
        <f t="shared" si="161"/>
        <v>1.703919862756731</v>
      </c>
      <c r="N104" s="11">
        <f t="shared" si="168"/>
        <v>3.8356879678386857</v>
      </c>
      <c r="O104" s="5">
        <f>+(C104*DEFLATOR!C104)</f>
        <v>1163.6921057548232</v>
      </c>
      <c r="P104" s="11">
        <f t="shared" si="162"/>
        <v>9.656170160372035</v>
      </c>
      <c r="Q104" s="11">
        <f t="shared" si="169"/>
        <v>15.391280764237813</v>
      </c>
      <c r="R104" s="5">
        <f>+(D104*DEFLATOR!D104)</f>
        <v>1227.3614873466204</v>
      </c>
      <c r="S104" s="11">
        <f t="shared" si="163"/>
        <v>-2.621148802312534</v>
      </c>
      <c r="T104" s="11">
        <f t="shared" si="170"/>
        <v>8.485863122150072</v>
      </c>
      <c r="U104" s="5">
        <f>+(E104*DEFLATOR!E104)</f>
        <v>1327.325347582024</v>
      </c>
      <c r="V104" s="11">
        <f t="shared" si="164"/>
        <v>2.679686621715316</v>
      </c>
      <c r="W104" s="11">
        <f t="shared" si="171"/>
        <v>1.9843132224653282</v>
      </c>
      <c r="X104" s="5">
        <f>+(F104*DEFLATOR!F104)</f>
        <v>1551.0707982592692</v>
      </c>
      <c r="Y104" s="11">
        <f t="shared" si="165"/>
        <v>-2.2763574366488015</v>
      </c>
      <c r="Z104" s="11">
        <f t="shared" si="172"/>
        <v>4.514183923022874</v>
      </c>
      <c r="AA104" s="5">
        <f>+(G104*DEFLATOR!G104)</f>
        <v>1649.4620719043044</v>
      </c>
      <c r="AB104" s="11">
        <f t="shared" si="166"/>
        <v>2.9543366723966846</v>
      </c>
      <c r="AC104" s="11">
        <f t="shared" si="173"/>
        <v>1.7982042691177647</v>
      </c>
      <c r="AD104" s="5">
        <f>+(H104*DEFLATOR!H104)</f>
        <v>1509.9187038833386</v>
      </c>
      <c r="AE104" s="11">
        <f t="shared" si="167"/>
        <v>3.6559713179929343</v>
      </c>
      <c r="AF104" s="11">
        <f t="shared" si="174"/>
        <v>8.742329962294558</v>
      </c>
    </row>
    <row r="105" spans="1:32" ht="9.75">
      <c r="A105" s="28">
        <v>40334</v>
      </c>
      <c r="B105" s="29" t="s">
        <v>1343</v>
      </c>
      <c r="C105" s="29" t="s">
        <v>1344</v>
      </c>
      <c r="D105" s="29" t="s">
        <v>1345</v>
      </c>
      <c r="E105" s="29" t="s">
        <v>1346</v>
      </c>
      <c r="F105" s="29" t="s">
        <v>1347</v>
      </c>
      <c r="G105" s="29" t="s">
        <v>1348</v>
      </c>
      <c r="H105" s="29" t="s">
        <v>1349</v>
      </c>
      <c r="K105" s="28">
        <v>40334</v>
      </c>
      <c r="L105" s="5">
        <f>+(B105*DEFLATOR!B105)</f>
        <v>1528.8606173941034</v>
      </c>
      <c r="M105" s="11">
        <f t="shared" si="161"/>
        <v>1.0007325171220716</v>
      </c>
      <c r="N105" s="11">
        <f t="shared" si="168"/>
        <v>4.761676271510429</v>
      </c>
      <c r="O105" s="5">
        <f>+(C105*DEFLATOR!C105)</f>
        <v>1121.749015035387</v>
      </c>
      <c r="P105" s="11">
        <f t="shared" si="162"/>
        <v>-3.604311699977547</v>
      </c>
      <c r="Q105" s="11">
        <f t="shared" si="169"/>
        <v>10.003945165037397</v>
      </c>
      <c r="R105" s="5">
        <f>+(D105*DEFLATOR!D105)</f>
        <v>1246.4818325206986</v>
      </c>
      <c r="S105" s="11">
        <f t="shared" si="163"/>
        <v>1.55784138342272</v>
      </c>
      <c r="T105" s="11">
        <f t="shared" si="170"/>
        <v>4.265697031108351</v>
      </c>
      <c r="U105" s="5">
        <f>+(E105*DEFLATOR!E105)</f>
        <v>1370.2047856937913</v>
      </c>
      <c r="V105" s="11">
        <f t="shared" si="164"/>
        <v>3.2305145222970566</v>
      </c>
      <c r="W105" s="11">
        <f t="shared" si="171"/>
        <v>4.604736759209405</v>
      </c>
      <c r="X105" s="5">
        <f>+(F105*DEFLATOR!F105)</f>
        <v>1576.555057600735</v>
      </c>
      <c r="Y105" s="11">
        <f t="shared" si="165"/>
        <v>1.6430107104115521</v>
      </c>
      <c r="Z105" s="11">
        <f t="shared" si="172"/>
        <v>3.8427212608096672</v>
      </c>
      <c r="AA105" s="5">
        <f>+(G105*DEFLATOR!G105)</f>
        <v>1657.8706026233701</v>
      </c>
      <c r="AB105" s="11">
        <f t="shared" si="166"/>
        <v>0.5097741174101778</v>
      </c>
      <c r="AC105" s="11">
        <f t="shared" si="173"/>
        <v>4.501630490171049</v>
      </c>
      <c r="AD105" s="5">
        <f>+(H105*DEFLATOR!H105)</f>
        <v>1514.7954584006693</v>
      </c>
      <c r="AE105" s="11">
        <f t="shared" si="167"/>
        <v>0.3229812641427854</v>
      </c>
      <c r="AF105" s="11">
        <f t="shared" si="174"/>
        <v>7.408632120156833</v>
      </c>
    </row>
    <row r="106" spans="1:32" ht="9.75">
      <c r="A106" s="28">
        <v>40365</v>
      </c>
      <c r="B106" s="29" t="s">
        <v>588</v>
      </c>
      <c r="C106" s="29" t="s">
        <v>1355</v>
      </c>
      <c r="D106" s="29" t="s">
        <v>1356</v>
      </c>
      <c r="E106" s="29" t="s">
        <v>1357</v>
      </c>
      <c r="F106" s="29" t="s">
        <v>1358</v>
      </c>
      <c r="G106" s="29" t="s">
        <v>1359</v>
      </c>
      <c r="H106" s="29" t="s">
        <v>1360</v>
      </c>
      <c r="K106" s="28">
        <v>40365</v>
      </c>
      <c r="L106" s="5">
        <f>+(B106*DEFLATOR!B106)</f>
        <v>1516.18938135259</v>
      </c>
      <c r="M106" s="11">
        <f t="shared" si="161"/>
        <v>-0.8288025669148991</v>
      </c>
      <c r="N106" s="11">
        <f t="shared" si="168"/>
        <v>3.3088934228893807</v>
      </c>
      <c r="O106" s="5">
        <f>+(C106*DEFLATOR!C106)</f>
        <v>1148.7245975000603</v>
      </c>
      <c r="P106" s="11">
        <f t="shared" si="162"/>
        <v>2.4047787966029466</v>
      </c>
      <c r="Q106" s="11">
        <f t="shared" si="169"/>
        <v>10.068070231826432</v>
      </c>
      <c r="R106" s="5">
        <f>+(D106*DEFLATOR!D106)</f>
        <v>1306.7231205106661</v>
      </c>
      <c r="S106" s="11">
        <f t="shared" si="163"/>
        <v>4.832905415728717</v>
      </c>
      <c r="T106" s="11">
        <f t="shared" si="170"/>
        <v>7.444301404739928</v>
      </c>
      <c r="U106" s="5">
        <f>+(E106*DEFLATOR!E106)</f>
        <v>1367.134245448769</v>
      </c>
      <c r="V106" s="11">
        <f t="shared" si="164"/>
        <v>-0.22409352799535043</v>
      </c>
      <c r="W106" s="11">
        <f t="shared" si="171"/>
        <v>1.9501937795066704</v>
      </c>
      <c r="X106" s="5">
        <f>+(F106*DEFLATOR!F106)</f>
        <v>1606.8891543659877</v>
      </c>
      <c r="Y106" s="11">
        <f t="shared" si="165"/>
        <v>1.9240746854357393</v>
      </c>
      <c r="Z106" s="11">
        <f t="shared" si="172"/>
        <v>5.100411723936338</v>
      </c>
      <c r="AA106" s="5">
        <f>+(G106*DEFLATOR!G106)</f>
        <v>1596.18075053774</v>
      </c>
      <c r="AB106" s="11">
        <f t="shared" si="166"/>
        <v>-3.7210293727395705</v>
      </c>
      <c r="AC106" s="11">
        <f t="shared" si="173"/>
        <v>1.2196537783271344</v>
      </c>
      <c r="AD106" s="5">
        <f>+(H106*DEFLATOR!H106)</f>
        <v>1533.804959683424</v>
      </c>
      <c r="AE106" s="11">
        <f t="shared" si="167"/>
        <v>1.2549219881359486</v>
      </c>
      <c r="AF106" s="11">
        <f t="shared" si="174"/>
        <v>7.4999435151802185</v>
      </c>
    </row>
    <row r="107" spans="1:32" ht="9.75">
      <c r="A107" s="28">
        <v>40397</v>
      </c>
      <c r="B107" s="29" t="s">
        <v>1367</v>
      </c>
      <c r="C107" s="29" t="s">
        <v>1368</v>
      </c>
      <c r="D107" s="29" t="s">
        <v>1369</v>
      </c>
      <c r="E107" s="29" t="s">
        <v>1370</v>
      </c>
      <c r="F107" s="29" t="s">
        <v>1371</v>
      </c>
      <c r="G107" s="29" t="s">
        <v>1372</v>
      </c>
      <c r="H107" s="29" t="s">
        <v>1373</v>
      </c>
      <c r="K107" s="28">
        <v>40397</v>
      </c>
      <c r="L107" s="5">
        <f>+(B107*DEFLATOR!B107)</f>
        <v>1560.1201265651482</v>
      </c>
      <c r="M107" s="11">
        <f t="shared" si="161"/>
        <v>2.8974444586445713</v>
      </c>
      <c r="N107" s="11">
        <f t="shared" si="168"/>
        <v>5.576646896319892</v>
      </c>
      <c r="O107" s="5">
        <f>+(C107*DEFLATOR!C107)</f>
        <v>1206.3427608185464</v>
      </c>
      <c r="P107" s="11">
        <f t="shared" si="162"/>
        <v>5.015837864347894</v>
      </c>
      <c r="Q107" s="11">
        <f t="shared" si="169"/>
        <v>12.786525525703741</v>
      </c>
      <c r="R107" s="5">
        <f>+(D107*DEFLATOR!D107)</f>
        <v>1339.4296097471247</v>
      </c>
      <c r="S107" s="11">
        <f t="shared" si="163"/>
        <v>2.5029395074663396</v>
      </c>
      <c r="T107" s="11">
        <f t="shared" si="170"/>
        <v>6.181464060953168</v>
      </c>
      <c r="U107" s="5">
        <f>+(E107*DEFLATOR!E107)</f>
        <v>1396.2386481872227</v>
      </c>
      <c r="V107" s="11">
        <f t="shared" si="164"/>
        <v>2.128862094951045</v>
      </c>
      <c r="W107" s="11">
        <f t="shared" si="171"/>
        <v>8.133254349418761</v>
      </c>
      <c r="X107" s="5">
        <f>+(F107*DEFLATOR!F107)</f>
        <v>1692.8418945497945</v>
      </c>
      <c r="Y107" s="11">
        <f t="shared" si="165"/>
        <v>5.349014893172277</v>
      </c>
      <c r="Z107" s="11">
        <f t="shared" si="172"/>
        <v>11.600587969498054</v>
      </c>
      <c r="AA107" s="5">
        <f>+(G107*DEFLATOR!G107)</f>
        <v>1627.8108090030053</v>
      </c>
      <c r="AB107" s="11">
        <f t="shared" si="166"/>
        <v>1.9816088155811373</v>
      </c>
      <c r="AC107" s="11">
        <f t="shared" si="173"/>
        <v>1.438695471626339</v>
      </c>
      <c r="AD107" s="5">
        <f>+(H107*DEFLATOR!H107)</f>
        <v>1557.1419032957228</v>
      </c>
      <c r="AE107" s="11">
        <f t="shared" si="167"/>
        <v>1.5215065947573603</v>
      </c>
      <c r="AF107" s="11">
        <f t="shared" si="174"/>
        <v>6.9955691003180664</v>
      </c>
    </row>
    <row r="108" spans="1:32" ht="9.75">
      <c r="A108" s="28">
        <v>40429</v>
      </c>
      <c r="B108" s="29" t="s">
        <v>1381</v>
      </c>
      <c r="C108" s="29" t="s">
        <v>1382</v>
      </c>
      <c r="D108" s="29" t="s">
        <v>152</v>
      </c>
      <c r="E108" s="29" t="s">
        <v>1383</v>
      </c>
      <c r="F108" s="29" t="s">
        <v>1384</v>
      </c>
      <c r="G108" s="29" t="s">
        <v>1385</v>
      </c>
      <c r="H108" s="29" t="s">
        <v>1386</v>
      </c>
      <c r="K108" s="28">
        <v>40429</v>
      </c>
      <c r="L108" s="5">
        <f>+(B108*DEFLATOR!B108)</f>
        <v>1583.1760871813044</v>
      </c>
      <c r="M108" s="11">
        <f t="shared" si="161"/>
        <v>1.4778323940296545</v>
      </c>
      <c r="N108" s="11">
        <f t="shared" si="168"/>
        <v>7.486272517468984</v>
      </c>
      <c r="O108" s="5">
        <f>+(C108*DEFLATOR!C108)</f>
        <v>1185.2125853609512</v>
      </c>
      <c r="P108" s="11">
        <f t="shared" si="162"/>
        <v>-1.7515896927385421</v>
      </c>
      <c r="Q108" s="11">
        <f t="shared" si="169"/>
        <v>17.88634669019771</v>
      </c>
      <c r="R108" s="5">
        <f>+(D108*DEFLATOR!D108)</f>
        <v>1366.2841806443482</v>
      </c>
      <c r="S108" s="11">
        <f t="shared" si="163"/>
        <v>2.0049258805241443</v>
      </c>
      <c r="T108" s="11">
        <f t="shared" si="170"/>
        <v>9.080175760167531</v>
      </c>
      <c r="U108" s="5">
        <f>+(E108*DEFLATOR!E108)</f>
        <v>1385.3800295278293</v>
      </c>
      <c r="V108" s="11">
        <f t="shared" si="164"/>
        <v>-0.7777050630629279</v>
      </c>
      <c r="W108" s="11">
        <f t="shared" si="171"/>
        <v>7.868476949921321</v>
      </c>
      <c r="X108" s="5">
        <f>+(F108*DEFLATOR!F108)</f>
        <v>1698.7246211759366</v>
      </c>
      <c r="Y108" s="11">
        <f t="shared" si="165"/>
        <v>0.34750596881385487</v>
      </c>
      <c r="Z108" s="11">
        <f t="shared" si="172"/>
        <v>12.553879061677087</v>
      </c>
      <c r="AA108" s="5">
        <f>+(G108*DEFLATOR!G108)</f>
        <v>1679.4873426221545</v>
      </c>
      <c r="AB108" s="11">
        <f t="shared" si="166"/>
        <v>3.174603174603563</v>
      </c>
      <c r="AC108" s="11">
        <f t="shared" si="173"/>
        <v>3.1003269903749686</v>
      </c>
      <c r="AD108" s="5">
        <f>+(H108*DEFLATOR!H108)</f>
        <v>1548.108666371519</v>
      </c>
      <c r="AE108" s="11">
        <f t="shared" si="167"/>
        <v>-0.5801164881045762</v>
      </c>
      <c r="AF108" s="11">
        <f t="shared" si="174"/>
        <v>10.540909594899194</v>
      </c>
    </row>
    <row r="109" spans="1:32" ht="9.75">
      <c r="A109" s="28">
        <v>40460</v>
      </c>
      <c r="B109" s="29" t="s">
        <v>1394</v>
      </c>
      <c r="C109" s="29" t="s">
        <v>1395</v>
      </c>
      <c r="D109" s="29" t="s">
        <v>1396</v>
      </c>
      <c r="E109" s="29" t="s">
        <v>1397</v>
      </c>
      <c r="F109" s="29" t="s">
        <v>1398</v>
      </c>
      <c r="G109" s="29" t="s">
        <v>401</v>
      </c>
      <c r="H109" s="29" t="s">
        <v>1399</v>
      </c>
      <c r="K109" s="28">
        <v>40460</v>
      </c>
      <c r="L109" s="5">
        <f>+(B109*DEFLATOR!B109)</f>
        <v>1587.9666713587173</v>
      </c>
      <c r="M109" s="11">
        <f aca="true" t="shared" si="175" ref="M109:M115">+((L109/L108)-1)*100</f>
        <v>0.3025932627584105</v>
      </c>
      <c r="N109" s="11">
        <f aca="true" t="shared" si="176" ref="N109:N114">+((L109/L97)-1)*100</f>
        <v>7.278415837716223</v>
      </c>
      <c r="O109" s="5">
        <f>+(C109*DEFLATOR!C109)</f>
        <v>1259.1014519144105</v>
      </c>
      <c r="P109" s="11">
        <f aca="true" t="shared" si="177" ref="P109:P115">+((O109/O108)-1)*100</f>
        <v>6.234228986942192</v>
      </c>
      <c r="Q109" s="11">
        <f aca="true" t="shared" si="178" ref="Q109:Q114">+((O109/O97)-1)*100</f>
        <v>24.107940394381334</v>
      </c>
      <c r="R109" s="5">
        <f>+(D109*DEFLATOR!D109)</f>
        <v>1328.6690786935628</v>
      </c>
      <c r="S109" s="11">
        <f aca="true" t="shared" si="179" ref="S109:S115">+((R109/R108)-1)*100</f>
        <v>-2.75309503569352</v>
      </c>
      <c r="T109" s="11">
        <f aca="true" t="shared" si="180" ref="T109:T114">+((R109/R97)-1)*100</f>
        <v>7.053433618590299</v>
      </c>
      <c r="U109" s="5">
        <f>+(E109*DEFLATOR!E109)</f>
        <v>1336.301760060419</v>
      </c>
      <c r="V109" s="11">
        <f aca="true" t="shared" si="181" ref="V109:V115">+((U109/U108)-1)*100</f>
        <v>-3.542585313875024</v>
      </c>
      <c r="W109" s="11">
        <f aca="true" t="shared" si="182" ref="W109:W114">+((U109/U97)-1)*100</f>
        <v>5.349032377996554</v>
      </c>
      <c r="X109" s="5">
        <f>+(F109*DEFLATOR!F109)</f>
        <v>1732.2363416453495</v>
      </c>
      <c r="Y109" s="11">
        <f aca="true" t="shared" si="183" ref="Y109:Y115">+((X109/X108)-1)*100</f>
        <v>1.9727576825379955</v>
      </c>
      <c r="Z109" s="11">
        <f aca="true" t="shared" si="184" ref="Z109:Z114">+((X109/X97)-1)*100</f>
        <v>15.03306503123878</v>
      </c>
      <c r="AA109" s="5">
        <f>+(G109*DEFLATOR!G109)</f>
        <v>1684.7586739011967</v>
      </c>
      <c r="AB109" s="11">
        <f aca="true" t="shared" si="185" ref="AB109:AB115">+((AA109/AA108)-1)*100</f>
        <v>0.3138654960514353</v>
      </c>
      <c r="AC109" s="11">
        <f aca="true" t="shared" si="186" ref="AC109:AC114">+((AA109/AA97)-1)*100</f>
        <v>2.762645007535691</v>
      </c>
      <c r="AD109" s="5">
        <f>+(H109*DEFLATOR!H109)</f>
        <v>1536.975528683321</v>
      </c>
      <c r="AE109" s="11">
        <f aca="true" t="shared" si="187" ref="AE109:AE115">+((AD109/AD108)-1)*100</f>
        <v>-0.719144458656884</v>
      </c>
      <c r="AF109" s="11">
        <f aca="true" t="shared" si="188" ref="AF109:AF114">+((AD109/AD97)-1)*100</f>
        <v>5.591176110413532</v>
      </c>
    </row>
    <row r="110" spans="1:32" ht="9.75">
      <c r="A110" s="28">
        <v>40492</v>
      </c>
      <c r="B110" s="29" t="s">
        <v>1407</v>
      </c>
      <c r="C110" s="29" t="s">
        <v>995</v>
      </c>
      <c r="D110" s="29" t="s">
        <v>1408</v>
      </c>
      <c r="E110" s="29" t="s">
        <v>1409</v>
      </c>
      <c r="F110" s="29" t="s">
        <v>1410</v>
      </c>
      <c r="G110" s="29" t="s">
        <v>1411</v>
      </c>
      <c r="H110" s="29" t="s">
        <v>1412</v>
      </c>
      <c r="K110" s="28">
        <v>40492</v>
      </c>
      <c r="L110" s="5">
        <f>+(B110*DEFLATOR!B110)</f>
        <v>1620.1713960987408</v>
      </c>
      <c r="M110" s="11">
        <f t="shared" si="175"/>
        <v>2.0280479005562624</v>
      </c>
      <c r="N110" s="11">
        <f t="shared" si="176"/>
        <v>2.489359157256521</v>
      </c>
      <c r="O110" s="5">
        <f>+(C110*DEFLATOR!C110)</f>
        <v>1228.061270603317</v>
      </c>
      <c r="P110" s="11">
        <f t="shared" si="177"/>
        <v>-2.465264515730492</v>
      </c>
      <c r="Q110" s="11">
        <f t="shared" si="178"/>
        <v>20.854943262066563</v>
      </c>
      <c r="R110" s="5">
        <f>+(D110*DEFLATOR!D110)</f>
        <v>1329.5780769686291</v>
      </c>
      <c r="S110" s="11">
        <f t="shared" si="179"/>
        <v>0.06841419655525538</v>
      </c>
      <c r="T110" s="11">
        <f t="shared" si="180"/>
        <v>3.2961347980322353</v>
      </c>
      <c r="U110" s="5">
        <f>+(E110*DEFLATOR!E110)</f>
        <v>1375.3951235454042</v>
      </c>
      <c r="V110" s="11">
        <f t="shared" si="181"/>
        <v>2.9254891861564047</v>
      </c>
      <c r="W110" s="11">
        <f t="shared" si="182"/>
        <v>5.81053400219218</v>
      </c>
      <c r="X110" s="5">
        <f>+(F110*DEFLATOR!F110)</f>
        <v>1732.768897416344</v>
      </c>
      <c r="Y110" s="11">
        <f t="shared" si="183"/>
        <v>0.03074382855221547</v>
      </c>
      <c r="Z110" s="11">
        <f t="shared" si="184"/>
        <v>8.845885290359545</v>
      </c>
      <c r="AA110" s="5">
        <f>+(G110*DEFLATOR!G110)</f>
        <v>1753.1289090412336</v>
      </c>
      <c r="AB110" s="11">
        <f t="shared" si="185"/>
        <v>4.058161931389259</v>
      </c>
      <c r="AC110" s="11">
        <f t="shared" si="186"/>
        <v>-3.54138095462716</v>
      </c>
      <c r="AD110" s="5">
        <f>+(H110*DEFLATOR!H110)</f>
        <v>1546.017009060938</v>
      </c>
      <c r="AE110" s="11">
        <f t="shared" si="187"/>
        <v>0.5882644328997655</v>
      </c>
      <c r="AF110" s="11">
        <f t="shared" si="188"/>
        <v>6.849317983614989</v>
      </c>
    </row>
    <row r="111" spans="1:32" ht="9.75">
      <c r="A111" s="28">
        <v>40523</v>
      </c>
      <c r="B111" s="29" t="s">
        <v>1420</v>
      </c>
      <c r="C111" s="29" t="s">
        <v>607</v>
      </c>
      <c r="D111" s="29" t="s">
        <v>1421</v>
      </c>
      <c r="E111" s="29" t="s">
        <v>1422</v>
      </c>
      <c r="F111" s="29" t="s">
        <v>1423</v>
      </c>
      <c r="G111" s="29" t="s">
        <v>1424</v>
      </c>
      <c r="H111" s="29" t="s">
        <v>1425</v>
      </c>
      <c r="K111" s="33">
        <v>40523</v>
      </c>
      <c r="L111" s="20">
        <f>+(B111*DEFLATOR!B111)</f>
        <v>1963.831317728119</v>
      </c>
      <c r="M111" s="21">
        <f t="shared" si="175"/>
        <v>21.211331249081876</v>
      </c>
      <c r="N111" s="21">
        <f t="shared" si="176"/>
        <v>4.280244385318799</v>
      </c>
      <c r="O111" s="20">
        <f>+(C111*DEFLATOR!C111)</f>
        <v>1564.6586674225111</v>
      </c>
      <c r="P111" s="21">
        <f t="shared" si="177"/>
        <v>27.40884391328715</v>
      </c>
      <c r="Q111" s="21">
        <f t="shared" si="178"/>
        <v>0.9091116388077358</v>
      </c>
      <c r="R111" s="20">
        <f>+(D111*DEFLATOR!D111)</f>
        <v>1454.642242317705</v>
      </c>
      <c r="S111" s="21">
        <f t="shared" si="179"/>
        <v>9.406304715418878</v>
      </c>
      <c r="T111" s="21">
        <f t="shared" si="180"/>
        <v>3.5094223560143023</v>
      </c>
      <c r="U111" s="20">
        <f>+(E111*DEFLATOR!E111)</f>
        <v>1764.2320088351164</v>
      </c>
      <c r="V111" s="21">
        <f t="shared" si="181"/>
        <v>28.270922197789506</v>
      </c>
      <c r="W111" s="21">
        <f t="shared" si="182"/>
        <v>-2.6241257979145893</v>
      </c>
      <c r="X111" s="20">
        <f>+(F111*DEFLATOR!F111)</f>
        <v>1957.1040523188951</v>
      </c>
      <c r="Y111" s="21">
        <f t="shared" si="183"/>
        <v>12.94662867258567</v>
      </c>
      <c r="Z111" s="21">
        <f t="shared" si="184"/>
        <v>1.6245249135654394</v>
      </c>
      <c r="AA111" s="20">
        <f>+(G111*DEFLATOR!G111)</f>
        <v>2182.4610765561238</v>
      </c>
      <c r="AB111" s="21">
        <f t="shared" si="185"/>
        <v>24.489480796348694</v>
      </c>
      <c r="AC111" s="21">
        <f t="shared" si="186"/>
        <v>7.707975305793635</v>
      </c>
      <c r="AD111" s="20">
        <f>+(H111*DEFLATOR!H111)</f>
        <v>1892.0529198726367</v>
      </c>
      <c r="AE111" s="21">
        <f t="shared" si="187"/>
        <v>22.38241292195635</v>
      </c>
      <c r="AF111" s="21">
        <f t="shared" si="188"/>
        <v>3.4709958417874276</v>
      </c>
    </row>
    <row r="112" spans="1:32" ht="9.75">
      <c r="A112" s="26">
        <v>40545</v>
      </c>
      <c r="B112" s="29" t="s">
        <v>1432</v>
      </c>
      <c r="C112" s="29" t="s">
        <v>1433</v>
      </c>
      <c r="D112" s="29" t="s">
        <v>1434</v>
      </c>
      <c r="E112" s="29" t="s">
        <v>1435</v>
      </c>
      <c r="F112" s="29" t="s">
        <v>1436</v>
      </c>
      <c r="G112" s="29" t="s">
        <v>1398</v>
      </c>
      <c r="H112" s="29" t="s">
        <v>1437</v>
      </c>
      <c r="J112" s="32"/>
      <c r="K112" s="28">
        <v>40545</v>
      </c>
      <c r="L112" s="5">
        <f>+(B112*DEFLATOR!B112)</f>
        <v>1542.8371702973172</v>
      </c>
      <c r="M112" s="11">
        <f t="shared" si="175"/>
        <v>-21.437388416731928</v>
      </c>
      <c r="N112" s="11">
        <f t="shared" si="176"/>
        <v>3.3443199274960422</v>
      </c>
      <c r="O112" s="5">
        <f>+(C112*DEFLATOR!C112)</f>
        <v>1152.6835101406618</v>
      </c>
      <c r="P112" s="11">
        <f t="shared" si="177"/>
        <v>-26.330033882757508</v>
      </c>
      <c r="Q112" s="11">
        <f t="shared" si="178"/>
        <v>9.696691016082415</v>
      </c>
      <c r="R112" s="5">
        <f>+(D112*DEFLATOR!D112)</f>
        <v>1231.711815158134</v>
      </c>
      <c r="S112" s="11">
        <f t="shared" si="179"/>
        <v>-15.325447087551403</v>
      </c>
      <c r="T112" s="11">
        <f t="shared" si="180"/>
        <v>-0.5253765896693241</v>
      </c>
      <c r="U112" s="5">
        <f>+(E112*DEFLATOR!E112)</f>
        <v>1375.1306689951675</v>
      </c>
      <c r="V112" s="11">
        <f t="shared" si="181"/>
        <v>-22.054998316058438</v>
      </c>
      <c r="W112" s="11">
        <f t="shared" si="182"/>
        <v>6.952958113767593</v>
      </c>
      <c r="X112" s="5">
        <f>+(F112*DEFLATOR!F112)</f>
        <v>1686.407001498672</v>
      </c>
      <c r="Y112" s="11">
        <f t="shared" si="183"/>
        <v>-13.831510414557924</v>
      </c>
      <c r="Z112" s="11">
        <f t="shared" si="184"/>
        <v>4.517504910135317</v>
      </c>
      <c r="AA112" s="5">
        <f>+(G112*DEFLATOR!G112)</f>
        <v>1619.617749961645</v>
      </c>
      <c r="AB112" s="11">
        <f t="shared" si="185"/>
        <v>-25.789386699286908</v>
      </c>
      <c r="AC112" s="11">
        <f t="shared" si="186"/>
        <v>1.3257274149538478</v>
      </c>
      <c r="AD112" s="5">
        <f>+(H112*DEFLATOR!H112)</f>
        <v>1559.7349323882263</v>
      </c>
      <c r="AE112" s="11">
        <f t="shared" si="187"/>
        <v>-17.5638843921332</v>
      </c>
      <c r="AF112" s="11">
        <f t="shared" si="188"/>
        <v>7.971180445954706</v>
      </c>
    </row>
    <row r="113" spans="1:32" ht="9.75">
      <c r="A113" s="28">
        <v>40575</v>
      </c>
      <c r="B113" s="29" t="s">
        <v>1445</v>
      </c>
      <c r="C113" s="29" t="s">
        <v>1446</v>
      </c>
      <c r="D113" s="29" t="s">
        <v>1447</v>
      </c>
      <c r="E113" s="29" t="s">
        <v>1448</v>
      </c>
      <c r="F113" s="29" t="s">
        <v>1449</v>
      </c>
      <c r="G113" s="29" t="s">
        <v>1450</v>
      </c>
      <c r="H113" s="29" t="s">
        <v>1451</v>
      </c>
      <c r="J113" s="32"/>
      <c r="K113" s="28">
        <v>40575</v>
      </c>
      <c r="L113" s="5">
        <f>+(B113*DEFLATOR!B113)</f>
        <v>1544.3941309439974</v>
      </c>
      <c r="M113" s="11">
        <f t="shared" si="175"/>
        <v>0.10091542235659556</v>
      </c>
      <c r="N113" s="11">
        <f t="shared" si="176"/>
        <v>2.819798165492138</v>
      </c>
      <c r="O113" s="5">
        <f>+(C113*DEFLATOR!C113)</f>
        <v>1139.398759264337</v>
      </c>
      <c r="P113" s="11">
        <f t="shared" si="177"/>
        <v>-1.1525063696542048</v>
      </c>
      <c r="Q113" s="11">
        <f t="shared" si="178"/>
        <v>8.43104585787453</v>
      </c>
      <c r="R113" s="5">
        <f>+(D113*DEFLATOR!D113)</f>
        <v>1269.2281301692774</v>
      </c>
      <c r="S113" s="11">
        <f t="shared" si="179"/>
        <v>3.045867917271461</v>
      </c>
      <c r="T113" s="11">
        <f t="shared" si="180"/>
        <v>2.999084842533817</v>
      </c>
      <c r="U113" s="5">
        <f>+(E113*DEFLATOR!E113)</f>
        <v>1389.7230697532575</v>
      </c>
      <c r="V113" s="11">
        <f t="shared" si="181"/>
        <v>1.061164665082548</v>
      </c>
      <c r="W113" s="11">
        <f t="shared" si="182"/>
        <v>3.7464377645445968</v>
      </c>
      <c r="X113" s="5">
        <f>+(F113*DEFLATOR!F113)</f>
        <v>1691.465754275269</v>
      </c>
      <c r="Y113" s="11">
        <f t="shared" si="183"/>
        <v>0.29997223517819194</v>
      </c>
      <c r="Z113" s="11">
        <f t="shared" si="184"/>
        <v>4.062107080982957</v>
      </c>
      <c r="AA113" s="5">
        <f>+(G113*DEFLATOR!G113)</f>
        <v>1618.6401953313616</v>
      </c>
      <c r="AB113" s="11">
        <f t="shared" si="185"/>
        <v>-0.060357120086296234</v>
      </c>
      <c r="AC113" s="11">
        <f t="shared" si="186"/>
        <v>0.7601249142768607</v>
      </c>
      <c r="AD113" s="5">
        <f>+(H113*DEFLATOR!H113)</f>
        <v>1528.9990808559426</v>
      </c>
      <c r="AE113" s="11">
        <f t="shared" si="187"/>
        <v>-1.9705817247563817</v>
      </c>
      <c r="AF113" s="11">
        <f t="shared" si="188"/>
        <v>6.432326285560097</v>
      </c>
    </row>
    <row r="114" spans="1:32" ht="9.75">
      <c r="A114" s="28">
        <v>40604</v>
      </c>
      <c r="B114" s="29" t="s">
        <v>1458</v>
      </c>
      <c r="C114" s="29" t="s">
        <v>1459</v>
      </c>
      <c r="D114" s="29" t="s">
        <v>1460</v>
      </c>
      <c r="E114" s="29" t="s">
        <v>1461</v>
      </c>
      <c r="F114" s="29" t="s">
        <v>1462</v>
      </c>
      <c r="G114" s="29" t="s">
        <v>566</v>
      </c>
      <c r="H114" s="29" t="s">
        <v>1463</v>
      </c>
      <c r="J114" s="32"/>
      <c r="K114" s="28">
        <v>40604</v>
      </c>
      <c r="L114" s="5">
        <f>+(B114*DEFLATOR!B114)</f>
        <v>1544.2250914199667</v>
      </c>
      <c r="M114" s="11">
        <f t="shared" si="175"/>
        <v>-0.010945361721059754</v>
      </c>
      <c r="N114" s="11">
        <f t="shared" si="176"/>
        <v>2.270147572105974</v>
      </c>
      <c r="O114" s="5">
        <f>+(C114*DEFLATOR!C114)</f>
        <v>1110.335700450504</v>
      </c>
      <c r="P114" s="11">
        <f t="shared" si="177"/>
        <v>-2.550736392990094</v>
      </c>
      <c r="Q114" s="11">
        <f t="shared" si="178"/>
        <v>6.398293760444473</v>
      </c>
      <c r="R114" s="5">
        <f>+(D114*DEFLATOR!D114)</f>
        <v>1330.9176251790896</v>
      </c>
      <c r="S114" s="11">
        <f t="shared" si="179"/>
        <v>4.860394561345305</v>
      </c>
      <c r="T114" s="11">
        <f t="shared" si="180"/>
        <v>8.432565192003194</v>
      </c>
      <c r="U114" s="5">
        <f>+(E114*DEFLATOR!E114)</f>
        <v>1337.3123404670307</v>
      </c>
      <c r="V114" s="11">
        <f t="shared" si="181"/>
        <v>-3.7713074228185817</v>
      </c>
      <c r="W114" s="11">
        <f t="shared" si="182"/>
        <v>3.2596027890790635</v>
      </c>
      <c r="X114" s="5">
        <f>+(F114*DEFLATOR!F114)</f>
        <v>1705.1907194121065</v>
      </c>
      <c r="Y114" s="11">
        <f t="shared" si="183"/>
        <v>0.8114243579656844</v>
      </c>
      <c r="Z114" s="11">
        <f t="shared" si="184"/>
        <v>4.884714524513689</v>
      </c>
      <c r="AA114" s="5">
        <f>+(G114*DEFLATOR!G114)</f>
        <v>1611.5828732003617</v>
      </c>
      <c r="AB114" s="11">
        <f t="shared" si="185"/>
        <v>-0.43600314333940293</v>
      </c>
      <c r="AC114" s="11">
        <f t="shared" si="186"/>
        <v>-1.4131330577846768</v>
      </c>
      <c r="AD114" s="5">
        <f>+(H114*DEFLATOR!H114)</f>
        <v>1560.6488186577956</v>
      </c>
      <c r="AE114" s="11">
        <f t="shared" si="187"/>
        <v>2.069964475330832</v>
      </c>
      <c r="AF114" s="11">
        <f t="shared" si="188"/>
        <v>5.74359280215373</v>
      </c>
    </row>
    <row r="115" spans="1:32" ht="9.75">
      <c r="A115" s="28">
        <v>40636</v>
      </c>
      <c r="B115" s="29" t="s">
        <v>1471</v>
      </c>
      <c r="C115" s="29" t="s">
        <v>43</v>
      </c>
      <c r="D115" s="29" t="s">
        <v>1184</v>
      </c>
      <c r="E115" s="29" t="s">
        <v>1276</v>
      </c>
      <c r="F115" s="29" t="s">
        <v>1472</v>
      </c>
      <c r="G115" s="29" t="s">
        <v>1473</v>
      </c>
      <c r="H115" s="29" t="s">
        <v>1474</v>
      </c>
      <c r="J115" s="32"/>
      <c r="K115" s="28">
        <v>40636</v>
      </c>
      <c r="L115" s="5">
        <f>+(B115*DEFLATOR!B115)</f>
        <v>1552.8776869638173</v>
      </c>
      <c r="M115" s="11">
        <f t="shared" si="175"/>
        <v>0.5603195798284943</v>
      </c>
      <c r="N115" s="11">
        <f aca="true" t="shared" si="189" ref="N115:N120">+((L115/L103)-1)*100</f>
        <v>4.335372621200095</v>
      </c>
      <c r="O115" s="5">
        <f>+(C115*DEFLATOR!C115)</f>
        <v>1131.698810318617</v>
      </c>
      <c r="P115" s="11">
        <f t="shared" si="177"/>
        <v>1.9240226050054376</v>
      </c>
      <c r="Q115" s="11">
        <f aca="true" t="shared" si="190" ref="Q115:Q120">+((O115/O103)-1)*100</f>
        <v>6.641401708309669</v>
      </c>
      <c r="R115" s="5">
        <f>+(D115*DEFLATOR!D115)</f>
        <v>1287.1191122409446</v>
      </c>
      <c r="S115" s="11">
        <f t="shared" si="179"/>
        <v>-3.290850771643472</v>
      </c>
      <c r="T115" s="11">
        <f aca="true" t="shared" si="191" ref="T115:T120">+((R115/R103)-1)*100</f>
        <v>2.1200207084660194</v>
      </c>
      <c r="U115" s="5">
        <f>+(E115*DEFLATOR!E115)</f>
        <v>1351.7058519793386</v>
      </c>
      <c r="V115" s="11">
        <f t="shared" si="181"/>
        <v>1.0763014051961228</v>
      </c>
      <c r="W115" s="11">
        <f aca="true" t="shared" si="192" ref="W115:W120">+((U115/U103)-1)*100</f>
        <v>4.565721990327853</v>
      </c>
      <c r="X115" s="5">
        <f>+(F115*DEFLATOR!F115)</f>
        <v>1717.5468357979994</v>
      </c>
      <c r="Y115" s="11">
        <f t="shared" si="183"/>
        <v>0.7246178533127923</v>
      </c>
      <c r="Z115" s="11">
        <f aca="true" t="shared" si="193" ref="Z115:Z120">+((X115/X103)-1)*100</f>
        <v>8.212296470094739</v>
      </c>
      <c r="AA115" s="5">
        <f>+(G115*DEFLATOR!G115)</f>
        <v>1634.275301371631</v>
      </c>
      <c r="AB115" s="11">
        <f t="shared" si="185"/>
        <v>1.4080832297631352</v>
      </c>
      <c r="AC115" s="11">
        <f aca="true" t="shared" si="194" ref="AC115:AC120">+((AA115/AA103)-1)*100</f>
        <v>2.0064252817563633</v>
      </c>
      <c r="AD115" s="5">
        <f>+(H115*DEFLATOR!H115)</f>
        <v>1529.872840279315</v>
      </c>
      <c r="AE115" s="11">
        <f t="shared" si="187"/>
        <v>-1.9719989539317972</v>
      </c>
      <c r="AF115" s="11">
        <f aca="true" t="shared" si="195" ref="AF115:AF120">+((AD115/AD103)-1)*100</f>
        <v>5.0258234726930695</v>
      </c>
    </row>
    <row r="116" spans="1:32" ht="9.75">
      <c r="A116" s="28">
        <v>40667</v>
      </c>
      <c r="B116" s="29" t="s">
        <v>1432</v>
      </c>
      <c r="C116" s="29" t="s">
        <v>1433</v>
      </c>
      <c r="D116" s="29" t="s">
        <v>1434</v>
      </c>
      <c r="E116" s="29" t="s">
        <v>1435</v>
      </c>
      <c r="F116" s="29" t="s">
        <v>1436</v>
      </c>
      <c r="G116" s="29" t="s">
        <v>1398</v>
      </c>
      <c r="H116" s="29" t="s">
        <v>1437</v>
      </c>
      <c r="J116" s="32"/>
      <c r="K116" s="28">
        <v>40667</v>
      </c>
      <c r="L116" s="5">
        <f>+(B116*DEFLATOR!B116)</f>
        <v>1505.541274491474</v>
      </c>
      <c r="M116" s="11">
        <f aca="true" t="shared" si="196" ref="M116:M122">+((L116/L115)-1)*100</f>
        <v>-3.0483027008324948</v>
      </c>
      <c r="N116" s="11">
        <f t="shared" si="189"/>
        <v>-0.539807338628806</v>
      </c>
      <c r="O116" s="5">
        <f>+(C116*DEFLATOR!C116)</f>
        <v>1120.8566450654828</v>
      </c>
      <c r="P116" s="11">
        <f aca="true" t="shared" si="197" ref="P116:P122">+((O116/O115)-1)*100</f>
        <v>-0.9580433551999334</v>
      </c>
      <c r="Q116" s="11">
        <f t="shared" si="190"/>
        <v>-3.680996070825393</v>
      </c>
      <c r="R116" s="5">
        <f>+(D116*DEFLATOR!D116)</f>
        <v>1205.7102534931107</v>
      </c>
      <c r="S116" s="11">
        <f aca="true" t="shared" si="198" ref="S116:S122">+((R116/R115)-1)*100</f>
        <v>-6.324889279757229</v>
      </c>
      <c r="T116" s="11">
        <f t="shared" si="191"/>
        <v>-1.7640470290718135</v>
      </c>
      <c r="U116" s="5">
        <f>+(E116*DEFLATOR!E116)</f>
        <v>1341.0256124443274</v>
      </c>
      <c r="V116" s="11">
        <f aca="true" t="shared" si="199" ref="V116:V122">+((U116/U115)-1)*100</f>
        <v>-0.7901304503026174</v>
      </c>
      <c r="W116" s="11">
        <f t="shared" si="192"/>
        <v>1.032170815336353</v>
      </c>
      <c r="X116" s="5">
        <f>+(F116*DEFLATOR!F116)</f>
        <v>1648.6710643854449</v>
      </c>
      <c r="Y116" s="11">
        <f aca="true" t="shared" si="200" ref="Y116:Y122">+((X116/X115)-1)*100</f>
        <v>-4.010124788274183</v>
      </c>
      <c r="Z116" s="11">
        <f t="shared" si="193"/>
        <v>6.292444305940781</v>
      </c>
      <c r="AA116" s="5">
        <f>+(G116*DEFLATOR!G116)</f>
        <v>1580.705523909068</v>
      </c>
      <c r="AB116" s="11">
        <f aca="true" t="shared" si="201" ref="AB116:AB122">+((AA116/AA115)-1)*100</f>
        <v>-3.2778918837972015</v>
      </c>
      <c r="AC116" s="11">
        <f t="shared" si="194"/>
        <v>-4.168422491573686</v>
      </c>
      <c r="AD116" s="5">
        <f>+(H116*DEFLATOR!H116)</f>
        <v>1514.4133667836936</v>
      </c>
      <c r="AE116" s="11">
        <f aca="true" t="shared" si="202" ref="AE116:AE122">+((AD116/AD115)-1)*100</f>
        <v>-1.0105070884714018</v>
      </c>
      <c r="AF116" s="11">
        <f t="shared" si="195"/>
        <v>0.2976758211415742</v>
      </c>
    </row>
    <row r="117" spans="1:32" ht="9.75">
      <c r="A117" s="28">
        <v>40699</v>
      </c>
      <c r="B117" s="29" t="s">
        <v>1482</v>
      </c>
      <c r="C117" s="29" t="s">
        <v>1483</v>
      </c>
      <c r="D117" s="29" t="s">
        <v>1484</v>
      </c>
      <c r="E117" s="29" t="s">
        <v>228</v>
      </c>
      <c r="F117" s="29" t="s">
        <v>1485</v>
      </c>
      <c r="G117" s="29" t="s">
        <v>1486</v>
      </c>
      <c r="H117" s="29" t="s">
        <v>1487</v>
      </c>
      <c r="J117" s="32"/>
      <c r="K117" s="28">
        <v>40699</v>
      </c>
      <c r="L117" s="5">
        <f>+(B117*DEFLATOR!B117)</f>
        <v>1584.1616684937712</v>
      </c>
      <c r="M117" s="11">
        <f t="shared" si="196"/>
        <v>5.222068324154905</v>
      </c>
      <c r="N117" s="11">
        <f t="shared" si="189"/>
        <v>3.6171414496847243</v>
      </c>
      <c r="O117" s="5">
        <f>+(C117*DEFLATOR!C117)</f>
        <v>1091.5539468926117</v>
      </c>
      <c r="P117" s="11">
        <f t="shared" si="197"/>
        <v>-2.614312749259662</v>
      </c>
      <c r="Q117" s="11">
        <f t="shared" si="190"/>
        <v>-2.691784680713327</v>
      </c>
      <c r="R117" s="5">
        <f>+(D117*DEFLATOR!D117)</f>
        <v>1371.6872991422838</v>
      </c>
      <c r="S117" s="11">
        <f t="shared" si="198"/>
        <v>13.765914751766806</v>
      </c>
      <c r="T117" s="11">
        <f t="shared" si="191"/>
        <v>10.044708503162724</v>
      </c>
      <c r="U117" s="5">
        <f>+(E117*DEFLATOR!E117)</f>
        <v>1398.1192607413584</v>
      </c>
      <c r="V117" s="11">
        <f t="shared" si="199"/>
        <v>4.257461436024679</v>
      </c>
      <c r="W117" s="11">
        <f t="shared" si="192"/>
        <v>2.0372483981241363</v>
      </c>
      <c r="X117" s="5">
        <f>+(F117*DEFLATOR!F117)</f>
        <v>1710.4406036534315</v>
      </c>
      <c r="Y117" s="11">
        <f t="shared" si="200"/>
        <v>3.7466260312521316</v>
      </c>
      <c r="Z117" s="11">
        <f t="shared" si="193"/>
        <v>8.492284833772246</v>
      </c>
      <c r="AA117" s="5">
        <f>+(G117*DEFLATOR!G117)</f>
        <v>1679.4579841413108</v>
      </c>
      <c r="AB117" s="11">
        <f t="shared" si="201"/>
        <v>6.247366048802627</v>
      </c>
      <c r="AC117" s="11">
        <f t="shared" si="194"/>
        <v>1.3021149831465406</v>
      </c>
      <c r="AD117" s="5">
        <f>+(H117*DEFLATOR!H117)</f>
        <v>1578.8709352496205</v>
      </c>
      <c r="AE117" s="11">
        <f t="shared" si="202"/>
        <v>4.2562730810294935</v>
      </c>
      <c r="AF117" s="11">
        <f t="shared" si="195"/>
        <v>4.229975505511652</v>
      </c>
    </row>
    <row r="118" spans="1:32" ht="9.75">
      <c r="A118" s="28">
        <v>40730</v>
      </c>
      <c r="B118" s="29" t="s">
        <v>1495</v>
      </c>
      <c r="C118" s="29" t="s">
        <v>1070</v>
      </c>
      <c r="D118" s="29" t="s">
        <v>1496</v>
      </c>
      <c r="E118" s="29" t="s">
        <v>1497</v>
      </c>
      <c r="F118" s="29" t="s">
        <v>1498</v>
      </c>
      <c r="G118" s="29" t="s">
        <v>1499</v>
      </c>
      <c r="H118" s="29" t="s">
        <v>1500</v>
      </c>
      <c r="J118" s="32"/>
      <c r="K118" s="28">
        <v>40730</v>
      </c>
      <c r="L118" s="5">
        <f>+(B118*DEFLATOR!B118)</f>
        <v>1589.9482170353751</v>
      </c>
      <c r="M118" s="11">
        <f t="shared" si="196"/>
        <v>0.36527512669244366</v>
      </c>
      <c r="N118" s="11">
        <f t="shared" si="189"/>
        <v>4.8647508411505225</v>
      </c>
      <c r="O118" s="5">
        <f>+(C118*DEFLATOR!C118)</f>
        <v>1115.6408644535625</v>
      </c>
      <c r="P118" s="11">
        <f t="shared" si="197"/>
        <v>2.2066630448747127</v>
      </c>
      <c r="Q118" s="11">
        <f t="shared" si="190"/>
        <v>-2.8800404482064</v>
      </c>
      <c r="R118" s="5">
        <f>+(D118*DEFLATOR!D118)</f>
        <v>1353.3438811760498</v>
      </c>
      <c r="S118" s="11">
        <f t="shared" si="198"/>
        <v>-1.337288606353948</v>
      </c>
      <c r="T118" s="11">
        <f t="shared" si="191"/>
        <v>3.5677612138035997</v>
      </c>
      <c r="U118" s="5">
        <f>+(E118*DEFLATOR!E118)</f>
        <v>1427.245528355764</v>
      </c>
      <c r="V118" s="11">
        <f t="shared" si="199"/>
        <v>2.0832462889440073</v>
      </c>
      <c r="W118" s="11">
        <f t="shared" si="192"/>
        <v>4.396882245259182</v>
      </c>
      <c r="X118" s="5">
        <f>+(F118*DEFLATOR!F118)</f>
        <v>1746.6242132810391</v>
      </c>
      <c r="Y118" s="11">
        <f t="shared" si="200"/>
        <v>2.11545548850518</v>
      </c>
      <c r="Z118" s="11">
        <f t="shared" si="193"/>
        <v>8.695998634092783</v>
      </c>
      <c r="AA118" s="5">
        <f>+(G118*DEFLATOR!G118)</f>
        <v>1670.4681089874598</v>
      </c>
      <c r="AB118" s="11">
        <f t="shared" si="201"/>
        <v>-0.5352843142692465</v>
      </c>
      <c r="AC118" s="11">
        <f t="shared" si="194"/>
        <v>4.654069310426956</v>
      </c>
      <c r="AD118" s="5">
        <f>+(H118*DEFLATOR!H118)</f>
        <v>1545.7131632447324</v>
      </c>
      <c r="AE118" s="11">
        <f t="shared" si="202"/>
        <v>-2.1000938876391317</v>
      </c>
      <c r="AF118" s="11">
        <f t="shared" si="195"/>
        <v>0.7763831695893231</v>
      </c>
    </row>
    <row r="119" spans="1:32" ht="9.75">
      <c r="A119" s="28">
        <v>40762</v>
      </c>
      <c r="B119" s="29" t="s">
        <v>1507</v>
      </c>
      <c r="C119" s="29" t="s">
        <v>1508</v>
      </c>
      <c r="D119" s="29" t="s">
        <v>1509</v>
      </c>
      <c r="E119" s="29" t="s">
        <v>1229</v>
      </c>
      <c r="F119" s="29" t="s">
        <v>1510</v>
      </c>
      <c r="G119" s="29" t="s">
        <v>1511</v>
      </c>
      <c r="H119" s="29" t="s">
        <v>1512</v>
      </c>
      <c r="J119" s="32"/>
      <c r="K119" s="28">
        <v>40762</v>
      </c>
      <c r="L119" s="5">
        <f>+(B119*DEFLATOR!B119)</f>
        <v>1571.3966942567351</v>
      </c>
      <c r="M119" s="11">
        <f t="shared" si="196"/>
        <v>-1.1668004391508613</v>
      </c>
      <c r="N119" s="11">
        <f t="shared" si="189"/>
        <v>0.7228012445691601</v>
      </c>
      <c r="O119" s="5">
        <f>+(C119*DEFLATOR!C119)</f>
        <v>1077.3292278738925</v>
      </c>
      <c r="P119" s="11">
        <f t="shared" si="197"/>
        <v>-3.434047443075239</v>
      </c>
      <c r="Q119" s="11">
        <f t="shared" si="190"/>
        <v>-10.694600003825915</v>
      </c>
      <c r="R119" s="5">
        <f>+(D119*DEFLATOR!D119)</f>
        <v>1426.7129605346406</v>
      </c>
      <c r="S119" s="11">
        <f t="shared" si="198"/>
        <v>5.421318290132837</v>
      </c>
      <c r="T119" s="11">
        <f t="shared" si="191"/>
        <v>6.516456718020036</v>
      </c>
      <c r="U119" s="5">
        <f>+(E119*DEFLATOR!E119)</f>
        <v>1340.3748435195175</v>
      </c>
      <c r="V119" s="11">
        <f t="shared" si="199"/>
        <v>-6.086597092815871</v>
      </c>
      <c r="W119" s="11">
        <f t="shared" si="192"/>
        <v>-4.00102122514906</v>
      </c>
      <c r="X119" s="5">
        <f>+(F119*DEFLATOR!F119)</f>
        <v>1697.485525147453</v>
      </c>
      <c r="Y119" s="11">
        <f t="shared" si="200"/>
        <v>-2.813352051342455</v>
      </c>
      <c r="Z119" s="11">
        <f t="shared" si="193"/>
        <v>0.2743097635171443</v>
      </c>
      <c r="AA119" s="5">
        <f>+(G119*DEFLATOR!G119)</f>
        <v>1671.0968140251823</v>
      </c>
      <c r="AB119" s="11">
        <f t="shared" si="201"/>
        <v>0.03763645856751374</v>
      </c>
      <c r="AC119" s="11">
        <f t="shared" si="194"/>
        <v>2.65915453950627</v>
      </c>
      <c r="AD119" s="5">
        <f>+(H119*DEFLATOR!H119)</f>
        <v>1528.5417635585734</v>
      </c>
      <c r="AE119" s="11">
        <f t="shared" si="202"/>
        <v>-1.1109046681153423</v>
      </c>
      <c r="AF119" s="11">
        <f t="shared" si="195"/>
        <v>-1.836707346749622</v>
      </c>
    </row>
    <row r="120" spans="1:32" ht="9.75">
      <c r="A120" s="28">
        <v>40794</v>
      </c>
      <c r="B120" s="29" t="s">
        <v>1519</v>
      </c>
      <c r="C120" s="29" t="s">
        <v>1520</v>
      </c>
      <c r="D120" s="29" t="s">
        <v>1521</v>
      </c>
      <c r="E120" s="29" t="s">
        <v>1522</v>
      </c>
      <c r="F120" s="29" t="s">
        <v>1523</v>
      </c>
      <c r="G120" s="29" t="s">
        <v>1524</v>
      </c>
      <c r="H120" s="29" t="s">
        <v>1525</v>
      </c>
      <c r="J120" s="32"/>
      <c r="K120" s="28">
        <v>40794</v>
      </c>
      <c r="L120" s="5">
        <f>+(B120*DEFLATOR!B120)</f>
        <v>1588.0520805658891</v>
      </c>
      <c r="M120" s="11">
        <f t="shared" si="196"/>
        <v>1.0599097204434305</v>
      </c>
      <c r="N120" s="11">
        <f t="shared" si="189"/>
        <v>0.3079880642503863</v>
      </c>
      <c r="O120" s="5">
        <f>+(C120*DEFLATOR!C120)</f>
        <v>1133.3672758971466</v>
      </c>
      <c r="P120" s="11">
        <f t="shared" si="197"/>
        <v>5.201571309250097</v>
      </c>
      <c r="Q120" s="11">
        <f t="shared" si="190"/>
        <v>-4.374346855928413</v>
      </c>
      <c r="R120" s="5">
        <f>+(D120*DEFLATOR!D120)</f>
        <v>1398.5355569542667</v>
      </c>
      <c r="S120" s="11">
        <f t="shared" si="198"/>
        <v>-1.9749875665119654</v>
      </c>
      <c r="T120" s="11">
        <f t="shared" si="191"/>
        <v>2.3605174360365133</v>
      </c>
      <c r="U120" s="5">
        <f>+(E120*DEFLATOR!E120)</f>
        <v>1407.9460987819755</v>
      </c>
      <c r="V120" s="11">
        <f t="shared" si="199"/>
        <v>5.041220789031775</v>
      </c>
      <c r="W120" s="11">
        <f t="shared" si="192"/>
        <v>1.628872134228554</v>
      </c>
      <c r="X120" s="5">
        <f>+(F120*DEFLATOR!F120)</f>
        <v>1727.2123600007476</v>
      </c>
      <c r="Y120" s="11">
        <f t="shared" si="200"/>
        <v>1.751227590038651</v>
      </c>
      <c r="Z120" s="11">
        <f t="shared" si="193"/>
        <v>1.6770074719403505</v>
      </c>
      <c r="AA120" s="5">
        <f>+(G120*DEFLATOR!G120)</f>
        <v>1673.0692974512103</v>
      </c>
      <c r="AB120" s="11">
        <f t="shared" si="201"/>
        <v>0.11803525741138632</v>
      </c>
      <c r="AC120" s="11">
        <f t="shared" si="194"/>
        <v>-0.38214311046392835</v>
      </c>
      <c r="AD120" s="5">
        <f>+(H120*DEFLATOR!H120)</f>
        <v>1510.6574568419198</v>
      </c>
      <c r="AE120" s="11">
        <f t="shared" si="202"/>
        <v>-1.1700240806647888</v>
      </c>
      <c r="AF120" s="11">
        <f t="shared" si="195"/>
        <v>-2.419158961068135</v>
      </c>
    </row>
    <row r="121" spans="1:32" ht="9.75">
      <c r="A121" s="28">
        <v>284</v>
      </c>
      <c r="B121" s="29" t="s">
        <v>1533</v>
      </c>
      <c r="C121" s="29" t="s">
        <v>1534</v>
      </c>
      <c r="D121" s="29" t="s">
        <v>1535</v>
      </c>
      <c r="E121" s="29" t="s">
        <v>1536</v>
      </c>
      <c r="F121" s="29" t="s">
        <v>1537</v>
      </c>
      <c r="G121" s="29" t="s">
        <v>1538</v>
      </c>
      <c r="H121" s="29" t="s">
        <v>1539</v>
      </c>
      <c r="J121" s="32"/>
      <c r="K121" s="33">
        <v>284</v>
      </c>
      <c r="L121" s="20">
        <f>+(B121*DEFLATOR!B121)</f>
        <v>1600.3430458835078</v>
      </c>
      <c r="M121" s="21">
        <f t="shared" si="196"/>
        <v>0.7739648760914042</v>
      </c>
      <c r="N121" s="21">
        <f aca="true" t="shared" si="203" ref="N121:N126">+((L121/L109)-1)*100</f>
        <v>0.7793850304302019</v>
      </c>
      <c r="O121" s="20">
        <f>+(C121*DEFLATOR!C121)</f>
        <v>1198.8155828387958</v>
      </c>
      <c r="P121" s="21">
        <f t="shared" si="197"/>
        <v>5.7746776648233356</v>
      </c>
      <c r="Q121" s="21">
        <f aca="true" t="shared" si="204" ref="Q121:Q126">+((O121/O109)-1)*100</f>
        <v>-4.788007271689876</v>
      </c>
      <c r="R121" s="20">
        <f>+(D121*DEFLATOR!D121)</f>
        <v>1418.856090324999</v>
      </c>
      <c r="S121" s="21">
        <f t="shared" si="198"/>
        <v>1.452986537931622</v>
      </c>
      <c r="T121" s="21">
        <f aca="true" t="shared" si="205" ref="T121:T126">+((R121/R109)-1)*100</f>
        <v>6.787770790911618</v>
      </c>
      <c r="U121" s="20">
        <f>+(E121*DEFLATOR!E121)</f>
        <v>1400.970013425931</v>
      </c>
      <c r="V121" s="21">
        <f t="shared" si="199"/>
        <v>-0.495479575679747</v>
      </c>
      <c r="W121" s="21">
        <f aca="true" t="shared" si="206" ref="W121:W126">+((U121/U109)-1)*100</f>
        <v>4.839345071474588</v>
      </c>
      <c r="X121" s="20">
        <f>+(F121*DEFLATOR!F121)</f>
        <v>1707.9260198837624</v>
      </c>
      <c r="Y121" s="21">
        <f t="shared" si="200"/>
        <v>-1.1166166108825704</v>
      </c>
      <c r="Z121" s="21">
        <f aca="true" t="shared" si="207" ref="Z121:Z126">+((X121/X109)-1)*100</f>
        <v>-1.4034067509804182</v>
      </c>
      <c r="AA121" s="20">
        <f>+(G121*DEFLATOR!G121)</f>
        <v>1694.3553606659113</v>
      </c>
      <c r="AB121" s="21">
        <f t="shared" si="201"/>
        <v>1.2722762438548418</v>
      </c>
      <c r="AC121" s="21">
        <f aca="true" t="shared" si="208" ref="AC121:AC126">+((AA121/AA109)-1)*100</f>
        <v>0.5696178873198843</v>
      </c>
      <c r="AD121" s="20">
        <f>+(H121*DEFLATOR!H121)</f>
        <v>1531.3046465487278</v>
      </c>
      <c r="AE121" s="21">
        <f t="shared" si="202"/>
        <v>1.3667684631810229</v>
      </c>
      <c r="AF121" s="21">
        <f aca="true" t="shared" si="209" ref="AF121:AF126">+((AD121/AD109)-1)*100</f>
        <v>-0.36896372315383674</v>
      </c>
    </row>
    <row r="122" spans="1:32" ht="9.75">
      <c r="A122" s="28">
        <v>316</v>
      </c>
      <c r="B122" s="29" t="s">
        <v>1547</v>
      </c>
      <c r="C122" s="29" t="s">
        <v>1548</v>
      </c>
      <c r="D122" s="29" t="s">
        <v>1549</v>
      </c>
      <c r="E122" s="29" t="s">
        <v>1550</v>
      </c>
      <c r="F122" s="29" t="s">
        <v>551</v>
      </c>
      <c r="G122" s="29" t="s">
        <v>1551</v>
      </c>
      <c r="H122" s="29" t="s">
        <v>1552</v>
      </c>
      <c r="J122" s="32"/>
      <c r="K122" s="34">
        <v>316</v>
      </c>
      <c r="L122" s="20">
        <f>+(B122*DEFLATOR!B122)</f>
        <v>1756.763115974306</v>
      </c>
      <c r="M122" s="21">
        <f t="shared" si="196"/>
        <v>9.774158765094176</v>
      </c>
      <c r="N122" s="21">
        <f t="shared" si="203"/>
        <v>8.43069567852317</v>
      </c>
      <c r="O122" s="20">
        <f>+(C122*DEFLATOR!C122)</f>
        <v>1161.2752817562869</v>
      </c>
      <c r="P122" s="21">
        <f t="shared" si="197"/>
        <v>-3.131449208694259</v>
      </c>
      <c r="Q122" s="21">
        <f t="shared" si="204"/>
        <v>-5.43832709700387</v>
      </c>
      <c r="R122" s="20">
        <f>+(D122*DEFLATOR!D122)</f>
        <v>1480.8729517286374</v>
      </c>
      <c r="S122" s="21">
        <f t="shared" si="198"/>
        <v>4.370905677222914</v>
      </c>
      <c r="T122" s="21">
        <f t="shared" si="205"/>
        <v>11.379164366560035</v>
      </c>
      <c r="U122" s="20">
        <f>+(E122*DEFLATOR!E122)</f>
        <v>1435.3093930791558</v>
      </c>
      <c r="V122" s="21">
        <f t="shared" si="199"/>
        <v>2.4511145366524545</v>
      </c>
      <c r="W122" s="21">
        <f t="shared" si="206"/>
        <v>4.356149626247663</v>
      </c>
      <c r="X122" s="20">
        <f>+(F122*DEFLATOR!F122)</f>
        <v>1821.3335153195458</v>
      </c>
      <c r="Y122" s="21">
        <f t="shared" si="200"/>
        <v>6.640070712401336</v>
      </c>
      <c r="Z122" s="21">
        <f t="shared" si="207"/>
        <v>5.111161565472266</v>
      </c>
      <c r="AA122" s="20">
        <f>+(G122*DEFLATOR!G122)</f>
        <v>1978.9209627524185</v>
      </c>
      <c r="AB122" s="21">
        <f t="shared" si="201"/>
        <v>16.79491850957806</v>
      </c>
      <c r="AC122" s="21">
        <f t="shared" si="208"/>
        <v>12.879375415391902</v>
      </c>
      <c r="AD122" s="20">
        <f>+(H122*DEFLATOR!H122)</f>
        <v>1568.3203070250675</v>
      </c>
      <c r="AE122" s="21">
        <f t="shared" si="202"/>
        <v>2.4172629894231745</v>
      </c>
      <c r="AF122" s="21">
        <f t="shared" si="209"/>
        <v>1.4426295334018624</v>
      </c>
    </row>
    <row r="123" spans="1:32" ht="9.75">
      <c r="A123" s="28">
        <v>40523</v>
      </c>
      <c r="B123" s="32" t="s">
        <v>1560</v>
      </c>
      <c r="C123" s="32" t="s">
        <v>476</v>
      </c>
      <c r="D123" s="32" t="s">
        <v>1561</v>
      </c>
      <c r="E123" s="32" t="s">
        <v>1562</v>
      </c>
      <c r="F123" s="32" t="s">
        <v>1563</v>
      </c>
      <c r="G123" s="32" t="s">
        <v>1564</v>
      </c>
      <c r="H123" s="32" t="s">
        <v>1565</v>
      </c>
      <c r="J123" s="32"/>
      <c r="K123" s="28">
        <v>40523</v>
      </c>
      <c r="L123" s="20">
        <f>+(B123*DEFLATOR!B123)</f>
        <v>2056.990735265096</v>
      </c>
      <c r="M123" s="21">
        <f aca="true" t="shared" si="210" ref="M123:M131">+((L123/L122)-1)*100</f>
        <v>17.08981800453404</v>
      </c>
      <c r="N123" s="21">
        <f t="shared" si="203"/>
        <v>4.743758626109984</v>
      </c>
      <c r="O123" s="20">
        <f>+(C123*DEFLATOR!C123)</f>
        <v>1519.6979810242856</v>
      </c>
      <c r="P123" s="21">
        <f aca="true" t="shared" si="211" ref="P123:P132">+((O123/O122)-1)*100</f>
        <v>30.864576633882045</v>
      </c>
      <c r="Q123" s="21">
        <f t="shared" si="204"/>
        <v>-2.8735140343606136</v>
      </c>
      <c r="R123" s="20">
        <f>+(D123*DEFLATOR!D123)</f>
        <v>2040.9502433950938</v>
      </c>
      <c r="S123" s="21">
        <f aca="true" t="shared" si="212" ref="S123:S132">+((R123/R122)-1)*100</f>
        <v>37.82075234831406</v>
      </c>
      <c r="T123" s="21">
        <f t="shared" si="205"/>
        <v>40.30599304906852</v>
      </c>
      <c r="U123" s="20">
        <f>+(E123*DEFLATOR!E123)</f>
        <v>1915.1113390334856</v>
      </c>
      <c r="V123" s="21">
        <f aca="true" t="shared" si="213" ref="V123:V132">+((U123/U122)-1)*100</f>
        <v>33.428468333577555</v>
      </c>
      <c r="W123" s="21">
        <f t="shared" si="206"/>
        <v>8.55212519911095</v>
      </c>
      <c r="X123" s="20">
        <f>+(F123*DEFLATOR!F123)</f>
        <v>2116.999023722509</v>
      </c>
      <c r="Y123" s="21">
        <f aca="true" t="shared" si="214" ref="Y123:Y131">+((X123/X122)-1)*100</f>
        <v>16.23346333420377</v>
      </c>
      <c r="Z123" s="21">
        <f t="shared" si="207"/>
        <v>8.169978045580173</v>
      </c>
      <c r="AA123" s="20">
        <f>+(G123*DEFLATOR!G123)</f>
        <v>2127.2209933533513</v>
      </c>
      <c r="AB123" s="21">
        <f aca="true" t="shared" si="215" ref="AB123:AB132">+((AA123/AA122)-1)*100</f>
        <v>7.493984519455843</v>
      </c>
      <c r="AC123" s="21">
        <f t="shared" si="208"/>
        <v>-2.5310913351976105</v>
      </c>
      <c r="AD123" s="20">
        <f>+(H123*DEFLATOR!H123)</f>
        <v>2115.83194657942</v>
      </c>
      <c r="AE123" s="21">
        <f aca="true" t="shared" si="216" ref="AE123:AE132">+((AD123/AD122)-1)*100</f>
        <v>34.910702686297725</v>
      </c>
      <c r="AF123" s="21">
        <f t="shared" si="209"/>
        <v>11.827313303786834</v>
      </c>
    </row>
    <row r="124" spans="1:32" ht="9.75">
      <c r="A124" s="26">
        <v>40910</v>
      </c>
      <c r="B124" s="32" t="s">
        <v>1573</v>
      </c>
      <c r="C124" s="32" t="s">
        <v>493</v>
      </c>
      <c r="D124" s="32" t="s">
        <v>1574</v>
      </c>
      <c r="E124" s="32" t="s">
        <v>1113</v>
      </c>
      <c r="F124" s="32" t="s">
        <v>1575</v>
      </c>
      <c r="G124" s="32" t="s">
        <v>1576</v>
      </c>
      <c r="H124" s="32" t="s">
        <v>1577</v>
      </c>
      <c r="J124" s="32"/>
      <c r="K124" s="26">
        <v>40910</v>
      </c>
      <c r="L124" s="5">
        <f>+(B124*DEFLATOR!B124)</f>
        <v>1624.5547737530608</v>
      </c>
      <c r="M124" s="11">
        <f t="shared" si="210"/>
        <v>-21.02274716644773</v>
      </c>
      <c r="N124" s="11">
        <f t="shared" si="203"/>
        <v>5.29657990026231</v>
      </c>
      <c r="O124" s="5">
        <f>+(C124*DEFLATOR!C124)</f>
        <v>1156.8951203294828</v>
      </c>
      <c r="P124" s="11">
        <f t="shared" si="211"/>
        <v>-23.87335281252868</v>
      </c>
      <c r="Q124" s="11">
        <f t="shared" si="204"/>
        <v>0.36537437655432825</v>
      </c>
      <c r="R124" s="5">
        <f>+(D124*DEFLATOR!D124)</f>
        <v>1477.1428390764927</v>
      </c>
      <c r="S124" s="11">
        <f t="shared" si="212"/>
        <v>-27.624750095853145</v>
      </c>
      <c r="T124" s="11">
        <f t="shared" si="205"/>
        <v>19.926010361997616</v>
      </c>
      <c r="U124" s="5">
        <f>+(E124*DEFLATOR!E124)</f>
        <v>1426.218775844456</v>
      </c>
      <c r="V124" s="11">
        <f t="shared" si="213"/>
        <v>-25.528153545149113</v>
      </c>
      <c r="W124" s="11">
        <f t="shared" si="206"/>
        <v>3.715145622242555</v>
      </c>
      <c r="X124" s="5">
        <f>+(F124*DEFLATOR!F124)</f>
        <v>1734.3693117124283</v>
      </c>
      <c r="Y124" s="11">
        <f t="shared" si="214"/>
        <v>-18.074156280774677</v>
      </c>
      <c r="Z124" s="11">
        <f t="shared" si="207"/>
        <v>2.844053076815589</v>
      </c>
      <c r="AA124" s="5">
        <f>+(G124*DEFLATOR!G124)</f>
        <v>1731.4199357041196</v>
      </c>
      <c r="AB124" s="11">
        <f t="shared" si="215"/>
        <v>-18.60648512241744</v>
      </c>
      <c r="AC124" s="11">
        <f t="shared" si="208"/>
        <v>6.902998299760688</v>
      </c>
      <c r="AD124" s="5">
        <f>+(H124*DEFLATOR!H124)</f>
        <v>1532.9839178785535</v>
      </c>
      <c r="AE124" s="11">
        <f t="shared" si="216"/>
        <v>-27.546990659779645</v>
      </c>
      <c r="AF124" s="11">
        <f t="shared" si="209"/>
        <v>-1.715100043871709</v>
      </c>
    </row>
    <row r="125" spans="1:32" ht="9.75">
      <c r="A125" s="28">
        <v>40940</v>
      </c>
      <c r="B125" s="32" t="s">
        <v>1578</v>
      </c>
      <c r="C125" s="32" t="s">
        <v>1579</v>
      </c>
      <c r="D125" s="32" t="s">
        <v>1580</v>
      </c>
      <c r="E125" s="32" t="s">
        <v>1581</v>
      </c>
      <c r="F125" s="32" t="s">
        <v>1582</v>
      </c>
      <c r="G125" s="32" t="s">
        <v>1583</v>
      </c>
      <c r="H125" s="32" t="s">
        <v>1584</v>
      </c>
      <c r="J125" s="32"/>
      <c r="K125" s="28">
        <v>40940</v>
      </c>
      <c r="L125" s="5">
        <f>+(B125*DEFLATOR!B125)</f>
        <v>1637.1889166821272</v>
      </c>
      <c r="M125" s="11">
        <f t="shared" si="210"/>
        <v>0.7776987968142857</v>
      </c>
      <c r="N125" s="11">
        <f t="shared" si="203"/>
        <v>6.008491218586132</v>
      </c>
      <c r="O125" s="5">
        <f>+(C125*DEFLATOR!C125)</f>
        <v>1152.273798474284</v>
      </c>
      <c r="P125" s="11">
        <f t="shared" si="211"/>
        <v>-0.39945901525478833</v>
      </c>
      <c r="Q125" s="11">
        <f t="shared" si="204"/>
        <v>1.1299853633560009</v>
      </c>
      <c r="R125" s="5">
        <f>+(D125*DEFLATOR!D125)</f>
        <v>1461.4232978698344</v>
      </c>
      <c r="S125" s="11">
        <f t="shared" si="212"/>
        <v>-1.0641855879344853</v>
      </c>
      <c r="T125" s="11">
        <f t="shared" si="205"/>
        <v>15.142681061987172</v>
      </c>
      <c r="U125" s="5">
        <f>+(E125*DEFLATOR!E125)</f>
        <v>1471.5444693799718</v>
      </c>
      <c r="V125" s="11">
        <f t="shared" si="213"/>
        <v>3.178032311955681</v>
      </c>
      <c r="W125" s="11">
        <f t="shared" si="206"/>
        <v>5.887604617604958</v>
      </c>
      <c r="X125" s="5">
        <f>+(F125*DEFLATOR!F125)</f>
        <v>1758.7817102093625</v>
      </c>
      <c r="Y125" s="11">
        <f t="shared" si="214"/>
        <v>1.407566331580834</v>
      </c>
      <c r="Z125" s="11">
        <f t="shared" si="207"/>
        <v>3.9797409887813995</v>
      </c>
      <c r="AA125" s="5">
        <f>+(G125*DEFLATOR!G125)</f>
        <v>1744.0689984475446</v>
      </c>
      <c r="AB125" s="11">
        <f t="shared" si="215"/>
        <v>0.7305600728387818</v>
      </c>
      <c r="AC125" s="11">
        <f t="shared" si="208"/>
        <v>7.749023129288202</v>
      </c>
      <c r="AD125" s="5">
        <f>+(H125*DEFLATOR!H125)</f>
        <v>1517.1606941077598</v>
      </c>
      <c r="AE125" s="11">
        <f t="shared" si="216"/>
        <v>-1.032184590213503</v>
      </c>
      <c r="AF125" s="11">
        <f t="shared" si="209"/>
        <v>-0.7742572835004902</v>
      </c>
    </row>
    <row r="126" spans="1:32" ht="9.75">
      <c r="A126" s="28">
        <v>40970</v>
      </c>
      <c r="B126" s="32" t="s">
        <v>1592</v>
      </c>
      <c r="C126" s="32" t="s">
        <v>1593</v>
      </c>
      <c r="D126" s="32" t="s">
        <v>1594</v>
      </c>
      <c r="E126" s="32" t="s">
        <v>1595</v>
      </c>
      <c r="F126" s="32" t="s">
        <v>1596</v>
      </c>
      <c r="G126" s="32" t="s">
        <v>1597</v>
      </c>
      <c r="H126" s="32" t="s">
        <v>1598</v>
      </c>
      <c r="J126" s="32"/>
      <c r="K126" s="28">
        <v>40970</v>
      </c>
      <c r="L126" s="5">
        <f>+(B126*DEFLATOR!B126)</f>
        <v>1641.2717990442616</v>
      </c>
      <c r="M126" s="11">
        <f t="shared" si="210"/>
        <v>0.24938370401434984</v>
      </c>
      <c r="N126" s="11">
        <f t="shared" si="203"/>
        <v>6.284492342697079</v>
      </c>
      <c r="O126" s="5">
        <f>+(C126*DEFLATOR!C126)</f>
        <v>1177.461417850034</v>
      </c>
      <c r="P126" s="11">
        <f t="shared" si="211"/>
        <v>2.185905763812457</v>
      </c>
      <c r="Q126" s="11">
        <f t="shared" si="204"/>
        <v>6.045533560012051</v>
      </c>
      <c r="R126" s="5">
        <f>+(D126*DEFLATOR!D126)</f>
        <v>1419.077346897284</v>
      </c>
      <c r="S126" s="11">
        <f t="shared" si="212"/>
        <v>-2.897582858729131</v>
      </c>
      <c r="T126" s="11">
        <f t="shared" si="205"/>
        <v>6.623980331339574</v>
      </c>
      <c r="U126" s="5">
        <f>+(E126*DEFLATOR!E126)</f>
        <v>1506.3902080267724</v>
      </c>
      <c r="V126" s="11">
        <f t="shared" si="213"/>
        <v>2.3679704808025726</v>
      </c>
      <c r="W126" s="11">
        <f t="shared" si="206"/>
        <v>12.643109798919117</v>
      </c>
      <c r="X126" s="5">
        <f>+(F126*DEFLATOR!F126)</f>
        <v>1699.7999561071126</v>
      </c>
      <c r="Y126" s="11">
        <f t="shared" si="214"/>
        <v>-3.3535573948644704</v>
      </c>
      <c r="Z126" s="11">
        <f t="shared" si="207"/>
        <v>-0.3161384379837817</v>
      </c>
      <c r="AA126" s="5">
        <f>+(G126*DEFLATOR!G126)</f>
        <v>1770.1216749533437</v>
      </c>
      <c r="AB126" s="11">
        <f t="shared" si="215"/>
        <v>1.493787030730398</v>
      </c>
      <c r="AC126" s="11">
        <f t="shared" si="208"/>
        <v>9.837458835619639</v>
      </c>
      <c r="AD126" s="5">
        <f>+(H126*DEFLATOR!H126)</f>
        <v>1574.9308367846338</v>
      </c>
      <c r="AE126" s="11">
        <f t="shared" si="216"/>
        <v>3.8077800790145444</v>
      </c>
      <c r="AF126" s="11">
        <f t="shared" si="209"/>
        <v>0.9151333699224606</v>
      </c>
    </row>
    <row r="127" spans="1:32" ht="9.75">
      <c r="A127" s="28">
        <v>41002</v>
      </c>
      <c r="B127" s="32" t="s">
        <v>1613</v>
      </c>
      <c r="C127" s="32" t="s">
        <v>1614</v>
      </c>
      <c r="D127" s="32" t="s">
        <v>337</v>
      </c>
      <c r="E127" s="32" t="s">
        <v>1615</v>
      </c>
      <c r="F127" s="32" t="s">
        <v>1616</v>
      </c>
      <c r="G127" s="32" t="s">
        <v>1617</v>
      </c>
      <c r="H127" s="32" t="s">
        <v>1618</v>
      </c>
      <c r="J127" s="32"/>
      <c r="K127" s="28">
        <v>41002</v>
      </c>
      <c r="L127" s="5">
        <f>+(B127*DEFLATOR!B127)</f>
        <v>1648.1220595750308</v>
      </c>
      <c r="M127" s="11">
        <f t="shared" si="210"/>
        <v>0.4173751437609674</v>
      </c>
      <c r="N127" s="11">
        <f aca="true" t="shared" si="217" ref="N127:N132">+((L127/L115)-1)*100</f>
        <v>6.133411112206466</v>
      </c>
      <c r="O127" s="5">
        <f>+(C127*DEFLATOR!C127)</f>
        <v>1206.9453000160074</v>
      </c>
      <c r="P127" s="11">
        <f t="shared" si="211"/>
        <v>2.5040210845981736</v>
      </c>
      <c r="Q127" s="11">
        <f aca="true" t="shared" si="218" ref="Q127:Q132">+((O127/O115)-1)*100</f>
        <v>6.648985490777859</v>
      </c>
      <c r="R127" s="5">
        <f>+(D127*DEFLATOR!D127)</f>
        <v>1308.4999971472068</v>
      </c>
      <c r="S127" s="11">
        <f t="shared" si="212"/>
        <v>-7.792200332973187</v>
      </c>
      <c r="T127" s="11">
        <f aca="true" t="shared" si="219" ref="T127:T132">+((R127/R115)-1)*100</f>
        <v>1.6611426792534356</v>
      </c>
      <c r="U127" s="5">
        <f>+(E127*DEFLATOR!E127)</f>
        <v>1530.0757905275002</v>
      </c>
      <c r="V127" s="11">
        <f t="shared" si="213"/>
        <v>1.5723404450267653</v>
      </c>
      <c r="W127" s="11">
        <f aca="true" t="shared" si="220" ref="W127:W132">+((U127/U115)-1)*100</f>
        <v>13.195913762374389</v>
      </c>
      <c r="X127" s="5">
        <f>+(F127*DEFLATOR!F127)</f>
        <v>1760.6830831197685</v>
      </c>
      <c r="Y127" s="11">
        <f t="shared" si="214"/>
        <v>3.581781891093261</v>
      </c>
      <c r="Z127" s="11">
        <f aca="true" t="shared" si="221" ref="Z127:Z132">+((X127/X115)-1)*100</f>
        <v>2.5115034083904586</v>
      </c>
      <c r="AA127" s="5">
        <f>+(G127*DEFLATOR!G127)</f>
        <v>1766.8312377095629</v>
      </c>
      <c r="AB127" s="11">
        <f t="shared" si="215"/>
        <v>-0.18588763079619985</v>
      </c>
      <c r="AC127" s="11">
        <f aca="true" t="shared" si="222" ref="AC127:AC132">+((AA127/AA115)-1)*100</f>
        <v>8.110991840033254</v>
      </c>
      <c r="AD127" s="5">
        <f>+(H127*DEFLATOR!H127)</f>
        <v>1560.805030450604</v>
      </c>
      <c r="AE127" s="11">
        <f t="shared" si="216"/>
        <v>-0.8969159790450876</v>
      </c>
      <c r="AF127" s="11">
        <f aca="true" t="shared" si="223" ref="AF127:AF132">+((AD127/AD115)-1)*100</f>
        <v>2.0218798162101814</v>
      </c>
    </row>
    <row r="128" spans="1:32" ht="9.75">
      <c r="A128" s="28">
        <v>41033</v>
      </c>
      <c r="B128" s="32" t="s">
        <v>1647</v>
      </c>
      <c r="C128" s="32" t="s">
        <v>280</v>
      </c>
      <c r="D128" s="32" t="s">
        <v>214</v>
      </c>
      <c r="E128" s="32" t="s">
        <v>1620</v>
      </c>
      <c r="F128" s="32" t="s">
        <v>1648</v>
      </c>
      <c r="G128" s="32" t="s">
        <v>565</v>
      </c>
      <c r="H128" s="32" t="s">
        <v>1621</v>
      </c>
      <c r="J128" s="32"/>
      <c r="K128" s="28">
        <v>41033</v>
      </c>
      <c r="L128" s="5">
        <f>+(B128*DEFLATOR!B128)</f>
        <v>1640.7058065102467</v>
      </c>
      <c r="M128" s="11">
        <f t="shared" si="210"/>
        <v>-0.4499820278296873</v>
      </c>
      <c r="N128" s="11">
        <f t="shared" si="217"/>
        <v>8.977803153515485</v>
      </c>
      <c r="O128" s="5">
        <f>+(C128*DEFLATOR!C128)</f>
        <v>1164.5141959003743</v>
      </c>
      <c r="P128" s="11">
        <f t="shared" si="211"/>
        <v>-3.5155780560287564</v>
      </c>
      <c r="Q128" s="11">
        <f t="shared" si="218"/>
        <v>3.895016461479872</v>
      </c>
      <c r="R128" s="5">
        <f>+(D128*DEFLATOR!D128)</f>
        <v>1335.7175909592374</v>
      </c>
      <c r="S128" s="11">
        <f t="shared" si="212"/>
        <v>2.0800606703378133</v>
      </c>
      <c r="T128" s="11">
        <f t="shared" si="219"/>
        <v>10.782635138871655</v>
      </c>
      <c r="U128" s="5">
        <f>+(E128*DEFLATOR!E128)</f>
        <v>1545.0042983349047</v>
      </c>
      <c r="V128" s="11">
        <f t="shared" si="213"/>
        <v>0.9756711334055979</v>
      </c>
      <c r="W128" s="11">
        <f t="shared" si="220"/>
        <v>15.21064802921841</v>
      </c>
      <c r="X128" s="5">
        <f>+(F128*DEFLATOR!F128)</f>
        <v>1702.8064719276697</v>
      </c>
      <c r="Y128" s="11">
        <f t="shared" si="214"/>
        <v>-3.2871680171735806</v>
      </c>
      <c r="Z128" s="11">
        <f t="shared" si="221"/>
        <v>3.2835784354839914</v>
      </c>
      <c r="AA128" s="5">
        <f>+(G128*DEFLATOR!G128)</f>
        <v>1772.5637517426183</v>
      </c>
      <c r="AB128" s="11">
        <f t="shared" si="215"/>
        <v>0.3244517026134819</v>
      </c>
      <c r="AC128" s="11">
        <f t="shared" si="222"/>
        <v>12.137506001692632</v>
      </c>
      <c r="AD128" s="5">
        <f>+(H128*DEFLATOR!H128)</f>
        <v>1580.989669729688</v>
      </c>
      <c r="AE128" s="11">
        <f t="shared" si="216"/>
        <v>1.2932197734688788</v>
      </c>
      <c r="AF128" s="11">
        <f t="shared" si="223"/>
        <v>4.396177715163008</v>
      </c>
    </row>
    <row r="129" spans="1:32" ht="9.75">
      <c r="A129" s="28">
        <v>41065</v>
      </c>
      <c r="B129" s="32" t="s">
        <v>1649</v>
      </c>
      <c r="C129" s="32" t="s">
        <v>1626</v>
      </c>
      <c r="D129" s="32" t="s">
        <v>494</v>
      </c>
      <c r="E129" s="32" t="s">
        <v>1627</v>
      </c>
      <c r="F129" s="32" t="s">
        <v>1650</v>
      </c>
      <c r="G129" s="32" t="s">
        <v>1628</v>
      </c>
      <c r="H129" s="32" t="s">
        <v>1629</v>
      </c>
      <c r="J129" s="32"/>
      <c r="K129" s="28">
        <v>41065</v>
      </c>
      <c r="L129" s="5">
        <f>+(B129*DEFLATOR!B129)</f>
        <v>1627.8308205138576</v>
      </c>
      <c r="M129" s="11">
        <f t="shared" si="210"/>
        <v>-0.7847224008900144</v>
      </c>
      <c r="N129" s="11">
        <f t="shared" si="217"/>
        <v>2.7566095612960417</v>
      </c>
      <c r="O129" s="5">
        <f>+(C129*DEFLATOR!C129)</f>
        <v>1131.7439773310346</v>
      </c>
      <c r="P129" s="11">
        <f t="shared" si="211"/>
        <v>-2.8140677618792465</v>
      </c>
      <c r="Q129" s="11">
        <f t="shared" si="218"/>
        <v>3.681909680491202</v>
      </c>
      <c r="R129" s="5">
        <f>+(D129*DEFLATOR!D129)</f>
        <v>1285.9075980187197</v>
      </c>
      <c r="S129" s="11">
        <f t="shared" si="212"/>
        <v>-3.7290811529065104</v>
      </c>
      <c r="T129" s="11">
        <f t="shared" si="219"/>
        <v>-6.253590098647277</v>
      </c>
      <c r="U129" s="5">
        <f>+(E129*DEFLATOR!E129)</f>
        <v>1523.948058262297</v>
      </c>
      <c r="V129" s="11">
        <f t="shared" si="213"/>
        <v>-1.3628596435168783</v>
      </c>
      <c r="W129" s="11">
        <f t="shared" si="220"/>
        <v>8.99986153214265</v>
      </c>
      <c r="X129" s="5">
        <f>+(F129*DEFLATOR!F129)</f>
        <v>1730.2836780572281</v>
      </c>
      <c r="Y129" s="11">
        <f t="shared" si="214"/>
        <v>1.6136423359051966</v>
      </c>
      <c r="Z129" s="11">
        <f t="shared" si="221"/>
        <v>1.1601147892193797</v>
      </c>
      <c r="AA129" s="5">
        <f>+(G129*DEFLATOR!G129)</f>
        <v>1739.1140814217415</v>
      </c>
      <c r="AB129" s="11">
        <f t="shared" si="215"/>
        <v>-1.8870785486836295</v>
      </c>
      <c r="AC129" s="11">
        <f t="shared" si="222"/>
        <v>3.552104181453064</v>
      </c>
      <c r="AD129" s="5">
        <f>+(H129*DEFLATOR!H129)</f>
        <v>1618.971466621386</v>
      </c>
      <c r="AE129" s="11">
        <f t="shared" si="216"/>
        <v>2.4024063925852213</v>
      </c>
      <c r="AF129" s="11">
        <f t="shared" si="223"/>
        <v>2.5398232671516974</v>
      </c>
    </row>
    <row r="130" spans="1:32" ht="9.75">
      <c r="A130" s="28">
        <v>41096</v>
      </c>
      <c r="B130" s="32" t="s">
        <v>1651</v>
      </c>
      <c r="C130" s="32" t="s">
        <v>1652</v>
      </c>
      <c r="D130" s="32" t="s">
        <v>1653</v>
      </c>
      <c r="E130" s="32" t="s">
        <v>1654</v>
      </c>
      <c r="F130" s="32" t="s">
        <v>1655</v>
      </c>
      <c r="G130" s="32" t="s">
        <v>1656</v>
      </c>
      <c r="H130" s="32" t="s">
        <v>1657</v>
      </c>
      <c r="J130" s="32"/>
      <c r="K130" s="28">
        <v>41096</v>
      </c>
      <c r="L130" s="5">
        <f>+(B130*DEFLATOR!B130)</f>
        <v>1656.638305422213</v>
      </c>
      <c r="M130" s="11">
        <f t="shared" si="210"/>
        <v>1.769685433235746</v>
      </c>
      <c r="N130" s="11">
        <f t="shared" si="217"/>
        <v>4.194481787035098</v>
      </c>
      <c r="O130" s="5">
        <f>+(C130*DEFLATOR!C130)</f>
        <v>1163.257642074183</v>
      </c>
      <c r="P130" s="11">
        <f t="shared" si="211"/>
        <v>2.784522416232904</v>
      </c>
      <c r="Q130" s="11">
        <f t="shared" si="218"/>
        <v>4.268109849484847</v>
      </c>
      <c r="R130" s="5">
        <f>+(D130*DEFLATOR!D130)</f>
        <v>1341.4480485025342</v>
      </c>
      <c r="S130" s="11">
        <f t="shared" si="212"/>
        <v>4.3191634118492805</v>
      </c>
      <c r="T130" s="11">
        <f t="shared" si="219"/>
        <v>-0.8789955634319724</v>
      </c>
      <c r="U130" s="5">
        <f>+(E130*DEFLATOR!E130)</f>
        <v>1525.6910277119057</v>
      </c>
      <c r="V130" s="11">
        <f t="shared" si="213"/>
        <v>0.11437197220462991</v>
      </c>
      <c r="W130" s="11">
        <f t="shared" si="220"/>
        <v>6.897586813220169</v>
      </c>
      <c r="X130" s="5">
        <f>+(F130*DEFLATOR!F130)</f>
        <v>1768.0620516462347</v>
      </c>
      <c r="Y130" s="11">
        <f t="shared" si="214"/>
        <v>2.1833629981081737</v>
      </c>
      <c r="Z130" s="11">
        <f t="shared" si="221"/>
        <v>1.227386990411894</v>
      </c>
      <c r="AA130" s="5">
        <f>+(G130*DEFLATOR!G130)</f>
        <v>1770.8088398479206</v>
      </c>
      <c r="AB130" s="11">
        <f t="shared" si="215"/>
        <v>1.8224657464833038</v>
      </c>
      <c r="AC130" s="11">
        <f t="shared" si="222"/>
        <v>6.006743278761628</v>
      </c>
      <c r="AD130" s="5">
        <f>+(H130*DEFLATOR!H130)</f>
        <v>1625.659253239951</v>
      </c>
      <c r="AE130" s="11">
        <f t="shared" si="216"/>
        <v>0.4130886032551073</v>
      </c>
      <c r="AF130" s="11">
        <f t="shared" si="223"/>
        <v>5.17211678701095</v>
      </c>
    </row>
    <row r="131" spans="1:32" ht="9.75">
      <c r="A131" s="28">
        <v>41128</v>
      </c>
      <c r="B131" s="32" t="s">
        <v>1665</v>
      </c>
      <c r="C131" s="32" t="s">
        <v>1666</v>
      </c>
      <c r="D131" s="32" t="s">
        <v>1667</v>
      </c>
      <c r="E131" s="32" t="s">
        <v>1668</v>
      </c>
      <c r="F131" s="32" t="s">
        <v>1669</v>
      </c>
      <c r="G131" s="32" t="s">
        <v>1670</v>
      </c>
      <c r="H131" s="32" t="s">
        <v>1671</v>
      </c>
      <c r="J131" s="32"/>
      <c r="K131" s="28">
        <v>41128</v>
      </c>
      <c r="L131" s="5">
        <f>+(B131*DEFLATOR!B131)</f>
        <v>1638.4857734357984</v>
      </c>
      <c r="M131" s="11">
        <f t="shared" si="210"/>
        <v>-1.0957450354130427</v>
      </c>
      <c r="N131" s="11">
        <f t="shared" si="217"/>
        <v>4.269391645296561</v>
      </c>
      <c r="O131" s="5">
        <f>+(C131*DEFLATOR!C131)</f>
        <v>1178.3061677844082</v>
      </c>
      <c r="P131" s="11">
        <f t="shared" si="211"/>
        <v>1.2936537157316685</v>
      </c>
      <c r="Q131" s="11">
        <f t="shared" si="218"/>
        <v>9.372895239256952</v>
      </c>
      <c r="R131" s="5">
        <f>+(D131*DEFLATOR!D131)</f>
        <v>1341.4032899513945</v>
      </c>
      <c r="S131" s="11">
        <f t="shared" si="212"/>
        <v>-0.003336584759261463</v>
      </c>
      <c r="T131" s="11">
        <f t="shared" si="219"/>
        <v>-5.979455780038434</v>
      </c>
      <c r="U131" s="5">
        <f>+(E131*DEFLATOR!E131)</f>
        <v>1487.8117477357039</v>
      </c>
      <c r="V131" s="11">
        <f t="shared" si="213"/>
        <v>-2.4827621902587804</v>
      </c>
      <c r="W131" s="11">
        <f t="shared" si="220"/>
        <v>10.999677062652925</v>
      </c>
      <c r="X131" s="5">
        <f>+(F131*DEFLATOR!F131)</f>
        <v>1758.035933699869</v>
      </c>
      <c r="Y131" s="11">
        <f t="shared" si="214"/>
        <v>-0.5670682166969421</v>
      </c>
      <c r="Z131" s="11">
        <f t="shared" si="221"/>
        <v>3.5670647940963196</v>
      </c>
      <c r="AA131" s="5">
        <f>+(G131*DEFLATOR!G131)</f>
        <v>1743.5302948614667</v>
      </c>
      <c r="AB131" s="11">
        <f t="shared" si="215"/>
        <v>-1.5404567885936582</v>
      </c>
      <c r="AC131" s="11">
        <f t="shared" si="222"/>
        <v>4.334487399435183</v>
      </c>
      <c r="AD131" s="5">
        <f>+(H131*DEFLATOR!H131)</f>
        <v>1629.5143576025962</v>
      </c>
      <c r="AE131" s="11">
        <f t="shared" si="216"/>
        <v>0.2371409848012096</v>
      </c>
      <c r="AF131" s="11">
        <f t="shared" si="223"/>
        <v>6.605811921615423</v>
      </c>
    </row>
    <row r="132" spans="1:32" ht="9.75">
      <c r="A132" s="28">
        <v>41160</v>
      </c>
      <c r="B132" s="32" t="s">
        <v>1679</v>
      </c>
      <c r="C132" s="32" t="s">
        <v>1680</v>
      </c>
      <c r="D132" s="32" t="s">
        <v>1297</v>
      </c>
      <c r="E132" s="32" t="s">
        <v>1681</v>
      </c>
      <c r="F132" s="32" t="s">
        <v>1682</v>
      </c>
      <c r="G132" s="32" t="s">
        <v>1683</v>
      </c>
      <c r="H132" s="32" t="s">
        <v>1684</v>
      </c>
      <c r="J132" s="32"/>
      <c r="K132" s="28">
        <v>41160</v>
      </c>
      <c r="L132" s="5">
        <f>+(B132*DEFLATOR!B132)</f>
        <v>1644.855609984481</v>
      </c>
      <c r="M132" s="11">
        <f aca="true" t="shared" si="224" ref="M132:M137">+((L132/L131)-1)*100</f>
        <v>0.3887636165021746</v>
      </c>
      <c r="N132" s="11">
        <f t="shared" si="217"/>
        <v>3.5769311418521132</v>
      </c>
      <c r="O132" s="5">
        <f>+(C132*DEFLATOR!C132)</f>
        <v>1239.7435079140696</v>
      </c>
      <c r="P132" s="11">
        <f t="shared" si="211"/>
        <v>5.214038745565008</v>
      </c>
      <c r="Q132" s="11">
        <f t="shared" si="218"/>
        <v>9.385857019095445</v>
      </c>
      <c r="R132" s="5">
        <f>+(D132*DEFLATOR!D132)</f>
        <v>1304.9012263421532</v>
      </c>
      <c r="S132" s="11">
        <f t="shared" si="212"/>
        <v>-2.721184887698014</v>
      </c>
      <c r="T132" s="11">
        <f t="shared" si="219"/>
        <v>-6.695169825787661</v>
      </c>
      <c r="U132" s="5">
        <f>+(E132*DEFLATOR!E132)</f>
        <v>1499.7118300689078</v>
      </c>
      <c r="V132" s="11">
        <f t="shared" si="213"/>
        <v>0.7998379063288485</v>
      </c>
      <c r="W132" s="11">
        <f t="shared" si="220"/>
        <v>6.51770201759283</v>
      </c>
      <c r="X132" s="5">
        <f>+(F132*DEFLATOR!F132)</f>
        <v>1786.1181938157474</v>
      </c>
      <c r="Y132" s="11">
        <f aca="true" t="shared" si="225" ref="Y132:Y137">+((X132/X131)-1)*100</f>
        <v>1.5973655360262073</v>
      </c>
      <c r="Z132" s="11">
        <f t="shared" si="221"/>
        <v>3.41045694085782</v>
      </c>
      <c r="AA132" s="5">
        <f>+(G132*DEFLATOR!G132)</f>
        <v>1737.1883595198976</v>
      </c>
      <c r="AB132" s="11">
        <f t="shared" si="215"/>
        <v>-0.3637410465570978</v>
      </c>
      <c r="AC132" s="11">
        <f t="shared" si="222"/>
        <v>3.8324211774352523</v>
      </c>
      <c r="AD132" s="5">
        <f>+(H132*DEFLATOR!H132)</f>
        <v>1622.5707494742257</v>
      </c>
      <c r="AE132" s="11">
        <f t="shared" si="216"/>
        <v>-0.42611518554437344</v>
      </c>
      <c r="AF132" s="11">
        <f t="shared" si="223"/>
        <v>7.40825076693854</v>
      </c>
    </row>
    <row r="133" spans="1:32" ht="9.75">
      <c r="A133" s="28">
        <v>41191</v>
      </c>
      <c r="B133" s="32" t="s">
        <v>1692</v>
      </c>
      <c r="C133" s="32" t="s">
        <v>1693</v>
      </c>
      <c r="D133" s="32" t="s">
        <v>1694</v>
      </c>
      <c r="E133" s="32" t="s">
        <v>1695</v>
      </c>
      <c r="F133" s="32" t="s">
        <v>1696</v>
      </c>
      <c r="G133" s="32" t="s">
        <v>1697</v>
      </c>
      <c r="H133" s="32" t="s">
        <v>1698</v>
      </c>
      <c r="J133" s="32"/>
      <c r="K133" s="28">
        <v>41191</v>
      </c>
      <c r="L133" s="5">
        <f>+(B133*DEFLATOR!B133)</f>
        <v>1663.310634941901</v>
      </c>
      <c r="M133" s="11">
        <f t="shared" si="224"/>
        <v>1.1219844979337923</v>
      </c>
      <c r="N133" s="11">
        <f aca="true" t="shared" si="226" ref="N133:N138">+((L133/L121)-1)*100</f>
        <v>3.9346307168554917</v>
      </c>
      <c r="O133" s="5">
        <f>+(C133*DEFLATOR!C133)</f>
        <v>1259.4994513391428</v>
      </c>
      <c r="P133" s="11">
        <f aca="true" t="shared" si="227" ref="P133:P138">+((O133/O132)-1)*100</f>
        <v>1.593550867494642</v>
      </c>
      <c r="Q133" s="11">
        <f aca="true" t="shared" si="228" ref="Q133:Q138">+((O133/O121)-1)*100</f>
        <v>5.061985293571802</v>
      </c>
      <c r="R133" s="5">
        <f>+(D133*DEFLATOR!D133)</f>
        <v>1314.8604554212156</v>
      </c>
      <c r="S133" s="11">
        <f aca="true" t="shared" si="229" ref="S133:S138">+((R133/R132)-1)*100</f>
        <v>0.7632170832561513</v>
      </c>
      <c r="T133" s="11">
        <f aca="true" t="shared" si="230" ref="T133:T138">+((R133/R121)-1)*100</f>
        <v>-7.329540720367378</v>
      </c>
      <c r="U133" s="5">
        <f>+(E133*DEFLATOR!E133)</f>
        <v>1519.5910915269556</v>
      </c>
      <c r="V133" s="11">
        <f aca="true" t="shared" si="231" ref="V133:V138">+((U133/U132)-1)*100</f>
        <v>1.3255387508101624</v>
      </c>
      <c r="W133" s="11">
        <f aca="true" t="shared" si="232" ref="W133:W138">+((U133/U121)-1)*100</f>
        <v>8.467067600608292</v>
      </c>
      <c r="X133" s="5">
        <f>+(F133*DEFLATOR!F133)</f>
        <v>1794.810209736878</v>
      </c>
      <c r="Y133" s="11">
        <f t="shared" si="225"/>
        <v>0.4866428185562377</v>
      </c>
      <c r="Z133" s="11">
        <f aca="true" t="shared" si="233" ref="Z133:Z138">+((X133/X121)-1)*100</f>
        <v>5.087116704213512</v>
      </c>
      <c r="AA133" s="5">
        <f>+(G133*DEFLATOR!G133)</f>
        <v>1769.3288955697371</v>
      </c>
      <c r="AB133" s="11">
        <f aca="true" t="shared" si="234" ref="AB133:AB138">+((AA133/AA132)-1)*100</f>
        <v>1.850146869434588</v>
      </c>
      <c r="AC133" s="11">
        <f aca="true" t="shared" si="235" ref="AC133:AC138">+((AA133/AA121)-1)*100</f>
        <v>4.4249002685221805</v>
      </c>
      <c r="AD133" s="5">
        <f>+(H133*DEFLATOR!H133)</f>
        <v>1599.2215747373461</v>
      </c>
      <c r="AE133" s="11">
        <f aca="true" t="shared" si="236" ref="AE133:AE138">+((AD133/AD132)-1)*100</f>
        <v>-1.4390235214363112</v>
      </c>
      <c r="AF133" s="11">
        <f aca="true" t="shared" si="237" ref="AF133:AF138">+((AD133/AD121)-1)*100</f>
        <v>4.4352329460823015</v>
      </c>
    </row>
    <row r="134" spans="1:32" ht="9.75">
      <c r="A134" s="28">
        <v>41223</v>
      </c>
      <c r="B134" s="32" t="s">
        <v>1703</v>
      </c>
      <c r="C134" s="32" t="s">
        <v>214</v>
      </c>
      <c r="D134" s="32" t="s">
        <v>448</v>
      </c>
      <c r="E134" s="32" t="s">
        <v>1702</v>
      </c>
      <c r="F134" s="32" t="s">
        <v>1701</v>
      </c>
      <c r="G134" s="32" t="s">
        <v>1700</v>
      </c>
      <c r="H134" s="32" t="s">
        <v>1699</v>
      </c>
      <c r="I134" s="32"/>
      <c r="J134" s="32"/>
      <c r="K134" s="28">
        <v>41223</v>
      </c>
      <c r="L134" s="5">
        <f>+(B134*DEFLATOR!B134)</f>
        <v>1792.3015711058997</v>
      </c>
      <c r="M134" s="11">
        <f t="shared" si="224"/>
        <v>7.755071930295454</v>
      </c>
      <c r="N134" s="11">
        <f t="shared" si="226"/>
        <v>2.0229508923793604</v>
      </c>
      <c r="O134" s="5">
        <f>+(C134*DEFLATOR!C134)</f>
        <v>1319.503266960462</v>
      </c>
      <c r="P134" s="11">
        <f t="shared" si="227"/>
        <v>4.764100179442021</v>
      </c>
      <c r="Q134" s="11">
        <f t="shared" si="228"/>
        <v>13.62536408808037</v>
      </c>
      <c r="R134" s="5">
        <f>+(D134*DEFLATOR!D134)</f>
        <v>1367.2282936435918</v>
      </c>
      <c r="S134" s="11">
        <f t="shared" si="229"/>
        <v>3.982767753525618</v>
      </c>
      <c r="T134" s="11">
        <f t="shared" si="230"/>
        <v>-7.674166642883651</v>
      </c>
      <c r="U134" s="5">
        <f>+(E134*DEFLATOR!E134)</f>
        <v>1542.1211213335162</v>
      </c>
      <c r="V134" s="11">
        <f t="shared" si="231"/>
        <v>1.4826376603670033</v>
      </c>
      <c r="W134" s="11">
        <f t="shared" si="232"/>
        <v>7.441721538881452</v>
      </c>
      <c r="X134" s="5">
        <f>+(F134*DEFLATOR!F134)</f>
        <v>1945.613676731538</v>
      </c>
      <c r="Y134" s="11">
        <f t="shared" si="225"/>
        <v>8.402195740616381</v>
      </c>
      <c r="Z134" s="11">
        <f t="shared" si="233"/>
        <v>6.823580654869121</v>
      </c>
      <c r="AA134" s="5">
        <f>+(G134*DEFLATOR!G134)</f>
        <v>1944.9211170224885</v>
      </c>
      <c r="AB134" s="11">
        <f t="shared" si="234"/>
        <v>9.924227309711654</v>
      </c>
      <c r="AC134" s="11">
        <f t="shared" si="235"/>
        <v>-1.7181002359306308</v>
      </c>
      <c r="AD134" s="5">
        <f>+(H134*DEFLATOR!H134)</f>
        <v>1696.2347681870815</v>
      </c>
      <c r="AE134" s="11">
        <f t="shared" si="236"/>
        <v>6.066275929629628</v>
      </c>
      <c r="AF134" s="11">
        <f t="shared" si="237"/>
        <v>8.156143906894497</v>
      </c>
    </row>
    <row r="135" spans="1:32" ht="9.75">
      <c r="A135" s="28">
        <v>41244</v>
      </c>
      <c r="B135" s="32" t="s">
        <v>1717</v>
      </c>
      <c r="C135" s="32" t="s">
        <v>1718</v>
      </c>
      <c r="D135" s="32" t="s">
        <v>1719</v>
      </c>
      <c r="E135" s="32" t="s">
        <v>1720</v>
      </c>
      <c r="F135" s="32" t="s">
        <v>1721</v>
      </c>
      <c r="G135" s="32" t="s">
        <v>1722</v>
      </c>
      <c r="H135" s="32" t="s">
        <v>1723</v>
      </c>
      <c r="I135" s="32"/>
      <c r="J135" s="32"/>
      <c r="K135" s="28">
        <v>41244</v>
      </c>
      <c r="L135" s="5">
        <f>+(B135*DEFLATOR!B135)</f>
        <v>2194.9176582668983</v>
      </c>
      <c r="M135" s="11">
        <f t="shared" si="224"/>
        <v>22.46363523034649</v>
      </c>
      <c r="N135" s="11">
        <f t="shared" si="226"/>
        <v>6.705276821970063</v>
      </c>
      <c r="O135" s="5">
        <f>+(C135*DEFLATOR!C135)</f>
        <v>1551.6488842706524</v>
      </c>
      <c r="P135" s="11">
        <f t="shared" si="227"/>
        <v>17.593409817388995</v>
      </c>
      <c r="Q135" s="11">
        <f t="shared" si="228"/>
        <v>2.1024508583496138</v>
      </c>
      <c r="R135" s="5">
        <f>+(D135*DEFLATOR!D135)</f>
        <v>1716.2703898074958</v>
      </c>
      <c r="S135" s="11">
        <f t="shared" si="229"/>
        <v>25.52917444633369</v>
      </c>
      <c r="T135" s="11">
        <f t="shared" si="230"/>
        <v>-15.908268936899573</v>
      </c>
      <c r="U135" s="5">
        <f>+(E135*DEFLATOR!E135)</f>
        <v>1921.0072558178495</v>
      </c>
      <c r="V135" s="11">
        <f t="shared" si="231"/>
        <v>24.569155382341144</v>
      </c>
      <c r="W135" s="11">
        <f t="shared" si="232"/>
        <v>0.30786287273194546</v>
      </c>
      <c r="X135" s="5">
        <f>+(F135*DEFLATOR!F135)</f>
        <v>2296.168271863164</v>
      </c>
      <c r="Y135" s="11">
        <f t="shared" si="225"/>
        <v>18.017687649098324</v>
      </c>
      <c r="Z135" s="11">
        <f t="shared" si="233"/>
        <v>8.463359979524498</v>
      </c>
      <c r="AA135" s="5">
        <f>+(G135*DEFLATOR!G135)</f>
        <v>2373.7905244665294</v>
      </c>
      <c r="AB135" s="11">
        <f t="shared" si="234"/>
        <v>22.050735306972456</v>
      </c>
      <c r="AC135" s="11">
        <f t="shared" si="235"/>
        <v>11.591157283780174</v>
      </c>
      <c r="AD135" s="5">
        <f>+(H135*DEFLATOR!H135)</f>
        <v>2313.7406152983785</v>
      </c>
      <c r="AE135" s="11">
        <f t="shared" si="236"/>
        <v>36.40450359187491</v>
      </c>
      <c r="AF135" s="11">
        <f t="shared" si="237"/>
        <v>9.35370453399711</v>
      </c>
    </row>
    <row r="136" spans="1:32" ht="9.75">
      <c r="A136" s="26">
        <v>41276</v>
      </c>
      <c r="B136" s="32" t="s">
        <v>1731</v>
      </c>
      <c r="C136" s="32" t="s">
        <v>1732</v>
      </c>
      <c r="D136" s="32" t="s">
        <v>1733</v>
      </c>
      <c r="E136" s="32" t="s">
        <v>1734</v>
      </c>
      <c r="F136" s="32" t="s">
        <v>1735</v>
      </c>
      <c r="G136" s="32" t="s">
        <v>1736</v>
      </c>
      <c r="H136" s="32" t="s">
        <v>1737</v>
      </c>
      <c r="K136" s="26">
        <v>41276</v>
      </c>
      <c r="L136" s="5">
        <f>+(B136*DEFLATOR!B136)</f>
        <v>1689.3176123182152</v>
      </c>
      <c r="M136" s="11">
        <f t="shared" si="224"/>
        <v>-23.035034778840124</v>
      </c>
      <c r="N136" s="11">
        <f t="shared" si="226"/>
        <v>3.9864976922593165</v>
      </c>
      <c r="O136" s="5">
        <f>+(C136*DEFLATOR!C136)</f>
        <v>1225.895565255839</v>
      </c>
      <c r="P136" s="11">
        <f t="shared" si="227"/>
        <v>-20.994009812209068</v>
      </c>
      <c r="Q136" s="11">
        <f t="shared" si="228"/>
        <v>5.964278326863814</v>
      </c>
      <c r="R136" s="5">
        <f>+(D136*DEFLATOR!D136)</f>
        <v>1276.6771316985355</v>
      </c>
      <c r="S136" s="11">
        <f t="shared" si="229"/>
        <v>-25.613286852677508</v>
      </c>
      <c r="T136" s="11">
        <f t="shared" si="230"/>
        <v>-13.571179582286575</v>
      </c>
      <c r="U136" s="5">
        <f>+(E136*DEFLATOR!E136)</f>
        <v>1528.7090976815011</v>
      </c>
      <c r="V136" s="11">
        <f t="shared" si="231"/>
        <v>-20.421482373283972</v>
      </c>
      <c r="W136" s="11">
        <f t="shared" si="232"/>
        <v>7.18615710106334</v>
      </c>
      <c r="X136" s="5">
        <f>+(F136*DEFLATOR!F136)</f>
        <v>1809.0876594893443</v>
      </c>
      <c r="Y136" s="11">
        <f t="shared" si="225"/>
        <v>-21.212757720869966</v>
      </c>
      <c r="Z136" s="11">
        <f t="shared" si="233"/>
        <v>4.3080990462834645</v>
      </c>
      <c r="AA136" s="5">
        <f>+(G136*DEFLATOR!G136)</f>
        <v>1813.2341362351767</v>
      </c>
      <c r="AB136" s="11">
        <f t="shared" si="234"/>
        <v>-23.614399941937947</v>
      </c>
      <c r="AC136" s="11">
        <f t="shared" si="235"/>
        <v>4.725266172806641</v>
      </c>
      <c r="AD136" s="5">
        <f>+(H136*DEFLATOR!H136)</f>
        <v>1672.8541774529904</v>
      </c>
      <c r="AE136" s="11">
        <f t="shared" si="236"/>
        <v>-27.699148020649666</v>
      </c>
      <c r="AF136" s="11">
        <f t="shared" si="237"/>
        <v>9.124052636377211</v>
      </c>
    </row>
    <row r="137" spans="1:32" ht="9.75">
      <c r="A137" s="28">
        <v>41306</v>
      </c>
      <c r="B137" s="32" t="s">
        <v>1745</v>
      </c>
      <c r="C137" s="32" t="s">
        <v>1746</v>
      </c>
      <c r="D137" s="32" t="s">
        <v>1747</v>
      </c>
      <c r="E137" s="32" t="s">
        <v>443</v>
      </c>
      <c r="F137" s="32" t="s">
        <v>1748</v>
      </c>
      <c r="G137" s="32" t="s">
        <v>1506</v>
      </c>
      <c r="H137" s="32" t="s">
        <v>1749</v>
      </c>
      <c r="K137" s="28">
        <v>41306</v>
      </c>
      <c r="L137" s="5">
        <f>+(B137*DEFLATOR!B137)</f>
        <v>1685.0756042704832</v>
      </c>
      <c r="M137" s="11">
        <f t="shared" si="224"/>
        <v>-0.25110778558158353</v>
      </c>
      <c r="N137" s="11">
        <f t="shared" si="226"/>
        <v>2.9249335309086577</v>
      </c>
      <c r="O137" s="5">
        <f>+(C137*DEFLATOR!C137)</f>
        <v>1193.5711898756679</v>
      </c>
      <c r="P137" s="11">
        <f t="shared" si="227"/>
        <v>-2.636796828074439</v>
      </c>
      <c r="Q137" s="11">
        <f t="shared" si="228"/>
        <v>3.583991188211133</v>
      </c>
      <c r="R137" s="5">
        <f>+(D137*DEFLATOR!D137)</f>
        <v>1286.333207753527</v>
      </c>
      <c r="S137" s="11">
        <f t="shared" si="229"/>
        <v>0.7563444049588863</v>
      </c>
      <c r="T137" s="11">
        <f t="shared" si="230"/>
        <v>-11.980792311954936</v>
      </c>
      <c r="U137" s="5">
        <f>+(E137*DEFLATOR!E137)</f>
        <v>1531.5131039839025</v>
      </c>
      <c r="V137" s="11">
        <f t="shared" si="231"/>
        <v>0.18342314483861255</v>
      </c>
      <c r="W137" s="11">
        <f t="shared" si="232"/>
        <v>4.075217287126787</v>
      </c>
      <c r="X137" s="5">
        <f>+(F137*DEFLATOR!F137)</f>
        <v>1781.8171070642443</v>
      </c>
      <c r="Y137" s="11">
        <f t="shared" si="225"/>
        <v>-1.5074201784560204</v>
      </c>
      <c r="Z137" s="11">
        <f t="shared" si="233"/>
        <v>1.309735979238713</v>
      </c>
      <c r="AA137" s="5">
        <f>+(G137*DEFLATOR!G137)</f>
        <v>1829.2446781590706</v>
      </c>
      <c r="AB137" s="11">
        <f t="shared" si="234"/>
        <v>0.8829826002027863</v>
      </c>
      <c r="AC137" s="11">
        <f t="shared" si="235"/>
        <v>4.883733372208554</v>
      </c>
      <c r="AD137" s="5">
        <f>+(H137*DEFLATOR!H137)</f>
        <v>1646.9114150948124</v>
      </c>
      <c r="AE137" s="11">
        <f t="shared" si="236"/>
        <v>-1.5508083554346186</v>
      </c>
      <c r="AF137" s="11">
        <f t="shared" si="237"/>
        <v>8.552206861868306</v>
      </c>
    </row>
    <row r="138" spans="1:32" ht="9.75">
      <c r="A138" s="28">
        <v>41334</v>
      </c>
      <c r="B138" s="32" t="s">
        <v>1762</v>
      </c>
      <c r="C138" s="32" t="s">
        <v>1755</v>
      </c>
      <c r="D138" s="32" t="s">
        <v>1763</v>
      </c>
      <c r="E138" s="32" t="s">
        <v>1756</v>
      </c>
      <c r="F138" s="32" t="s">
        <v>1757</v>
      </c>
      <c r="G138" s="32" t="s">
        <v>1758</v>
      </c>
      <c r="H138" s="32" t="s">
        <v>1759</v>
      </c>
      <c r="K138" s="28">
        <v>41334</v>
      </c>
      <c r="L138" s="5">
        <f>+(B138*DEFLATOR!B138)</f>
        <v>1686.4792644812787</v>
      </c>
      <c r="M138" s="11">
        <f aca="true" t="shared" si="238" ref="M138:M144">+((L138/L137)-1)*100</f>
        <v>0.08329953903778442</v>
      </c>
      <c r="N138" s="11">
        <f t="shared" si="226"/>
        <v>2.7544167555515253</v>
      </c>
      <c r="O138" s="5">
        <f>+(C138*DEFLATOR!C138)</f>
        <v>1236.559731735948</v>
      </c>
      <c r="P138" s="11">
        <f t="shared" si="227"/>
        <v>3.601673886310719</v>
      </c>
      <c r="Q138" s="11">
        <f t="shared" si="228"/>
        <v>5.0191295434396155</v>
      </c>
      <c r="R138" s="5">
        <f>+(D138*DEFLATOR!D138)</f>
        <v>1296.7027683019433</v>
      </c>
      <c r="S138" s="11">
        <f t="shared" si="229"/>
        <v>0.8061333164620654</v>
      </c>
      <c r="T138" s="11">
        <f t="shared" si="230"/>
        <v>-8.62353125873685</v>
      </c>
      <c r="U138" s="5">
        <f>+(E138*DEFLATOR!E138)</f>
        <v>1575.8945396469878</v>
      </c>
      <c r="V138" s="11">
        <f t="shared" si="231"/>
        <v>2.897881549144854</v>
      </c>
      <c r="W138" s="11">
        <f t="shared" si="232"/>
        <v>4.613965973083389</v>
      </c>
      <c r="X138" s="5">
        <f>+(F138*DEFLATOR!F138)</f>
        <v>1770.1989993565767</v>
      </c>
      <c r="Y138" s="11">
        <f aca="true" t="shared" si="239" ref="Y138:Y144">+((X138/X137)-1)*100</f>
        <v>-0.6520370503575346</v>
      </c>
      <c r="Z138" s="11">
        <f t="shared" si="233"/>
        <v>4.141607546025128</v>
      </c>
      <c r="AA138" s="5">
        <f>+(G138*DEFLATOR!G138)</f>
        <v>1823.7513269424169</v>
      </c>
      <c r="AB138" s="11">
        <f t="shared" si="234"/>
        <v>-0.3003070765897897</v>
      </c>
      <c r="AC138" s="11">
        <f t="shared" si="235"/>
        <v>3.029715569721314</v>
      </c>
      <c r="AD138" s="5">
        <f>+(H138*DEFLATOR!H138)</f>
        <v>1647.3884838982074</v>
      </c>
      <c r="AE138" s="11">
        <f t="shared" si="236"/>
        <v>0.02896748416596484</v>
      </c>
      <c r="AF138" s="11">
        <f t="shared" si="237"/>
        <v>4.600687561715566</v>
      </c>
    </row>
    <row r="139" spans="1:32" ht="9.75">
      <c r="A139" s="28">
        <v>41365</v>
      </c>
      <c r="B139" s="32" t="s">
        <v>1771</v>
      </c>
      <c r="C139" s="32" t="s">
        <v>315</v>
      </c>
      <c r="D139" s="32" t="s">
        <v>1399</v>
      </c>
      <c r="E139" s="32" t="s">
        <v>1772</v>
      </c>
      <c r="F139" s="32" t="s">
        <v>1773</v>
      </c>
      <c r="G139" s="32" t="s">
        <v>1774</v>
      </c>
      <c r="H139" s="32" t="s">
        <v>1775</v>
      </c>
      <c r="K139" s="28">
        <v>41365</v>
      </c>
      <c r="L139" s="5">
        <f>+(B139*DEFLATOR!B139)</f>
        <v>1676.6829862297784</v>
      </c>
      <c r="M139" s="11">
        <f t="shared" si="238"/>
        <v>-0.5808715504434847</v>
      </c>
      <c r="N139" s="11">
        <f aca="true" t="shared" si="240" ref="N139:N144">+((L139/L127)-1)*100</f>
        <v>1.7329375872872088</v>
      </c>
      <c r="O139" s="5">
        <f>+(C139*DEFLATOR!C139)</f>
        <v>1135.314444321529</v>
      </c>
      <c r="P139" s="11">
        <f aca="true" t="shared" si="241" ref="P139:P145">+((O139/O138)-1)*100</f>
        <v>-8.187658454014624</v>
      </c>
      <c r="Q139" s="11">
        <f aca="true" t="shared" si="242" ref="Q139:Q144">+((O139/O127)-1)*100</f>
        <v>-5.934888324560228</v>
      </c>
      <c r="R139" s="5">
        <f>+(D139*DEFLATOR!D139)</f>
        <v>1304.6237610010105</v>
      </c>
      <c r="S139" s="11">
        <f aca="true" t="shared" si="243" ref="S139:S145">+((R139/R138)-1)*100</f>
        <v>0.6108564655445292</v>
      </c>
      <c r="T139" s="11">
        <f aca="true" t="shared" si="244" ref="T139:T144">+((R139/R127)-1)*100</f>
        <v>-0.29623509015264116</v>
      </c>
      <c r="U139" s="5">
        <f>+(E139*DEFLATOR!E139)</f>
        <v>1589.4828473411114</v>
      </c>
      <c r="V139" s="11">
        <f aca="true" t="shared" si="245" ref="V139:V145">+((U139/U138)-1)*100</f>
        <v>0.8622599642465589</v>
      </c>
      <c r="W139" s="11">
        <f aca="true" t="shared" si="246" ref="W139:W144">+((U139/U127)-1)*100</f>
        <v>3.8826218401331936</v>
      </c>
      <c r="X139" s="5">
        <f>+(F139*DEFLATOR!F139)</f>
        <v>1767.6541335251275</v>
      </c>
      <c r="Y139" s="11">
        <f t="shared" si="239"/>
        <v>-0.14376156761890524</v>
      </c>
      <c r="Z139" s="11">
        <f aca="true" t="shared" si="247" ref="Z139:Z144">+((X139/X127)-1)*100</f>
        <v>0.39592874334926087</v>
      </c>
      <c r="AA139" s="5">
        <f>+(G139*DEFLATOR!G139)</f>
        <v>1812.4166396651483</v>
      </c>
      <c r="AB139" s="11">
        <f aca="true" t="shared" si="248" ref="AB139:AB145">+((AA139/AA138)-1)*100</f>
        <v>-0.6215039906932729</v>
      </c>
      <c r="AC139" s="11">
        <f aca="true" t="shared" si="249" ref="AC139:AC144">+((AA139/AA127)-1)*100</f>
        <v>2.580065429151013</v>
      </c>
      <c r="AD139" s="5">
        <f>+(H139*DEFLATOR!H139)</f>
        <v>1639.9492416241185</v>
      </c>
      <c r="AE139" s="11">
        <f aca="true" t="shared" si="250" ref="AE139:AE145">+((AD139/AD138)-1)*100</f>
        <v>-0.4515778971870388</v>
      </c>
      <c r="AF139" s="11">
        <f aca="true" t="shared" si="251" ref="AF139:AF144">+((AD139/AD127)-1)*100</f>
        <v>5.070730144345159</v>
      </c>
    </row>
    <row r="140" spans="1:32" ht="9.75">
      <c r="A140" s="28">
        <v>41395</v>
      </c>
      <c r="B140" s="32" t="s">
        <v>1783</v>
      </c>
      <c r="C140" s="32" t="s">
        <v>1784</v>
      </c>
      <c r="D140" s="32" t="s">
        <v>1785</v>
      </c>
      <c r="E140" s="32" t="s">
        <v>1786</v>
      </c>
      <c r="F140" s="32" t="s">
        <v>1787</v>
      </c>
      <c r="G140" s="32" t="s">
        <v>616</v>
      </c>
      <c r="H140" s="32" t="s">
        <v>1788</v>
      </c>
      <c r="K140" s="28">
        <v>41395</v>
      </c>
      <c r="L140" s="5">
        <f>+(B140*DEFLATOR!B140)</f>
        <v>1658.1243532361848</v>
      </c>
      <c r="M140" s="11">
        <f t="shared" si="238"/>
        <v>-1.1068659457996288</v>
      </c>
      <c r="N140" s="11">
        <f t="shared" si="240"/>
        <v>1.0616496057259006</v>
      </c>
      <c r="O140" s="5">
        <f>+(C140*DEFLATOR!C140)</f>
        <v>1174.128572243535</v>
      </c>
      <c r="P140" s="11">
        <f t="shared" si="241"/>
        <v>3.4187997973725848</v>
      </c>
      <c r="Q140" s="11">
        <f t="shared" si="242"/>
        <v>0.8256126354670323</v>
      </c>
      <c r="R140" s="5">
        <f>+(D140*DEFLATOR!D140)</f>
        <v>1346.6095929503067</v>
      </c>
      <c r="S140" s="11">
        <f t="shared" si="243"/>
        <v>3.2182329652712616</v>
      </c>
      <c r="T140" s="11">
        <f t="shared" si="244"/>
        <v>0.8154419815080249</v>
      </c>
      <c r="U140" s="5">
        <f>+(E140*DEFLATOR!E140)</f>
        <v>1534.5830786231083</v>
      </c>
      <c r="V140" s="11">
        <f t="shared" si="245"/>
        <v>-3.453939047523502</v>
      </c>
      <c r="W140" s="11">
        <f t="shared" si="246"/>
        <v>-0.6745107261531658</v>
      </c>
      <c r="X140" s="5">
        <f>+(F140*DEFLATOR!F140)</f>
        <v>1773.7195513456682</v>
      </c>
      <c r="Y140" s="11">
        <f t="shared" si="239"/>
        <v>0.34313374463390556</v>
      </c>
      <c r="Z140" s="11">
        <f t="shared" si="247"/>
        <v>4.164482610740894</v>
      </c>
      <c r="AA140" s="5">
        <f>+(G140*DEFLATOR!G140)</f>
        <v>1760.6436988321766</v>
      </c>
      <c r="AB140" s="11">
        <f t="shared" si="248"/>
        <v>-2.8565694940064668</v>
      </c>
      <c r="AC140" s="11">
        <f t="shared" si="249"/>
        <v>-0.6724752719738825</v>
      </c>
      <c r="AD140" s="5">
        <f>+(H140*DEFLATOR!H140)</f>
        <v>1673.6013085360287</v>
      </c>
      <c r="AE140" s="11">
        <f t="shared" si="250"/>
        <v>2.0520188099591996</v>
      </c>
      <c r="AF140" s="11">
        <f t="shared" si="251"/>
        <v>5.857826940904354</v>
      </c>
    </row>
    <row r="141" spans="1:32" ht="9.75">
      <c r="A141" s="28">
        <v>41427</v>
      </c>
      <c r="B141" s="35" t="s">
        <v>1796</v>
      </c>
      <c r="C141" s="35" t="s">
        <v>1461</v>
      </c>
      <c r="D141" s="35" t="s">
        <v>1797</v>
      </c>
      <c r="E141" s="35" t="s">
        <v>1798</v>
      </c>
      <c r="F141" s="35" t="s">
        <v>1799</v>
      </c>
      <c r="G141" s="35" t="s">
        <v>1800</v>
      </c>
      <c r="H141" s="35" t="s">
        <v>1801</v>
      </c>
      <c r="K141" s="28">
        <v>41427</v>
      </c>
      <c r="L141" s="5">
        <f>+(B141*DEFLATOR!B141)</f>
        <v>1624.9060078221705</v>
      </c>
      <c r="M141" s="11">
        <f t="shared" si="238"/>
        <v>-2.0033687671965894</v>
      </c>
      <c r="N141" s="11">
        <f t="shared" si="240"/>
        <v>-0.17967547086765734</v>
      </c>
      <c r="O141" s="5">
        <f>+(C141*DEFLATOR!C141)</f>
        <v>1175.776513014923</v>
      </c>
      <c r="P141" s="11">
        <f t="shared" si="241"/>
        <v>0.14035437092201342</v>
      </c>
      <c r="Q141" s="11">
        <f t="shared" si="242"/>
        <v>3.890679921065665</v>
      </c>
      <c r="R141" s="5">
        <f>+(D141*DEFLATOR!D141)</f>
        <v>1304.2940221300073</v>
      </c>
      <c r="S141" s="11">
        <f t="shared" si="243"/>
        <v>-3.1423785365726986</v>
      </c>
      <c r="T141" s="11">
        <f t="shared" si="244"/>
        <v>1.4298402264374843</v>
      </c>
      <c r="U141" s="5">
        <f>+(E141*DEFLATOR!E141)</f>
        <v>1552.4483546651018</v>
      </c>
      <c r="V141" s="11">
        <f t="shared" si="245"/>
        <v>1.1641778337620368</v>
      </c>
      <c r="W141" s="11">
        <f t="shared" si="246"/>
        <v>1.8701619289638094</v>
      </c>
      <c r="X141" s="5">
        <f>+(F141*DEFLATOR!F141)</f>
        <v>1764.0655336107864</v>
      </c>
      <c r="Y141" s="11">
        <f t="shared" si="239"/>
        <v>-0.5442809562288264</v>
      </c>
      <c r="Z141" s="11">
        <f t="shared" si="247"/>
        <v>1.952388269158778</v>
      </c>
      <c r="AA141" s="5">
        <f>+(G141*DEFLATOR!G141)</f>
        <v>1695.0724197352151</v>
      </c>
      <c r="AB141" s="11">
        <f t="shared" si="248"/>
        <v>-3.7242787476225003</v>
      </c>
      <c r="AC141" s="11">
        <f t="shared" si="249"/>
        <v>-2.532419359776672</v>
      </c>
      <c r="AD141" s="5">
        <f>+(H141*DEFLATOR!H141)</f>
        <v>1656.6836500155287</v>
      </c>
      <c r="AE141" s="11">
        <f t="shared" si="250"/>
        <v>-1.0108535667493368</v>
      </c>
      <c r="AF141" s="11">
        <f t="shared" si="251"/>
        <v>2.329391479199061</v>
      </c>
    </row>
    <row r="142" spans="1:32" ht="9.75">
      <c r="A142" s="28">
        <v>41459</v>
      </c>
      <c r="B142" s="35" t="s">
        <v>1809</v>
      </c>
      <c r="C142" s="35" t="s">
        <v>1810</v>
      </c>
      <c r="D142" s="35" t="s">
        <v>1811</v>
      </c>
      <c r="E142" s="35" t="s">
        <v>1812</v>
      </c>
      <c r="F142" s="35" t="s">
        <v>1813</v>
      </c>
      <c r="G142" s="35" t="s">
        <v>1814</v>
      </c>
      <c r="H142" s="35" t="s">
        <v>1762</v>
      </c>
      <c r="K142" s="28">
        <v>41459</v>
      </c>
      <c r="L142" s="5">
        <f>+(B142*DEFLATOR!B142)</f>
        <v>1667.9320004118924</v>
      </c>
      <c r="M142" s="11">
        <f t="shared" si="238"/>
        <v>2.647906548600232</v>
      </c>
      <c r="N142" s="11">
        <f t="shared" si="240"/>
        <v>0.681723641950982</v>
      </c>
      <c r="O142" s="5">
        <f>+(C142*DEFLATOR!C142)</f>
        <v>1160.9957990043472</v>
      </c>
      <c r="P142" s="11">
        <f t="shared" si="241"/>
        <v>-1.2571023359426614</v>
      </c>
      <c r="Q142" s="11">
        <f t="shared" si="242"/>
        <v>-0.19444042214094015</v>
      </c>
      <c r="R142" s="5">
        <f>+(D142*DEFLATOR!D142)</f>
        <v>1317.4470778580978</v>
      </c>
      <c r="S142" s="11">
        <f t="shared" si="243"/>
        <v>1.008442537106058</v>
      </c>
      <c r="T142" s="11">
        <f t="shared" si="244"/>
        <v>-1.789183760879065</v>
      </c>
      <c r="U142" s="5">
        <f>+(E142*DEFLATOR!E142)</f>
        <v>1533.711821292312</v>
      </c>
      <c r="V142" s="11">
        <f t="shared" si="245"/>
        <v>-1.20690220170524</v>
      </c>
      <c r="W142" s="11">
        <f t="shared" si="246"/>
        <v>0.525715458419862</v>
      </c>
      <c r="X142" s="5">
        <f>+(F142*DEFLATOR!F142)</f>
        <v>1853.4938219630196</v>
      </c>
      <c r="Y142" s="11">
        <f t="shared" si="239"/>
        <v>5.069442526275458</v>
      </c>
      <c r="Z142" s="11">
        <f t="shared" si="247"/>
        <v>4.831944118547171</v>
      </c>
      <c r="AA142" s="5">
        <f>+(G142*DEFLATOR!G142)</f>
        <v>1741.201798148365</v>
      </c>
      <c r="AB142" s="11">
        <f t="shared" si="248"/>
        <v>2.7213809791298393</v>
      </c>
      <c r="AC142" s="11">
        <f t="shared" si="249"/>
        <v>-1.6719501864525532</v>
      </c>
      <c r="AD142" s="5">
        <f>+(H142*DEFLATOR!H142)</f>
        <v>1679.9675206979543</v>
      </c>
      <c r="AE142" s="11">
        <f t="shared" si="250"/>
        <v>1.4054506231293784</v>
      </c>
      <c r="AF142" s="11">
        <f t="shared" si="251"/>
        <v>3.340691928506323</v>
      </c>
    </row>
    <row r="143" spans="1:32" ht="9.75">
      <c r="A143" s="28">
        <v>41491</v>
      </c>
      <c r="B143" s="35" t="s">
        <v>1822</v>
      </c>
      <c r="C143" s="35" t="s">
        <v>1823</v>
      </c>
      <c r="D143" s="35" t="s">
        <v>1824</v>
      </c>
      <c r="E143" s="35" t="s">
        <v>624</v>
      </c>
      <c r="F143" s="35" t="s">
        <v>1825</v>
      </c>
      <c r="G143" s="35" t="s">
        <v>1826</v>
      </c>
      <c r="H143" s="35" t="s">
        <v>1827</v>
      </c>
      <c r="K143" s="28">
        <v>41491</v>
      </c>
      <c r="L143" s="5">
        <f>+(B143*DEFLATOR!B143)</f>
        <v>1687.7117270474027</v>
      </c>
      <c r="M143" s="11">
        <f t="shared" si="238"/>
        <v>1.185883275254973</v>
      </c>
      <c r="N143" s="11">
        <f t="shared" si="240"/>
        <v>3.0043564863172945</v>
      </c>
      <c r="O143" s="5">
        <f>+(C143*DEFLATOR!C143)</f>
        <v>1250.9065951401678</v>
      </c>
      <c r="P143" s="11">
        <f t="shared" si="241"/>
        <v>7.74428264192919</v>
      </c>
      <c r="Q143" s="11">
        <f t="shared" si="242"/>
        <v>6.161423010478817</v>
      </c>
      <c r="R143" s="5">
        <f>+(D143*DEFLATOR!D143)</f>
        <v>1297.629458157847</v>
      </c>
      <c r="S143" s="11">
        <f t="shared" si="243"/>
        <v>-1.5042440818548997</v>
      </c>
      <c r="T143" s="11">
        <f t="shared" si="244"/>
        <v>-3.263286449456493</v>
      </c>
      <c r="U143" s="5">
        <f>+(E143*DEFLATOR!E143)</f>
        <v>1552.7406211144591</v>
      </c>
      <c r="V143" s="11">
        <f t="shared" si="245"/>
        <v>1.2407024290986834</v>
      </c>
      <c r="W143" s="11">
        <f t="shared" si="246"/>
        <v>4.3640516669914975</v>
      </c>
      <c r="X143" s="5">
        <f>+(F143*DEFLATOR!F143)</f>
        <v>1856.4259765189927</v>
      </c>
      <c r="Y143" s="11">
        <f t="shared" si="239"/>
        <v>0.15819607927625157</v>
      </c>
      <c r="Z143" s="11">
        <f t="shared" si="247"/>
        <v>5.596588837183614</v>
      </c>
      <c r="AA143" s="5">
        <f>+(G143*DEFLATOR!G143)</f>
        <v>1773.4069016415788</v>
      </c>
      <c r="AB143" s="11">
        <f t="shared" si="248"/>
        <v>1.849590525777156</v>
      </c>
      <c r="AC143" s="11">
        <f t="shared" si="249"/>
        <v>1.71356969638925</v>
      </c>
      <c r="AD143" s="5">
        <f>+(H143*DEFLATOR!H143)</f>
        <v>1680.6492661980567</v>
      </c>
      <c r="AE143" s="11">
        <f t="shared" si="250"/>
        <v>0.04058087383851383</v>
      </c>
      <c r="AF143" s="11">
        <f t="shared" si="251"/>
        <v>3.1380459065541544</v>
      </c>
    </row>
    <row r="144" spans="1:32" ht="9.75">
      <c r="A144" s="28">
        <v>41523</v>
      </c>
      <c r="B144" s="35" t="s">
        <v>1835</v>
      </c>
      <c r="C144" s="35" t="s">
        <v>1836</v>
      </c>
      <c r="D144" s="35" t="s">
        <v>1837</v>
      </c>
      <c r="E144" s="35" t="s">
        <v>1838</v>
      </c>
      <c r="F144" s="35" t="s">
        <v>1839</v>
      </c>
      <c r="G144" s="35" t="s">
        <v>1840</v>
      </c>
      <c r="H144" s="35" t="s">
        <v>1841</v>
      </c>
      <c r="K144" s="28">
        <v>41523</v>
      </c>
      <c r="L144" s="5">
        <f>+(B144*DEFLATOR!B144)</f>
        <v>1701.9691210656918</v>
      </c>
      <c r="M144" s="11">
        <f t="shared" si="238"/>
        <v>0.8447766161601367</v>
      </c>
      <c r="N144" s="11">
        <f t="shared" si="240"/>
        <v>3.4722507394889135</v>
      </c>
      <c r="O144" s="5">
        <f>+(C144*DEFLATOR!C144)</f>
        <v>1249.1569906663658</v>
      </c>
      <c r="P144" s="11">
        <f t="shared" si="241"/>
        <v>-0.13986691577128063</v>
      </c>
      <c r="Q144" s="11">
        <f t="shared" si="242"/>
        <v>0.7593088967358108</v>
      </c>
      <c r="R144" s="5">
        <f>+(D144*DEFLATOR!D144)</f>
        <v>1259.5767971397966</v>
      </c>
      <c r="S144" s="11">
        <f t="shared" si="243"/>
        <v>-2.9324751205996202</v>
      </c>
      <c r="T144" s="11">
        <f t="shared" si="244"/>
        <v>-3.4733992341633657</v>
      </c>
      <c r="U144" s="5">
        <f>+(E144*DEFLATOR!E144)</f>
        <v>1558.8245438413553</v>
      </c>
      <c r="V144" s="11">
        <f t="shared" si="245"/>
        <v>0.3918183529280972</v>
      </c>
      <c r="W144" s="11">
        <f t="shared" si="246"/>
        <v>3.9416048194893083</v>
      </c>
      <c r="X144" s="5">
        <f>+(F144*DEFLATOR!F144)</f>
        <v>1865.9273769347426</v>
      </c>
      <c r="Y144" s="11">
        <f t="shared" si="239"/>
        <v>0.5118114342251401</v>
      </c>
      <c r="Z144" s="11">
        <f t="shared" si="247"/>
        <v>4.468303575615895</v>
      </c>
      <c r="AA144" s="5">
        <f>+(G144*DEFLATOR!G144)</f>
        <v>1800.1439633039793</v>
      </c>
      <c r="AB144" s="11">
        <f t="shared" si="248"/>
        <v>1.5076664942293316</v>
      </c>
      <c r="AC144" s="11">
        <f t="shared" si="249"/>
        <v>3.6239941074369453</v>
      </c>
      <c r="AD144" s="5">
        <f>+(H144*DEFLATOR!H144)</f>
        <v>1717.2594994577375</v>
      </c>
      <c r="AE144" s="11">
        <f t="shared" si="250"/>
        <v>2.178338693027837</v>
      </c>
      <c r="AF144" s="11">
        <f t="shared" si="251"/>
        <v>5.835723959290817</v>
      </c>
    </row>
    <row r="145" spans="1:32" ht="9.75">
      <c r="A145" s="28">
        <v>41555</v>
      </c>
      <c r="B145" s="35" t="s">
        <v>1848</v>
      </c>
      <c r="C145" s="35" t="s">
        <v>1849</v>
      </c>
      <c r="D145" s="35" t="s">
        <v>1850</v>
      </c>
      <c r="E145" s="35" t="s">
        <v>1851</v>
      </c>
      <c r="F145" s="35" t="s">
        <v>1852</v>
      </c>
      <c r="G145" s="35" t="s">
        <v>1853</v>
      </c>
      <c r="H145" s="35" t="s">
        <v>1854</v>
      </c>
      <c r="K145" s="28">
        <v>41555</v>
      </c>
      <c r="L145" s="5">
        <f>+(B145*DEFLATOR!B145)</f>
        <v>1761.3290340292629</v>
      </c>
      <c r="M145" s="11">
        <f aca="true" t="shared" si="252" ref="M145:M150">+((L145/L144)-1)*100</f>
        <v>3.487719737617967</v>
      </c>
      <c r="N145" s="11">
        <f aca="true" t="shared" si="253" ref="N145:N150">+((L145/L133)-1)*100</f>
        <v>5.892970142091691</v>
      </c>
      <c r="O145" s="5">
        <f>+(C145*DEFLATOR!C145)</f>
        <v>1221.0949191272327</v>
      </c>
      <c r="P145" s="11">
        <f t="shared" si="241"/>
        <v>-2.2464807665338538</v>
      </c>
      <c r="Q145" s="11">
        <f aca="true" t="shared" si="254" ref="Q145:Q150">+((O145/O133)-1)*100</f>
        <v>-3.049190070791774</v>
      </c>
      <c r="R145" s="5">
        <f>+(D145*DEFLATOR!D145)</f>
        <v>1240.8862822843726</v>
      </c>
      <c r="S145" s="11">
        <f t="shared" si="243"/>
        <v>-1.4838725910056305</v>
      </c>
      <c r="T145" s="11">
        <f aca="true" t="shared" si="255" ref="T145:T150">+((R145/R133)-1)*100</f>
        <v>-5.626009424182243</v>
      </c>
      <c r="U145" s="5">
        <f>+(E145*DEFLATOR!E145)</f>
        <v>1564.7122155313143</v>
      </c>
      <c r="V145" s="11">
        <f t="shared" si="245"/>
        <v>0.37769944752410467</v>
      </c>
      <c r="W145" s="11">
        <f aca="true" t="shared" si="256" ref="W145:W150">+((U145/U133)-1)*100</f>
        <v>2.969293795939465</v>
      </c>
      <c r="X145" s="5">
        <f>+(F145*DEFLATOR!F145)</f>
        <v>1967.106757442832</v>
      </c>
      <c r="Y145" s="11">
        <f aca="true" t="shared" si="257" ref="Y145:Y150">+((X145/X144)-1)*100</f>
        <v>5.422471515172367</v>
      </c>
      <c r="Z145" s="11">
        <f aca="true" t="shared" si="258" ref="Z145:Z150">+((X145/X133)-1)*100</f>
        <v>9.599708468964696</v>
      </c>
      <c r="AA145" s="5">
        <f>+(G145*DEFLATOR!G145)</f>
        <v>1891.6483186840621</v>
      </c>
      <c r="AB145" s="11">
        <f t="shared" si="248"/>
        <v>5.083168749022504</v>
      </c>
      <c r="AC145" s="11">
        <f aca="true" t="shared" si="259" ref="AC145:AC150">+((AA145/AA133)-1)*100</f>
        <v>6.913323092196344</v>
      </c>
      <c r="AD145" s="5">
        <f>+(H145*DEFLATOR!H145)</f>
        <v>1732.1212427564135</v>
      </c>
      <c r="AE145" s="11">
        <f t="shared" si="250"/>
        <v>0.8654337508902321</v>
      </c>
      <c r="AF145" s="11">
        <f aca="true" t="shared" si="260" ref="AF145:AF150">+((AD145/AD133)-1)*100</f>
        <v>8.31027232989241</v>
      </c>
    </row>
    <row r="146" spans="1:32" ht="9.75">
      <c r="A146" s="28">
        <v>41587</v>
      </c>
      <c r="B146" s="35" t="s">
        <v>1862</v>
      </c>
      <c r="C146" s="35" t="s">
        <v>1863</v>
      </c>
      <c r="D146" s="35" t="s">
        <v>1864</v>
      </c>
      <c r="E146" s="35" t="s">
        <v>1865</v>
      </c>
      <c r="F146" s="35" t="s">
        <v>1866</v>
      </c>
      <c r="G146" s="35" t="s">
        <v>1867</v>
      </c>
      <c r="H146" s="35" t="s">
        <v>1868</v>
      </c>
      <c r="K146" s="28">
        <v>41587</v>
      </c>
      <c r="L146" s="5">
        <f>+(B146*DEFLATOR!B146)</f>
        <v>1861.2008021608601</v>
      </c>
      <c r="M146" s="11">
        <f t="shared" si="252"/>
        <v>5.670250487106765</v>
      </c>
      <c r="N146" s="11">
        <f t="shared" si="253"/>
        <v>3.8441762349428643</v>
      </c>
      <c r="O146" s="5">
        <f>+(C146*DEFLATOR!C146)</f>
        <v>1265.8163399059642</v>
      </c>
      <c r="P146" s="11">
        <f aca="true" t="shared" si="261" ref="P146:P154">+((O146/O145)-1)*100</f>
        <v>3.662403313470164</v>
      </c>
      <c r="Q146" s="11">
        <f t="shared" si="254"/>
        <v>-4.068722556342596</v>
      </c>
      <c r="R146" s="5">
        <f>+(D146*DEFLATOR!D146)</f>
        <v>1300.1019215652784</v>
      </c>
      <c r="S146" s="11">
        <f aca="true" t="shared" si="262" ref="S146:S153">+((R146/R145)-1)*100</f>
        <v>4.772043991967956</v>
      </c>
      <c r="T146" s="11">
        <f t="shared" si="255"/>
        <v>-4.909668150548951</v>
      </c>
      <c r="U146" s="5">
        <f>+(E146*DEFLATOR!E146)</f>
        <v>1635.2819411151172</v>
      </c>
      <c r="V146" s="11">
        <f aca="true" t="shared" si="263" ref="V146:V154">+((U146/U145)-1)*100</f>
        <v>4.510076989450762</v>
      </c>
      <c r="W146" s="11">
        <f t="shared" si="256"/>
        <v>6.041083186840868</v>
      </c>
      <c r="X146" s="5">
        <f>+(F146*DEFLATOR!F146)</f>
        <v>2053.372401683559</v>
      </c>
      <c r="Y146" s="11">
        <f t="shared" si="257"/>
        <v>4.385407345805126</v>
      </c>
      <c r="Z146" s="11">
        <f t="shared" si="258"/>
        <v>5.538546847236714</v>
      </c>
      <c r="AA146" s="5">
        <f>+(G146*DEFLATOR!G146)</f>
        <v>2010.5673428942646</v>
      </c>
      <c r="AB146" s="11">
        <f aca="true" t="shared" si="264" ref="AB146:AB154">+((AA146/AA145)-1)*100</f>
        <v>6.286529215585346</v>
      </c>
      <c r="AC146" s="11">
        <f t="shared" si="259"/>
        <v>3.375264184095794</v>
      </c>
      <c r="AD146" s="5">
        <f>+(H146*DEFLATOR!H146)</f>
        <v>1895.9461579478238</v>
      </c>
      <c r="AE146" s="11">
        <f aca="true" t="shared" si="265" ref="AE146:AE153">+((AD146/AD145)-1)*100</f>
        <v>9.458051269592849</v>
      </c>
      <c r="AF146" s="11">
        <f t="shared" si="260"/>
        <v>11.773805932193682</v>
      </c>
    </row>
    <row r="147" spans="1:32" ht="9.75">
      <c r="A147" s="28">
        <v>41619</v>
      </c>
      <c r="B147" s="35" t="s">
        <v>1876</v>
      </c>
      <c r="C147" s="35" t="s">
        <v>1877</v>
      </c>
      <c r="D147" s="35" t="s">
        <v>1878</v>
      </c>
      <c r="E147" s="35" t="s">
        <v>1879</v>
      </c>
      <c r="F147" s="35" t="s">
        <v>1880</v>
      </c>
      <c r="G147" s="35" t="s">
        <v>1881</v>
      </c>
      <c r="H147" s="35" t="s">
        <v>1882</v>
      </c>
      <c r="K147" s="28">
        <v>41619</v>
      </c>
      <c r="L147" s="5">
        <f>+(B147*DEFLATOR!B147)</f>
        <v>2170.028962064237</v>
      </c>
      <c r="M147" s="11">
        <f t="shared" si="252"/>
        <v>16.59295222443631</v>
      </c>
      <c r="N147" s="11">
        <f t="shared" si="253"/>
        <v>-1.1339239132238554</v>
      </c>
      <c r="O147" s="5">
        <f>+(C147*DEFLATOR!C147)</f>
        <v>1812.1509872126812</v>
      </c>
      <c r="P147" s="11">
        <f t="shared" si="261"/>
        <v>43.160656888605466</v>
      </c>
      <c r="Q147" s="11">
        <f t="shared" si="254"/>
        <v>16.78872750032472</v>
      </c>
      <c r="R147" s="5">
        <f>+(D147*DEFLATOR!D147)</f>
        <v>1545.462359739006</v>
      </c>
      <c r="S147" s="11">
        <f t="shared" si="262"/>
        <v>18.87240024061514</v>
      </c>
      <c r="T147" s="11">
        <f t="shared" si="255"/>
        <v>-9.952279727184965</v>
      </c>
      <c r="U147" s="5">
        <f>+(E147*DEFLATOR!E147)</f>
        <v>1775.3046263146564</v>
      </c>
      <c r="V147" s="11">
        <f t="shared" si="263"/>
        <v>8.562602061394763</v>
      </c>
      <c r="W147" s="11">
        <f t="shared" si="256"/>
        <v>-7.584699592462584</v>
      </c>
      <c r="X147" s="5">
        <f>+(F147*DEFLATOR!F147)</f>
        <v>2394.128514280204</v>
      </c>
      <c r="Y147" s="11">
        <f t="shared" si="257"/>
        <v>16.594949475178456</v>
      </c>
      <c r="Z147" s="11">
        <f t="shared" si="258"/>
        <v>4.266248411208662</v>
      </c>
      <c r="AA147" s="5">
        <f>+(G147*DEFLATOR!G147)</f>
        <v>2296.964543570314</v>
      </c>
      <c r="AB147" s="11">
        <f t="shared" si="264"/>
        <v>14.244596267229381</v>
      </c>
      <c r="AC147" s="11">
        <f t="shared" si="259"/>
        <v>-3.236426302336881</v>
      </c>
      <c r="AD147" s="5">
        <f>+(H147*DEFLATOR!H147)</f>
        <v>2326.4490932614876</v>
      </c>
      <c r="AE147" s="11">
        <f t="shared" si="265"/>
        <v>22.70649583106521</v>
      </c>
      <c r="AF147" s="11">
        <f t="shared" si="260"/>
        <v>0.5492611349379839</v>
      </c>
    </row>
    <row r="148" spans="1:32" ht="9.75">
      <c r="A148" s="26">
        <v>41641</v>
      </c>
      <c r="B148" s="35" t="s">
        <v>1890</v>
      </c>
      <c r="C148" s="35" t="s">
        <v>1891</v>
      </c>
      <c r="D148" s="35" t="s">
        <v>1892</v>
      </c>
      <c r="E148" s="35" t="s">
        <v>1893</v>
      </c>
      <c r="F148" s="35" t="s">
        <v>1871</v>
      </c>
      <c r="G148" s="35" t="s">
        <v>1894</v>
      </c>
      <c r="H148" s="35" t="s">
        <v>1895</v>
      </c>
      <c r="K148" s="26">
        <v>41641</v>
      </c>
      <c r="L148" s="5">
        <f>+(B148*DEFLATOR!B148)</f>
        <v>1763.3527120825058</v>
      </c>
      <c r="M148" s="11">
        <f t="shared" si="252"/>
        <v>-18.74059089031148</v>
      </c>
      <c r="N148" s="11">
        <f t="shared" si="253"/>
        <v>4.3825447165434905</v>
      </c>
      <c r="O148" s="5">
        <f>+(C148*DEFLATOR!C148)</f>
        <v>1321.5499436198008</v>
      </c>
      <c r="P148" s="11">
        <f t="shared" si="261"/>
        <v>-27.07285690070932</v>
      </c>
      <c r="Q148" s="11">
        <f t="shared" si="254"/>
        <v>7.802816249196498</v>
      </c>
      <c r="R148" s="5">
        <f>+(D148*DEFLATOR!D148)</f>
        <v>1362.274411328016</v>
      </c>
      <c r="S148" s="11">
        <f t="shared" si="262"/>
        <v>-11.853277904608838</v>
      </c>
      <c r="T148" s="11">
        <f t="shared" si="255"/>
        <v>6.704692792264466</v>
      </c>
      <c r="U148" s="5">
        <f>+(E148*DEFLATOR!E148)</f>
        <v>1629.8437598301505</v>
      </c>
      <c r="V148" s="11">
        <f t="shared" si="263"/>
        <v>-8.19357220887027</v>
      </c>
      <c r="W148" s="11">
        <f t="shared" si="256"/>
        <v>6.615690473879821</v>
      </c>
      <c r="X148" s="5">
        <f>+(F148*DEFLATOR!F148)</f>
        <v>1954.0021328562414</v>
      </c>
      <c r="Y148" s="11">
        <f t="shared" si="257"/>
        <v>-18.383573763845618</v>
      </c>
      <c r="Z148" s="11">
        <f t="shared" si="258"/>
        <v>8.01036216276012</v>
      </c>
      <c r="AA148" s="5">
        <f>+(G148*DEFLATOR!G148)</f>
        <v>1843.3527213130433</v>
      </c>
      <c r="AB148" s="11">
        <f t="shared" si="264"/>
        <v>-19.748316251856203</v>
      </c>
      <c r="AC148" s="11">
        <f t="shared" si="259"/>
        <v>1.6610422490943133</v>
      </c>
      <c r="AD148" s="5">
        <f>+(H148*DEFLATOR!H148)</f>
        <v>1771.8522617712808</v>
      </c>
      <c r="AE148" s="11">
        <f t="shared" si="265"/>
        <v>-23.83876926843511</v>
      </c>
      <c r="AF148" s="11">
        <f t="shared" si="260"/>
        <v>5.917914762243082</v>
      </c>
    </row>
    <row r="149" spans="1:32" ht="9.75">
      <c r="A149" s="28">
        <v>41671</v>
      </c>
      <c r="B149" s="35" t="s">
        <v>1903</v>
      </c>
      <c r="C149" s="35" t="s">
        <v>1904</v>
      </c>
      <c r="D149" s="35" t="s">
        <v>1905</v>
      </c>
      <c r="E149" s="35" t="s">
        <v>1906</v>
      </c>
      <c r="F149" s="35" t="s">
        <v>1907</v>
      </c>
      <c r="G149" s="35" t="s">
        <v>1908</v>
      </c>
      <c r="H149" s="35" t="s">
        <v>1909</v>
      </c>
      <c r="K149" s="28">
        <v>41671</v>
      </c>
      <c r="L149" s="5">
        <f>+(B149*DEFLATOR!B149)</f>
        <v>1738.5625144194773</v>
      </c>
      <c r="M149" s="11">
        <f t="shared" si="252"/>
        <v>-1.4058558729156068</v>
      </c>
      <c r="N149" s="11">
        <f t="shared" si="253"/>
        <v>3.17415491705193</v>
      </c>
      <c r="O149" s="5">
        <f>+(C149*DEFLATOR!C149)</f>
        <v>1325.122058843506</v>
      </c>
      <c r="P149" s="11">
        <f t="shared" si="261"/>
        <v>0.27029740653772283</v>
      </c>
      <c r="Q149" s="11">
        <f t="shared" si="254"/>
        <v>11.021618993798054</v>
      </c>
      <c r="R149" s="5">
        <f>+(D149*DEFLATOR!D149)</f>
        <v>1383.662293894425</v>
      </c>
      <c r="S149" s="11">
        <f t="shared" si="262"/>
        <v>1.5700127954072718</v>
      </c>
      <c r="T149" s="11">
        <f t="shared" si="255"/>
        <v>7.5663976918449505</v>
      </c>
      <c r="U149" s="5">
        <f>+(E149*DEFLATOR!E149)</f>
        <v>1585.8357351153204</v>
      </c>
      <c r="V149" s="11">
        <f t="shared" si="263"/>
        <v>-2.7001376327885684</v>
      </c>
      <c r="W149" s="11">
        <f t="shared" si="256"/>
        <v>3.5469909457587656</v>
      </c>
      <c r="X149" s="5">
        <f>+(F149*DEFLATOR!F149)</f>
        <v>1904.5486437418717</v>
      </c>
      <c r="Y149" s="11">
        <f t="shared" si="257"/>
        <v>-2.5308820437202617</v>
      </c>
      <c r="Z149" s="11">
        <f t="shared" si="258"/>
        <v>6.887998560067832</v>
      </c>
      <c r="AA149" s="5">
        <f>+(G149*DEFLATOR!G149)</f>
        <v>1811.0815024909248</v>
      </c>
      <c r="AB149" s="11">
        <f t="shared" si="264"/>
        <v>-1.7506806184728108</v>
      </c>
      <c r="AC149" s="11">
        <f t="shared" si="259"/>
        <v>-0.9929330879029807</v>
      </c>
      <c r="AD149" s="5">
        <f>+(H149*DEFLATOR!H149)</f>
        <v>1778.5768261247508</v>
      </c>
      <c r="AE149" s="11">
        <f t="shared" si="265"/>
        <v>0.3795217298053766</v>
      </c>
      <c r="AF149" s="11">
        <f t="shared" si="260"/>
        <v>7.994686892273339</v>
      </c>
    </row>
    <row r="150" spans="1:32" ht="9.75">
      <c r="A150" s="28">
        <v>41699</v>
      </c>
      <c r="B150" s="35" t="s">
        <v>1917</v>
      </c>
      <c r="C150" s="35" t="s">
        <v>1918</v>
      </c>
      <c r="D150" s="35" t="s">
        <v>1919</v>
      </c>
      <c r="E150" s="35" t="s">
        <v>1920</v>
      </c>
      <c r="F150" s="35" t="s">
        <v>1921</v>
      </c>
      <c r="G150" s="35" t="s">
        <v>1922</v>
      </c>
      <c r="H150" s="35" t="s">
        <v>1923</v>
      </c>
      <c r="K150" s="28">
        <v>41699</v>
      </c>
      <c r="L150" s="5">
        <f>+(B150*DEFLATOR!B150)</f>
        <v>1739.2661377777174</v>
      </c>
      <c r="M150" s="11">
        <f t="shared" si="252"/>
        <v>0.040471559256816114</v>
      </c>
      <c r="N150" s="11">
        <f t="shared" si="253"/>
        <v>3.130004288115251</v>
      </c>
      <c r="O150" s="5">
        <f>+(C150*DEFLATOR!C150)</f>
        <v>1301.3369529200895</v>
      </c>
      <c r="P150" s="11">
        <f t="shared" si="261"/>
        <v>-1.7949369844597385</v>
      </c>
      <c r="Q150" s="11">
        <f t="shared" si="254"/>
        <v>5.238503205437861</v>
      </c>
      <c r="R150" s="5">
        <f>+(D150*DEFLATOR!D150)</f>
        <v>1354.0475150235436</v>
      </c>
      <c r="S150" s="11">
        <f t="shared" si="262"/>
        <v>-2.140318414511988</v>
      </c>
      <c r="T150" s="11">
        <f t="shared" si="255"/>
        <v>4.42235091367118</v>
      </c>
      <c r="U150" s="5">
        <f>+(E150*DEFLATOR!E150)</f>
        <v>1617.6930244304897</v>
      </c>
      <c r="V150" s="11">
        <f t="shared" si="263"/>
        <v>2.0088643867552047</v>
      </c>
      <c r="W150" s="11">
        <f t="shared" si="256"/>
        <v>2.6523656077179547</v>
      </c>
      <c r="X150" s="5">
        <f>+(F150*DEFLATOR!F150)</f>
        <v>1898.594569432651</v>
      </c>
      <c r="Y150" s="11">
        <f t="shared" si="257"/>
        <v>-0.3126239032426481</v>
      </c>
      <c r="Z150" s="11">
        <f t="shared" si="258"/>
        <v>7.253171543015391</v>
      </c>
      <c r="AA150" s="5">
        <f>+(G150*DEFLATOR!G150)</f>
        <v>1818.363372153336</v>
      </c>
      <c r="AB150" s="11">
        <f t="shared" si="264"/>
        <v>0.40207299629508864</v>
      </c>
      <c r="AC150" s="11">
        <f t="shared" si="259"/>
        <v>-0.2954325356469445</v>
      </c>
      <c r="AD150" s="5">
        <f>+(H150*DEFLATOR!H150)</f>
        <v>1774.6916860748163</v>
      </c>
      <c r="AE150" s="11">
        <f t="shared" si="265"/>
        <v>-0.21844094631546795</v>
      </c>
      <c r="AF150" s="11">
        <f t="shared" si="260"/>
        <v>7.727576307646156</v>
      </c>
    </row>
    <row r="151" spans="1:32" ht="9.75">
      <c r="A151" s="28">
        <v>41730</v>
      </c>
      <c r="B151" s="35" t="s">
        <v>1963</v>
      </c>
      <c r="C151" s="35" t="s">
        <v>1928</v>
      </c>
      <c r="D151" s="35" t="s">
        <v>1964</v>
      </c>
      <c r="E151" s="35" t="s">
        <v>1929</v>
      </c>
      <c r="F151" s="35" t="s">
        <v>1930</v>
      </c>
      <c r="G151" s="35" t="s">
        <v>1931</v>
      </c>
      <c r="H151" s="35" t="s">
        <v>1965</v>
      </c>
      <c r="K151" s="28">
        <v>41730</v>
      </c>
      <c r="L151" s="5">
        <f>+(B151*DEFLATOR!B151)</f>
        <v>1732.815190882693</v>
      </c>
      <c r="M151" s="11">
        <f>+((L151/L150)-1)*100</f>
        <v>-0.37090050538595154</v>
      </c>
      <c r="N151" s="11">
        <f>+((L151/L139)-1)*100</f>
        <v>3.3478126225360283</v>
      </c>
      <c r="O151" s="5">
        <f>+(C151*DEFLATOR!C151)</f>
        <v>1339.5403902670075</v>
      </c>
      <c r="P151" s="11">
        <f t="shared" si="261"/>
        <v>2.9357067945540827</v>
      </c>
      <c r="Q151" s="11">
        <f>+((O151/O139)-1)*100</f>
        <v>17.98849181977291</v>
      </c>
      <c r="R151" s="5">
        <f>+(D151*DEFLATOR!D151)</f>
        <v>1350.257373976124</v>
      </c>
      <c r="S151" s="11">
        <f t="shared" si="262"/>
        <v>-0.27991196803413</v>
      </c>
      <c r="T151" s="11">
        <f>+((R151/R139)-1)*100</f>
        <v>3.4978370269831416</v>
      </c>
      <c r="U151" s="5">
        <f>+(E151*DEFLATOR!E151)</f>
        <v>1596.250702556978</v>
      </c>
      <c r="V151" s="11">
        <f t="shared" si="263"/>
        <v>-1.3254876883122213</v>
      </c>
      <c r="W151" s="11">
        <f>+((U151/U139)-1)*100</f>
        <v>0.4257897609394101</v>
      </c>
      <c r="X151" s="5">
        <f>+(F151*DEFLATOR!F151)</f>
        <v>1973.3905755593958</v>
      </c>
      <c r="Y151" s="11">
        <f>+((X151/X150)-1)*100</f>
        <v>3.9395459847489045</v>
      </c>
      <c r="Z151" s="11">
        <f>+((X151/X139)-1)*100</f>
        <v>11.638953465629642</v>
      </c>
      <c r="AA151" s="5">
        <f>+(G151*DEFLATOR!G151)</f>
        <v>1775.4787884749273</v>
      </c>
      <c r="AB151" s="11">
        <f t="shared" si="264"/>
        <v>-2.3584166033670195</v>
      </c>
      <c r="AC151" s="11">
        <f>+((AA151/AA139)-1)*100</f>
        <v>-2.0380441440355224</v>
      </c>
      <c r="AD151" s="5">
        <f>+(H151*DEFLATOR!H151)</f>
        <v>1725.9277005414383</v>
      </c>
      <c r="AE151" s="11">
        <f t="shared" si="265"/>
        <v>-2.74774406822359</v>
      </c>
      <c r="AF151" s="11">
        <f>+((AD151/AD139)-1)*100</f>
        <v>5.242751222725128</v>
      </c>
    </row>
    <row r="152" spans="1:32" ht="9.75">
      <c r="A152" s="28">
        <v>41760</v>
      </c>
      <c r="B152" s="35" t="s">
        <v>1966</v>
      </c>
      <c r="C152" s="35" t="s">
        <v>394</v>
      </c>
      <c r="D152" s="35" t="s">
        <v>1967</v>
      </c>
      <c r="E152" s="35" t="s">
        <v>1936</v>
      </c>
      <c r="F152" s="35" t="s">
        <v>1937</v>
      </c>
      <c r="G152" s="35" t="s">
        <v>1938</v>
      </c>
      <c r="H152" s="35" t="s">
        <v>1963</v>
      </c>
      <c r="K152" s="28">
        <v>41760</v>
      </c>
      <c r="L152" s="5">
        <f>+(B152*DEFLATOR!B152)</f>
        <v>1723.956176229728</v>
      </c>
      <c r="M152" s="11">
        <f>+((L152/L151)-1)*100</f>
        <v>-0.5112498262698328</v>
      </c>
      <c r="N152" s="11">
        <f>+((L152/L140)-1)*100</f>
        <v>3.9702584950916497</v>
      </c>
      <c r="O152" s="5">
        <f>+(C152*DEFLATOR!C152)</f>
        <v>1316.3219488931015</v>
      </c>
      <c r="P152" s="11">
        <f t="shared" si="261"/>
        <v>-1.7333140189433105</v>
      </c>
      <c r="Q152" s="11">
        <f>+((O152/O140)-1)*100</f>
        <v>12.110545643043347</v>
      </c>
      <c r="R152" s="5">
        <f>+(D152*DEFLATOR!D152)</f>
        <v>1312.1499105906855</v>
      </c>
      <c r="S152" s="11">
        <f t="shared" si="262"/>
        <v>-2.822237013468243</v>
      </c>
      <c r="T152" s="11">
        <f>+((R152/R140)-1)*100</f>
        <v>-2.5589957579407185</v>
      </c>
      <c r="U152" s="5">
        <f>+(E152*DEFLATOR!E152)</f>
        <v>1555.8019160829301</v>
      </c>
      <c r="V152" s="11">
        <f t="shared" si="263"/>
        <v>-2.5339870741641235</v>
      </c>
      <c r="W152" s="11">
        <f>+((U152/U140)-1)*100</f>
        <v>1.382710245890384</v>
      </c>
      <c r="X152" s="5">
        <f>+(F152*DEFLATOR!F152)</f>
        <v>1949.8357102255295</v>
      </c>
      <c r="Y152" s="11">
        <f>+((X152/X151)-1)*100</f>
        <v>-1.1936240917330365</v>
      </c>
      <c r="Z152" s="11">
        <f>+((X152/X140)-1)*100</f>
        <v>9.929199841443204</v>
      </c>
      <c r="AA152" s="5">
        <f>+(G152*DEFLATOR!G152)</f>
        <v>1791.4654764563415</v>
      </c>
      <c r="AB152" s="11">
        <f t="shared" si="264"/>
        <v>0.9004155997349939</v>
      </c>
      <c r="AC152" s="11">
        <f>+((AA152/AA140)-1)*100</f>
        <v>1.7505971051728908</v>
      </c>
      <c r="AD152" s="5">
        <f>+(H152*DEFLATOR!H152)</f>
        <v>1724.6718626500412</v>
      </c>
      <c r="AE152" s="11">
        <f t="shared" si="265"/>
        <v>-0.07276306481454053</v>
      </c>
      <c r="AF152" s="11">
        <f>+((AD152/AD140)-1)*100</f>
        <v>3.051536459342641</v>
      </c>
    </row>
    <row r="153" spans="1:32" ht="9.75">
      <c r="A153" s="28">
        <v>41791</v>
      </c>
      <c r="B153" s="35" t="s">
        <v>1968</v>
      </c>
      <c r="C153" s="35" t="s">
        <v>1943</v>
      </c>
      <c r="D153" s="35" t="s">
        <v>1969</v>
      </c>
      <c r="E153" s="35" t="s">
        <v>1944</v>
      </c>
      <c r="F153" s="35" t="s">
        <v>1945</v>
      </c>
      <c r="G153" s="35" t="s">
        <v>1946</v>
      </c>
      <c r="H153" s="35" t="s">
        <v>1970</v>
      </c>
      <c r="K153" s="28">
        <v>41791</v>
      </c>
      <c r="L153" s="5">
        <f>+(B153*DEFLATOR!B153)</f>
        <v>1718.0135518576014</v>
      </c>
      <c r="M153" s="11">
        <f>+((L153/L152)-1)*100</f>
        <v>-0.34470855199597583</v>
      </c>
      <c r="N153" s="11">
        <f>+((L153/L141)-1)*100</f>
        <v>5.730026449974246</v>
      </c>
      <c r="O153" s="5">
        <f>+(C153*DEFLATOR!C153)</f>
        <v>1330.8671444627535</v>
      </c>
      <c r="P153" s="11">
        <f t="shared" si="261"/>
        <v>1.1049876955924853</v>
      </c>
      <c r="Q153" s="11">
        <f>+((O153/O141)-1)*100</f>
        <v>13.190485583875745</v>
      </c>
      <c r="R153" s="5">
        <f>+(D153*DEFLATOR!D153)</f>
        <v>1303.0977878927413</v>
      </c>
      <c r="S153" s="11">
        <f t="shared" si="262"/>
        <v>-0.6898695510994868</v>
      </c>
      <c r="T153" s="11">
        <f>+((R153/R141)-1)*100</f>
        <v>-0.09171507474308171</v>
      </c>
      <c r="U153" s="5">
        <f>+(E153*DEFLATOR!E153)</f>
        <v>1545.6021720175074</v>
      </c>
      <c r="V153" s="11">
        <f t="shared" si="263"/>
        <v>-0.6555940033229124</v>
      </c>
      <c r="W153" s="11">
        <f>+((U153/U141)-1)*100</f>
        <v>-0.4409926183387425</v>
      </c>
      <c r="X153" s="5">
        <f>+(F153*DEFLATOR!F153)</f>
        <v>1970.4135742844462</v>
      </c>
      <c r="Y153" s="11">
        <f>+((X153/X152)-1)*100</f>
        <v>1.0553639955920513</v>
      </c>
      <c r="Z153" s="11">
        <f>+((X153/X141)-1)*100</f>
        <v>11.697300170662906</v>
      </c>
      <c r="AA153" s="5">
        <f>+(G153*DEFLATOR!G153)</f>
        <v>1779.8881512845057</v>
      </c>
      <c r="AB153" s="11">
        <f t="shared" si="264"/>
        <v>-0.6462488573732772</v>
      </c>
      <c r="AC153" s="11">
        <f>+((AA153/AA141)-1)*100</f>
        <v>5.003664183418177</v>
      </c>
      <c r="AD153" s="5">
        <f>+(H153*DEFLATOR!H153)</f>
        <v>1672.0309292766187</v>
      </c>
      <c r="AE153" s="11">
        <f t="shared" si="265"/>
        <v>-3.052228920377764</v>
      </c>
      <c r="AF153" s="11">
        <f>+((AD153/AD141)-1)*100</f>
        <v>0.9263856295645967</v>
      </c>
    </row>
    <row r="154" spans="1:32" ht="9.75">
      <c r="A154" s="28">
        <v>41821</v>
      </c>
      <c r="B154" s="35" t="s">
        <v>1971</v>
      </c>
      <c r="C154" s="35" t="s">
        <v>1972</v>
      </c>
      <c r="D154" s="35" t="s">
        <v>1973</v>
      </c>
      <c r="E154" s="35" t="s">
        <v>1974</v>
      </c>
      <c r="F154" s="35" t="s">
        <v>1975</v>
      </c>
      <c r="G154" s="35" t="s">
        <v>1976</v>
      </c>
      <c r="H154" s="35" t="s">
        <v>1977</v>
      </c>
      <c r="K154" s="28">
        <v>41821</v>
      </c>
      <c r="L154" s="5">
        <f>+(B154*DEFLATOR!B154)</f>
        <v>1754.3023130403687</v>
      </c>
      <c r="M154" s="11">
        <f>+((L154/L153)-1)*100</f>
        <v>2.1122511602734484</v>
      </c>
      <c r="N154" s="11">
        <f>+((L154/L142)-1)*100</f>
        <v>5.178287400634285</v>
      </c>
      <c r="O154" s="5">
        <f>+(C154*DEFLATOR!C154)</f>
        <v>1321.477010439552</v>
      </c>
      <c r="P154" s="11">
        <f t="shared" si="261"/>
        <v>-0.7055650943274316</v>
      </c>
      <c r="Q154" s="11">
        <f>+((O154/O142)-1)*100</f>
        <v>13.822721113446846</v>
      </c>
      <c r="R154" s="5">
        <f>+(D154*DEFLATOR!D154)</f>
        <v>1264.942921914672</v>
      </c>
      <c r="S154" s="11">
        <f>+((R154/R153)-1)*100</f>
        <v>-2.928012489359677</v>
      </c>
      <c r="T154" s="11">
        <f>+((R154/R142)-1)*100</f>
        <v>-3.9852952597372537</v>
      </c>
      <c r="U154" s="5">
        <f>+(E154*DEFLATOR!E154)</f>
        <v>1590.9296065672759</v>
      </c>
      <c r="V154" s="11">
        <f t="shared" si="263"/>
        <v>2.93267150955161</v>
      </c>
      <c r="W154" s="11">
        <f>+((U154/U142)-1)*100</f>
        <v>3.7306738124214256</v>
      </c>
      <c r="X154" s="5">
        <f>+(F154*DEFLATOR!F154)</f>
        <v>2023.29542277702</v>
      </c>
      <c r="Y154" s="11">
        <f>+((X154/X153)-1)*100</f>
        <v>2.683794365950698</v>
      </c>
      <c r="Z154" s="11">
        <f>+((X154/X142)-1)*100</f>
        <v>9.161163571301522</v>
      </c>
      <c r="AA154" s="5">
        <f>+(G154*DEFLATOR!G154)</f>
        <v>1818.310533104023</v>
      </c>
      <c r="AB154" s="11">
        <f t="shared" si="264"/>
        <v>2.1586964209963755</v>
      </c>
      <c r="AC154" s="11">
        <f>+((AA154/AA142)-1)*100</f>
        <v>4.428477792617569</v>
      </c>
      <c r="AD154" s="5">
        <f>+(H154*DEFLATOR!H154)</f>
        <v>1744.32213816861</v>
      </c>
      <c r="AE154" s="11">
        <f>+((AD154/AD153)-1)*100</f>
        <v>4.32355691669335</v>
      </c>
      <c r="AF154" s="11">
        <f>+((AD154/AD142)-1)*100</f>
        <v>3.8307060510264668</v>
      </c>
    </row>
    <row r="155" spans="1:32" ht="9.75">
      <c r="A155" s="28">
        <v>41852</v>
      </c>
      <c r="B155" s="35" t="s">
        <v>1985</v>
      </c>
      <c r="C155" s="35" t="s">
        <v>1986</v>
      </c>
      <c r="D155" s="35" t="s">
        <v>1987</v>
      </c>
      <c r="E155" s="35" t="s">
        <v>1988</v>
      </c>
      <c r="F155" s="35" t="s">
        <v>1989</v>
      </c>
      <c r="G155" s="35" t="s">
        <v>1990</v>
      </c>
      <c r="H155" s="35" t="s">
        <v>1991</v>
      </c>
      <c r="K155" s="28">
        <v>41852</v>
      </c>
      <c r="L155" s="5">
        <f>+(B155*DEFLATOR!B155)</f>
        <v>1769.3173584665344</v>
      </c>
      <c r="M155" s="11">
        <f>+((L155/L154)-1)*100</f>
        <v>0.8558983998683267</v>
      </c>
      <c r="N155" s="11">
        <f>+((L155/L143)-1)*100</f>
        <v>4.835282596625556</v>
      </c>
      <c r="O155" s="5">
        <f>+(C155*DEFLATOR!C155)</f>
        <v>1363.3987147199998</v>
      </c>
      <c r="P155" s="11">
        <f>+((O155/O154)-1)*100</f>
        <v>3.1723370099721704</v>
      </c>
      <c r="Q155" s="11">
        <f>+((O155/O143)-1)*100</f>
        <v>8.992847269082226</v>
      </c>
      <c r="R155" s="5">
        <f>+(D155*DEFLATOR!D155)</f>
        <v>1247.6476011999998</v>
      </c>
      <c r="S155" s="11">
        <f>+((R155/R154)-1)*100</f>
        <v>-1.3672807219232697</v>
      </c>
      <c r="T155" s="11">
        <f>+((R155/R143)-1)*100</f>
        <v>-3.8517819277009147</v>
      </c>
      <c r="U155" s="5">
        <f>+(E155*DEFLATOR!E155)</f>
        <v>1608.3901859959997</v>
      </c>
      <c r="V155" s="11">
        <f>+((U155/U154)-1)*100</f>
        <v>1.0975079825435108</v>
      </c>
      <c r="W155" s="11">
        <f>+((U155/U143)-1)*100</f>
        <v>3.5839575602523155</v>
      </c>
      <c r="X155" s="5">
        <f>+(F155*DEFLATOR!F155)</f>
        <v>2033.3526560199998</v>
      </c>
      <c r="Y155" s="11">
        <f>+((X155/X154)-1)*100</f>
        <v>0.4970719119789413</v>
      </c>
      <c r="Z155" s="11">
        <f>+((X155/X143)-1)*100</f>
        <v>9.530500097438011</v>
      </c>
      <c r="AA155" s="5">
        <f>+(G155*DEFLATOR!G155)</f>
        <v>1828.8307218060004</v>
      </c>
      <c r="AB155" s="11">
        <f>+((AA155/AA154)-1)*100</f>
        <v>0.5785694198239266</v>
      </c>
      <c r="AC155" s="11">
        <f>+((AA155/AA143)-1)*100</f>
        <v>3.1252737379739326</v>
      </c>
      <c r="AD155" s="5">
        <f>+(H155*DEFLATOR!H155)</f>
        <v>1809.166589175</v>
      </c>
      <c r="AE155" s="11">
        <f>+((AD155/AD154)-1)*100</f>
        <v>3.717458466385737</v>
      </c>
      <c r="AF155" s="11">
        <f>+((AD155/AD143)-1)*100</f>
        <v>7.646885377082491</v>
      </c>
    </row>
    <row r="156" spans="1:32" ht="9.75">
      <c r="A156" s="28">
        <v>41883</v>
      </c>
      <c r="B156" s="35" t="s">
        <v>1999</v>
      </c>
      <c r="C156" s="35" t="s">
        <v>518</v>
      </c>
      <c r="D156" s="35" t="s">
        <v>2000</v>
      </c>
      <c r="E156" s="35" t="s">
        <v>2001</v>
      </c>
      <c r="F156" s="35" t="s">
        <v>2002</v>
      </c>
      <c r="G156" s="35" t="s">
        <v>2003</v>
      </c>
      <c r="H156" s="35" t="s">
        <v>2004</v>
      </c>
      <c r="K156" s="28">
        <v>41883</v>
      </c>
      <c r="L156" s="5">
        <f>+(B156*DEFLATOR!B156)</f>
        <v>1804.2037486737431</v>
      </c>
      <c r="M156" s="11">
        <f>+((L156/L155)-1)*100</f>
        <v>1.9717429459599423</v>
      </c>
      <c r="N156" s="11">
        <f>+((L156/L144)-1)*100</f>
        <v>6.006843857662769</v>
      </c>
      <c r="O156" s="5">
        <f>+(C156*DEFLATOR!C156)</f>
        <v>1332.9605999999999</v>
      </c>
      <c r="P156" s="11">
        <f>+((O156/O155)-1)*100</f>
        <v>-2.2325174867317554</v>
      </c>
      <c r="Q156" s="11">
        <f>+((O156/O144)-1)*100</f>
        <v>6.708813220420673</v>
      </c>
      <c r="R156" s="5">
        <f>+(D156*DEFLATOR!D156)</f>
        <v>1314.4130999999998</v>
      </c>
      <c r="S156" s="11">
        <f>+((R156/R155)-1)*100</f>
        <v>5.351310637377438</v>
      </c>
      <c r="T156" s="11">
        <f>+((R156/R144)-1)*100</f>
        <v>4.35354977836393</v>
      </c>
      <c r="U156" s="5">
        <f>+(E156*DEFLATOR!E156)</f>
        <v>1665.23867</v>
      </c>
      <c r="V156" s="11">
        <f>+((U156/U155)-1)*100</f>
        <v>3.5344958268815008</v>
      </c>
      <c r="W156" s="11">
        <f>+((U156/U144)-1)*100</f>
        <v>6.8265621412665345</v>
      </c>
      <c r="X156" s="5">
        <f>+(F156*DEFLATOR!F156)</f>
        <v>2070.37495</v>
      </c>
      <c r="Y156" s="11">
        <f>+((X156/X155)-1)*100</f>
        <v>1.8207512538659154</v>
      </c>
      <c r="Z156" s="11">
        <f>+((X156/X144)-1)*100</f>
        <v>10.95688801142487</v>
      </c>
      <c r="AA156" s="5">
        <f>+(G156*DEFLATOR!G156)</f>
        <v>1873.52165</v>
      </c>
      <c r="AB156" s="11">
        <f>+((AA156/AA155)-1)*100</f>
        <v>2.443688618149764</v>
      </c>
      <c r="AC156" s="11">
        <f>+((AA156/AA144)-1)*100</f>
        <v>4.076212135908475</v>
      </c>
      <c r="AD156" s="5">
        <f>+(H156*DEFLATOR!H156)</f>
        <v>1794.28755</v>
      </c>
      <c r="AE156" s="11">
        <f>+((AD156/AD155)-1)*100</f>
        <v>-0.8224250472028016</v>
      </c>
      <c r="AF156" s="11">
        <f>+((AD156/AD144)-1)*100</f>
        <v>4.485521877537191</v>
      </c>
    </row>
  </sheetData>
  <sheetProtection/>
  <printOptions horizontalCentered="1"/>
  <pageMargins left="0.7874015748031497" right="0.3937007874015748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2004-11-17T12:15:36Z</cp:lastPrinted>
  <dcterms:created xsi:type="dcterms:W3CDTF">2003-09-02T14:43:00Z</dcterms:created>
  <dcterms:modified xsi:type="dcterms:W3CDTF">2014-11-18T11:13:43Z</dcterms:modified>
  <cp:category/>
  <cp:version/>
  <cp:contentType/>
  <cp:contentStatus/>
</cp:coreProperties>
</file>