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85" activeTab="1"/>
  </bookViews>
  <sheets>
    <sheet name="Plan1" sheetId="14" r:id="rId1"/>
    <sheet name="Taxa de Desocupação" sheetId="9" r:id="rId2"/>
    <sheet name="Taxa Combinada 1" sheetId="5" r:id="rId3"/>
    <sheet name="Taxa Combinada 2" sheetId="15" r:id="rId4"/>
    <sheet name="Taxa Composta " sheetId="16" r:id="rId5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6" l="1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Y36" i="16"/>
  <c r="W36" i="16"/>
  <c r="Y35" i="16"/>
  <c r="W35" i="16"/>
  <c r="Y34" i="16"/>
  <c r="W34" i="16"/>
  <c r="Y33" i="16"/>
  <c r="W33" i="16"/>
  <c r="Y32" i="16"/>
  <c r="W32" i="16"/>
  <c r="Y31" i="16"/>
  <c r="W31" i="16"/>
  <c r="Y30" i="16"/>
  <c r="W30" i="16"/>
  <c r="Y29" i="16"/>
  <c r="W29" i="16"/>
  <c r="Y28" i="16"/>
  <c r="W28" i="16"/>
  <c r="Y27" i="16"/>
  <c r="W27" i="16"/>
  <c r="Y26" i="16"/>
  <c r="W26" i="16"/>
  <c r="Y25" i="16"/>
  <c r="W25" i="16"/>
  <c r="Y24" i="16"/>
  <c r="W24" i="16"/>
  <c r="Y23" i="16"/>
  <c r="W23" i="16"/>
  <c r="Y22" i="16"/>
  <c r="W22" i="16"/>
  <c r="Y21" i="16"/>
  <c r="W21" i="16"/>
  <c r="Y20" i="16"/>
  <c r="W20" i="16"/>
  <c r="Y19" i="16"/>
  <c r="W19" i="16"/>
  <c r="Y18" i="16"/>
  <c r="W18" i="16"/>
  <c r="Y17" i="16"/>
  <c r="W17" i="16"/>
  <c r="Y16" i="16"/>
  <c r="W16" i="16"/>
  <c r="Y15" i="16"/>
  <c r="W15" i="16"/>
  <c r="Y14" i="16"/>
  <c r="W14" i="16"/>
  <c r="Y13" i="16"/>
  <c r="W13" i="16"/>
  <c r="Y12" i="16"/>
  <c r="W12" i="16"/>
  <c r="Y11" i="16"/>
  <c r="W11" i="16"/>
  <c r="Y10" i="16"/>
  <c r="W10" i="16"/>
  <c r="Y9" i="16"/>
  <c r="W9" i="16"/>
  <c r="Y8" i="16"/>
  <c r="W8" i="16"/>
  <c r="Y7" i="16"/>
  <c r="W7" i="16"/>
  <c r="Y6" i="16"/>
  <c r="W6" i="16"/>
  <c r="Y5" i="16"/>
  <c r="W5" i="16"/>
  <c r="Y4" i="16"/>
  <c r="W4" i="16"/>
  <c r="T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Y36" i="15"/>
  <c r="W36" i="15"/>
  <c r="Y35" i="15"/>
  <c r="W35" i="15"/>
  <c r="Y34" i="15"/>
  <c r="W34" i="15"/>
  <c r="Y33" i="15"/>
  <c r="W33" i="15"/>
  <c r="Y32" i="15"/>
  <c r="W32" i="15"/>
  <c r="Y31" i="15"/>
  <c r="W31" i="15"/>
  <c r="Y30" i="15"/>
  <c r="W30" i="15"/>
  <c r="Y29" i="15"/>
  <c r="W29" i="15"/>
  <c r="Y28" i="15"/>
  <c r="W28" i="15"/>
  <c r="Y27" i="15"/>
  <c r="W27" i="15"/>
  <c r="Y26" i="15"/>
  <c r="W26" i="15"/>
  <c r="Y25" i="15"/>
  <c r="W25" i="15"/>
  <c r="Y24" i="15"/>
  <c r="W24" i="15"/>
  <c r="Y23" i="15"/>
  <c r="W23" i="15"/>
  <c r="Y22" i="15"/>
  <c r="W22" i="15"/>
  <c r="Y21" i="15"/>
  <c r="W21" i="15"/>
  <c r="Y20" i="15"/>
  <c r="W20" i="15"/>
  <c r="Y19" i="15"/>
  <c r="W19" i="15"/>
  <c r="Y18" i="15"/>
  <c r="W18" i="15"/>
  <c r="Y17" i="15"/>
  <c r="W17" i="15"/>
  <c r="Y16" i="15"/>
  <c r="W16" i="15"/>
  <c r="Y15" i="15"/>
  <c r="W15" i="15"/>
  <c r="Y14" i="15"/>
  <c r="W14" i="15"/>
  <c r="Y13" i="15"/>
  <c r="W13" i="15"/>
  <c r="Y12" i="15"/>
  <c r="W12" i="15"/>
  <c r="Y11" i="15"/>
  <c r="W11" i="15"/>
  <c r="Y10" i="15"/>
  <c r="W10" i="15"/>
  <c r="Y9" i="15"/>
  <c r="W9" i="15"/>
  <c r="Y8" i="15"/>
  <c r="W8" i="15"/>
  <c r="Y7" i="15"/>
  <c r="W7" i="15"/>
  <c r="Y6" i="15"/>
  <c r="W6" i="15"/>
  <c r="Y5" i="15"/>
  <c r="W5" i="15"/>
  <c r="Y4" i="15"/>
  <c r="W4" i="15"/>
  <c r="Y4" i="5" l="1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W28" i="5"/>
  <c r="W27" i="5"/>
  <c r="W20" i="5"/>
  <c r="W10" i="5"/>
  <c r="W36" i="5"/>
  <c r="W35" i="5"/>
  <c r="W34" i="5"/>
  <c r="W33" i="5"/>
  <c r="W32" i="5"/>
  <c r="W31" i="5"/>
  <c r="W30" i="5"/>
  <c r="W29" i="5"/>
  <c r="W26" i="5"/>
  <c r="W25" i="5"/>
  <c r="W24" i="5"/>
  <c r="W23" i="5"/>
  <c r="W22" i="5"/>
  <c r="W21" i="5"/>
  <c r="W19" i="5"/>
  <c r="W18" i="5"/>
  <c r="W17" i="5"/>
  <c r="W16" i="5"/>
  <c r="W15" i="5"/>
  <c r="W14" i="5"/>
  <c r="W13" i="5"/>
  <c r="W12" i="5"/>
  <c r="W11" i="5"/>
  <c r="W9" i="5"/>
  <c r="W8" i="5"/>
  <c r="W7" i="5"/>
  <c r="W6" i="5"/>
  <c r="W5" i="5"/>
  <c r="W4" i="5"/>
  <c r="W5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0" i="9"/>
  <c r="W9" i="9"/>
  <c r="W11" i="9"/>
  <c r="W8" i="9"/>
  <c r="W7" i="9"/>
  <c r="W6" i="9"/>
  <c r="Y12" i="9"/>
  <c r="Y11" i="9"/>
  <c r="Y10" i="9"/>
  <c r="Y4" i="9"/>
  <c r="Y9" i="9"/>
  <c r="Y5" i="9"/>
  <c r="Y8" i="9"/>
  <c r="Y7" i="9"/>
  <c r="Y6" i="9"/>
  <c r="W4" i="9"/>
  <c r="T41" i="9" l="1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B41" i="5" l="1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T41" i="5"/>
</calcChain>
</file>

<file path=xl/sharedStrings.xml><?xml version="1.0" encoding="utf-8"?>
<sst xmlns="http://schemas.openxmlformats.org/spreadsheetml/2006/main" count="623" uniqueCount="108">
  <si>
    <t>Brasil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</si>
  <si>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</si>
  <si>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</si>
  <si>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</si>
  <si>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</si>
  <si>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</si>
  <si>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</si>
  <si>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</si>
  <si>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</si>
  <si>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</si>
  <si>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</si>
  <si>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</si>
  <si>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</si>
  <si>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</si>
  <si>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</si>
  <si>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</si>
  <si>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</si>
  <si>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</si>
  <si>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</si>
  <si>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</si>
  <si>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</si>
  <si>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</si>
  <si>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</si>
  <si>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</si>
  <si>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</si>
  <si>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</si>
  <si>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</si>
  <si>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</si>
  <si>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</si>
  <si>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</si>
  <si>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</si>
  <si>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</si>
  <si>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</si>
  <si>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Ano</t>
  </si>
  <si>
    <t>Estimativa (%)</t>
  </si>
  <si>
    <t>Coeficiente de variação (%)</t>
  </si>
  <si>
    <t>Maior taxa da série</t>
  </si>
  <si>
    <t>Menor taxa da série</t>
  </si>
  <si>
    <t>Fonte: IBGE, Pesquisa Nacional por Amostra de Domicílios Contínua</t>
  </si>
  <si>
    <t>Região Centro-Oeste</t>
  </si>
  <si>
    <t>Região Sul</t>
  </si>
  <si>
    <t>Região Sudeste</t>
  </si>
  <si>
    <t>Região Nordeste</t>
  </si>
  <si>
    <t>Região Norte</t>
  </si>
  <si>
    <t>abr-mai-jun</t>
  </si>
  <si>
    <t>jan-fev-mar</t>
  </si>
  <si>
    <t>out-nov-dez</t>
  </si>
  <si>
    <t>Trimestre de coleta</t>
  </si>
  <si>
    <t>julho-setembro</t>
  </si>
  <si>
    <t>abril-junho</t>
  </si>
  <si>
    <t>janeiro-março</t>
  </si>
  <si>
    <t>outubro-dezembro</t>
  </si>
  <si>
    <t>Brasil, Grandes Regiões e Unidades da Federeção</t>
  </si>
  <si>
    <t>Taxa de desocupação (%)</t>
  </si>
  <si>
    <t>Taxa composta de subutilização da força de trabalho, na semana de referência, das pessoas de 14 anos ou mais de idade (%)</t>
  </si>
  <si>
    <t>Taxa combinada de desocupação e força de trabalho potencial, na semana de referência, das pessoas de 14 anos ou mais de idade  (%)</t>
  </si>
  <si>
    <t>Tabela 4099 - Taxas de desocupação e de subutilização da força de trabalho, na semana de referência, das pessoas de 14 anos ou mais de idade</t>
  </si>
  <si>
    <r>
      <t>Variável</t>
    </r>
    <r>
      <rPr>
        <b/>
        <sz val="8"/>
        <color rgb="FF00008B"/>
        <rFont val="Verdana"/>
        <family val="2"/>
      </rPr>
      <t xml:space="preserve"> X </t>
    </r>
    <r>
      <rPr>
        <b/>
        <sz val="8"/>
        <color theme="1"/>
        <rFont val="Verdana"/>
        <family val="2"/>
      </rPr>
      <t>Trimestre</t>
    </r>
  </si>
  <si>
    <t>Taxa de desocupação, na semana de referência, das pessoas de 14 anos ou mais de idade (Percentual)</t>
  </si>
  <si>
    <t>Coeficiente de variação - Taxa de desocupação, na semana de referência, das pessoas de 14 anos ou mais de idade (Percentual)</t>
  </si>
  <si>
    <t>Taxa combinada de subocupação por insuficiência de horas trabalhadas e desocupação, na semana de referência, das pessoas de 14 anos ou mais de idade (Percentual)</t>
  </si>
  <si>
    <t>Coeficiente de variação - Taxa combinada de subocupação por insuficiência de horas trabalhadas e desocupação, na semana de referência, das pessoas de 14 anos ou mais de idade (Percentual)</t>
  </si>
  <si>
    <t>Taxa combinada de desocupação e força de trabalho potencial, na semana de referência, das pessoas de 14 anos ou mais de idade (Percentual)</t>
  </si>
  <si>
    <t>Coeficiente de variação - Taxa combinada de desocupação e força de trabalho potencial, na semana de referência, das pessoas de 14 anos ou mais de idade (Percentual)</t>
  </si>
  <si>
    <t>Taxa composta de subutilização da força de trabalho, na semana de referência, das pessoas de 14 anos ou mais de idade (Percentual)</t>
  </si>
  <si>
    <t>Coeficiente de variação - Taxa composta de subutilização da força de trabalho, na semana de referência, das pessoas de 14 anos ou mais de idade (Percentual)</t>
  </si>
  <si>
    <t>julho-setembro 2016</t>
  </si>
  <si>
    <t>outubro-dezembro 2016</t>
  </si>
  <si>
    <t>Nota:</t>
  </si>
  <si>
    <t>A partir do 4º trimestre de 2015 houve mudança de conceito na subutilização da força de trabalho por insuficiência de horas trabalhadas.</t>
  </si>
  <si>
    <t>Anteriormente, considerava-se no cálculo do indicador as horas efetivamente trabalhadas e, a partir do referido trimestre, as habitualmente trabalhadas.</t>
  </si>
  <si>
    <t xml:space="preserve">Houve ainda mudança na forma de captação do quesito de horas trabalhadas. </t>
  </si>
  <si>
    <t>Fonte: IBGE - Pesquisa Nacional por Amostra de Domicílios Contínua trimestral</t>
  </si>
  <si>
    <t>jul - set</t>
  </si>
  <si>
    <t>out-dez</t>
  </si>
  <si>
    <t>Brasil, Grande Região e UF</t>
  </si>
  <si>
    <t>  Norte</t>
  </si>
  <si>
    <t>    Rondônia</t>
  </si>
  <si>
    <t>    Acre</t>
  </si>
  <si>
    <t>    Amazonas</t>
  </si>
  <si>
    <t>    Roraima</t>
  </si>
  <si>
    <t>    Pará</t>
  </si>
  <si>
    <t>    Amapá</t>
  </si>
  <si>
    <t>    Tocantins</t>
  </si>
  <si>
    <t>  Nordeste</t>
  </si>
  <si>
    <t>    Maranhão</t>
  </si>
  <si>
    <t>    Piauí</t>
  </si>
  <si>
    <t>    Ceará</t>
  </si>
  <si>
    <t>    Rio Grande do Norte</t>
  </si>
  <si>
    <t>    Paraíba</t>
  </si>
  <si>
    <t>    Pernambuco</t>
  </si>
  <si>
    <t>    Alagoas</t>
  </si>
  <si>
    <t>    Sergipe</t>
  </si>
  <si>
    <t>    Bahia</t>
  </si>
  <si>
    <t>  Sudeste</t>
  </si>
  <si>
    <t>    Minas Gerais</t>
  </si>
  <si>
    <t>    Espírito Santo</t>
  </si>
  <si>
    <t>    Rio de Janeiro</t>
  </si>
  <si>
    <t>    São Paulo</t>
  </si>
  <si>
    <t>  Sul</t>
  </si>
  <si>
    <t>    Paraná</t>
  </si>
  <si>
    <t>    Santa Catarina</t>
  </si>
  <si>
    <t>    Rio Grande do Sul</t>
  </si>
  <si>
    <t>  Centro-Oeste</t>
  </si>
  <si>
    <t>    Mato Grosso do Sul</t>
  </si>
  <si>
    <t>    Mato Grosso</t>
  </si>
  <si>
    <t>    Goiás</t>
  </si>
  <si>
    <t>    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</si>
</sst>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b/>
      <sz val="8"/>
      <color rgb="FF00008B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7C6F"/>
        <bgColor indexed="64"/>
      </patternFill>
    </fill>
    <fill>
      <patternFill patternType="solid">
        <fgColor rgb="FF47BB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E98C4"/>
        <bgColor indexed="64"/>
      </patternFill>
    </fill>
    <fill>
      <patternFill patternType="solid">
        <fgColor rgb="FFEDF3F8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E98C4"/>
      </left>
      <right style="thin">
        <color rgb="FF5E98C4"/>
      </right>
      <top style="thin">
        <color rgb="FF5E98C4"/>
      </top>
      <bottom style="thin">
        <color rgb="FF5E98C4"/>
      </bottom>
      <diagonal/>
    </border>
    <border>
      <left style="thin">
        <color rgb="FF5E98C4"/>
      </left>
      <right/>
      <top style="thin">
        <color rgb="FF5E98C4"/>
      </top>
      <bottom style="thin">
        <color rgb="FF5E98C4"/>
      </bottom>
      <diagonal/>
    </border>
    <border>
      <left/>
      <right/>
      <top style="thin">
        <color rgb="FF5E98C4"/>
      </top>
      <bottom style="thin">
        <color rgb="FF5E98C4"/>
      </bottom>
      <diagonal/>
    </border>
    <border>
      <left/>
      <right style="thin">
        <color rgb="FF5E98C4"/>
      </right>
      <top style="thin">
        <color rgb="FF5E98C4"/>
      </top>
      <bottom style="thin">
        <color rgb="FF5E98C4"/>
      </bottom>
      <diagonal/>
    </border>
    <border>
      <left style="thin">
        <color rgb="FF5E98C4"/>
      </left>
      <right style="thin">
        <color rgb="FF5E98C4"/>
      </right>
      <top style="thin">
        <color rgb="FF5E98C4"/>
      </top>
      <bottom/>
      <diagonal/>
    </border>
    <border>
      <left style="thin">
        <color rgb="FF5E98C4"/>
      </left>
      <right style="thin">
        <color rgb="FF5E98C4"/>
      </right>
      <top/>
      <bottom/>
      <diagonal/>
    </border>
    <border>
      <left style="thin">
        <color rgb="FF5E98C4"/>
      </left>
      <right style="thin">
        <color rgb="FF5E98C4"/>
      </right>
      <top/>
      <bottom style="thin">
        <color rgb="FF5E98C4"/>
      </bottom>
      <diagonal/>
    </border>
    <border>
      <left/>
      <right/>
      <top style="thin">
        <color rgb="FF5E98C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8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164" fontId="5" fillId="8" borderId="8" xfId="0" applyNumberFormat="1" applyFont="1" applyFill="1" applyBorder="1" applyAlignment="1">
      <alignment horizontal="right" vertical="center" wrapText="1"/>
    </xf>
    <xf numFmtId="164" fontId="7" fillId="11" borderId="8" xfId="0" applyNumberFormat="1" applyFont="1" applyFill="1" applyBorder="1" applyAlignment="1">
      <alignment horizontal="left" vertical="center" wrapText="1"/>
    </xf>
    <xf numFmtId="164" fontId="0" fillId="8" borderId="15" xfId="0" applyNumberFormat="1" applyFill="1" applyBorder="1" applyAlignment="1">
      <alignment vertical="center" wrapText="1"/>
    </xf>
    <xf numFmtId="164" fontId="0" fillId="8" borderId="0" xfId="0" applyNumberFormat="1" applyFill="1" applyAlignment="1">
      <alignment vertical="center" wrapText="1"/>
    </xf>
    <xf numFmtId="164" fontId="7" fillId="8" borderId="0" xfId="0" applyNumberFormat="1" applyFont="1" applyFill="1" applyAlignment="1">
      <alignment vertical="center" wrapText="1"/>
    </xf>
    <xf numFmtId="164" fontId="5" fillId="8" borderId="0" xfId="0" applyNumberFormat="1" applyFont="1" applyFill="1" applyAlignment="1">
      <alignment vertical="center" wrapText="1"/>
    </xf>
    <xf numFmtId="164" fontId="0" fillId="6" borderId="1" xfId="0" applyNumberFormat="1" applyFill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10"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</dxfs>
  <tableStyles count="0" defaultTableStyle="TableStyleMedium2" defaultPivotStyle="PivotStyleLight16"/>
  <colors>
    <mruColors>
      <color rgb="FFF97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133350</xdr:colOff>
      <xdr:row>22</xdr:row>
      <xdr:rowOff>95250</xdr:rowOff>
    </xdr:to>
    <xdr:sp macro="" textlink="">
      <xdr:nvSpPr>
        <xdr:cNvPr id="2" name="CaixaDeTexto 1"/>
        <xdr:cNvSpPr txBox="1"/>
      </xdr:nvSpPr>
      <xdr:spPr>
        <a:xfrm>
          <a:off x="0" y="0"/>
          <a:ext cx="8667750" cy="42862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aseline="0"/>
            <a:t>Você vai encontrar um quadro com todas as taxas de subutilização da força de trabalho por Brasil, Grandes Regiões e UF.</a:t>
          </a:r>
        </a:p>
        <a:p>
          <a:endParaRPr lang="pt-BR" sz="1800" baseline="0"/>
        </a:p>
        <a:p>
          <a:r>
            <a:rPr lang="pt-BR" sz="1800" baseline="0"/>
            <a:t>Vantagens;</a:t>
          </a:r>
        </a:p>
        <a:p>
          <a:r>
            <a:rPr lang="pt-BR" sz="1800" baseline="0"/>
            <a:t>	a) Tem a série completa das taxas de subutilização da força de trabalho.</a:t>
          </a:r>
        </a:p>
        <a:p>
          <a:r>
            <a:rPr lang="pt-BR" sz="1800" baseline="0"/>
            <a:t>	b) Temtodas as UFs, o que permite comparação.</a:t>
          </a:r>
        </a:p>
        <a:p>
          <a:r>
            <a:rPr lang="pt-BR" sz="1800" baseline="0"/>
            <a:t> </a:t>
          </a:r>
        </a:p>
        <a:p>
          <a:r>
            <a:rPr lang="pt-BR" sz="1800" baseline="0"/>
            <a:t>Dados para municípios das capitais verifique o CV.</a:t>
          </a:r>
        </a:p>
        <a:p>
          <a:endParaRPr lang="pt-BR" sz="1800" baseline="0"/>
        </a:p>
        <a:p>
          <a:endParaRPr lang="pt-BR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3"/>
  <sheetViews>
    <sheetView tabSelected="1" workbookViewId="0">
      <pane xSplit="1" ySplit="3" topLeftCell="B4" activePane="bottomRight" state="frozen"/>
      <selection activeCell="Q44" sqref="Q44"/>
      <selection pane="topRight" activeCell="Q44" sqref="Q44"/>
      <selection pane="bottomLeft" activeCell="Q44" sqref="Q44"/>
      <selection pane="bottomRight" activeCell="H49" sqref="H49:I49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6" ht="18.75" x14ac:dyDescent="0.3">
      <c r="A1" s="24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36" x14ac:dyDescent="0.25">
      <c r="A2" s="17" t="s">
        <v>52</v>
      </c>
      <c r="B2" s="19">
        <v>2012</v>
      </c>
      <c r="C2" s="19"/>
      <c r="D2" s="19"/>
      <c r="E2" s="19"/>
      <c r="F2" s="19">
        <v>2013</v>
      </c>
      <c r="G2" s="19"/>
      <c r="H2" s="19"/>
      <c r="I2" s="19"/>
      <c r="J2" s="19">
        <v>2014</v>
      </c>
      <c r="K2" s="19"/>
      <c r="L2" s="19"/>
      <c r="M2" s="19"/>
      <c r="N2" s="19">
        <v>2015</v>
      </c>
      <c r="O2" s="19"/>
      <c r="P2" s="19"/>
      <c r="Q2" s="19"/>
      <c r="R2" s="20">
        <v>2016</v>
      </c>
      <c r="S2" s="21"/>
      <c r="T2" s="21"/>
      <c r="U2" s="22"/>
    </row>
    <row r="3" spans="1:36" ht="45" x14ac:dyDescent="0.25">
      <c r="A3" s="18"/>
      <c r="B3" s="15" t="s">
        <v>50</v>
      </c>
      <c r="C3" s="15" t="s">
        <v>49</v>
      </c>
      <c r="D3" s="15" t="s">
        <v>48</v>
      </c>
      <c r="E3" s="15" t="s">
        <v>51</v>
      </c>
      <c r="F3" s="15" t="s">
        <v>50</v>
      </c>
      <c r="G3" s="15" t="s">
        <v>49</v>
      </c>
      <c r="H3" s="15" t="s">
        <v>48</v>
      </c>
      <c r="I3" s="15" t="s">
        <v>51</v>
      </c>
      <c r="J3" s="15" t="s">
        <v>50</v>
      </c>
      <c r="K3" s="15" t="s">
        <v>49</v>
      </c>
      <c r="L3" s="15" t="s">
        <v>48</v>
      </c>
      <c r="M3" s="15" t="s">
        <v>51</v>
      </c>
      <c r="N3" s="15" t="s">
        <v>50</v>
      </c>
      <c r="O3" s="15" t="s">
        <v>49</v>
      </c>
      <c r="P3" s="15" t="s">
        <v>48</v>
      </c>
      <c r="Q3" s="15" t="s">
        <v>51</v>
      </c>
      <c r="R3" s="15" t="s">
        <v>50</v>
      </c>
      <c r="S3" s="15" t="s">
        <v>49</v>
      </c>
      <c r="T3" s="15" t="s">
        <v>48</v>
      </c>
      <c r="U3" s="14" t="s">
        <v>51</v>
      </c>
      <c r="AC3" t="s">
        <v>33</v>
      </c>
      <c r="AF3">
        <v>2016</v>
      </c>
    </row>
    <row r="4" spans="1:36" x14ac:dyDescent="0.25">
      <c r="A4" s="13" t="s">
        <v>0</v>
      </c>
      <c r="B4" s="12">
        <v>7.9489999999999998</v>
      </c>
      <c r="C4" s="12">
        <v>7.5250000000000004</v>
      </c>
      <c r="D4" s="12">
        <v>7.0730000000000004</v>
      </c>
      <c r="E4" s="12">
        <v>6.8609999999999998</v>
      </c>
      <c r="F4" s="12">
        <v>7.9779999999999998</v>
      </c>
      <c r="G4" s="12">
        <v>7.4329999999999998</v>
      </c>
      <c r="H4" s="12">
        <v>6.9359999999999999</v>
      </c>
      <c r="I4" s="12">
        <v>6.18</v>
      </c>
      <c r="J4" s="12">
        <v>7.17</v>
      </c>
      <c r="K4" s="12">
        <v>6.8479999999999999</v>
      </c>
      <c r="L4" s="12">
        <v>6.774</v>
      </c>
      <c r="M4" s="12">
        <v>6.4960000000000004</v>
      </c>
      <c r="N4" s="12">
        <v>7.9370000000000003</v>
      </c>
      <c r="O4" s="12">
        <v>8.3070000000000004</v>
      </c>
      <c r="P4" s="12">
        <v>8.8840000000000003</v>
      </c>
      <c r="Q4" s="12">
        <v>9</v>
      </c>
      <c r="R4" s="12">
        <v>10.9</v>
      </c>
      <c r="S4" s="12">
        <v>11.3</v>
      </c>
      <c r="T4" s="12">
        <v>11.8</v>
      </c>
      <c r="U4" s="12">
        <v>12</v>
      </c>
      <c r="W4" s="1">
        <f>MINA(B4:U4)</f>
        <v>6.18</v>
      </c>
      <c r="Y4" s="1">
        <f>LARGE(B4:U4,1)</f>
        <v>12</v>
      </c>
      <c r="AC4" t="s">
        <v>47</v>
      </c>
      <c r="AE4" t="s">
        <v>46</v>
      </c>
      <c r="AF4" t="s">
        <v>45</v>
      </c>
      <c r="AG4" t="s">
        <v>44</v>
      </c>
      <c r="AI4" t="s">
        <v>73</v>
      </c>
      <c r="AJ4" t="s">
        <v>74</v>
      </c>
    </row>
    <row r="5" spans="1:36" x14ac:dyDescent="0.25">
      <c r="A5" s="11" t="s">
        <v>1</v>
      </c>
      <c r="B5" s="10">
        <v>8.8960000000000008</v>
      </c>
      <c r="C5" s="10">
        <v>8.14</v>
      </c>
      <c r="D5" s="10">
        <v>7.8049999999999997</v>
      </c>
      <c r="E5" s="10">
        <v>7.335</v>
      </c>
      <c r="F5" s="10">
        <v>8.5640000000000001</v>
      </c>
      <c r="G5" s="10">
        <v>8.2720000000000002</v>
      </c>
      <c r="H5" s="10">
        <v>7.5330000000000004</v>
      </c>
      <c r="I5" s="10">
        <v>6.4539999999999997</v>
      </c>
      <c r="J5" s="10">
        <v>7.7080000000000002</v>
      </c>
      <c r="K5" s="10">
        <v>7.226</v>
      </c>
      <c r="L5" s="10">
        <v>6.9039999999999999</v>
      </c>
      <c r="M5" s="10">
        <v>6.774</v>
      </c>
      <c r="N5" s="10">
        <v>8.657</v>
      </c>
      <c r="O5" s="10">
        <v>8.5259999999999998</v>
      </c>
      <c r="P5" s="10">
        <v>8.8369999999999997</v>
      </c>
      <c r="Q5" s="10">
        <v>8.6999999999999993</v>
      </c>
      <c r="R5" s="10">
        <v>10.5</v>
      </c>
      <c r="S5" s="10">
        <v>11.2</v>
      </c>
      <c r="T5" s="10">
        <v>11.4</v>
      </c>
      <c r="U5" s="10">
        <v>12.7</v>
      </c>
      <c r="W5" s="1">
        <f>MINA(B5:U5)</f>
        <v>6.4539999999999997</v>
      </c>
      <c r="Y5" s="1">
        <f>LARGE(B5:U5,1)</f>
        <v>12.7</v>
      </c>
      <c r="AC5" t="s">
        <v>0</v>
      </c>
      <c r="AD5" t="s">
        <v>34</v>
      </c>
      <c r="AE5">
        <v>9</v>
      </c>
      <c r="AF5">
        <v>10.9</v>
      </c>
      <c r="AG5">
        <v>11.3</v>
      </c>
      <c r="AH5" s="44" t="s">
        <v>0</v>
      </c>
      <c r="AI5" s="43">
        <v>11.8</v>
      </c>
      <c r="AJ5" s="43">
        <v>12</v>
      </c>
    </row>
    <row r="6" spans="1:36" x14ac:dyDescent="0.25">
      <c r="A6" s="9" t="s">
        <v>6</v>
      </c>
      <c r="B6" s="4">
        <v>8.0079999999999991</v>
      </c>
      <c r="C6" s="4">
        <v>6.2240000000000002</v>
      </c>
      <c r="D6" s="4">
        <v>5.8819999999999997</v>
      </c>
      <c r="E6" s="4">
        <v>5.274</v>
      </c>
      <c r="F6" s="4">
        <v>6.1139999999999999</v>
      </c>
      <c r="G6" s="4">
        <v>4.7709999999999999</v>
      </c>
      <c r="H6" s="4">
        <v>4.5339999999999998</v>
      </c>
      <c r="I6" s="4">
        <v>4.9020000000000001</v>
      </c>
      <c r="J6" s="4">
        <v>4.9169999999999998</v>
      </c>
      <c r="K6" s="4">
        <v>4.1120000000000001</v>
      </c>
      <c r="L6" s="4">
        <v>4.1109999999999998</v>
      </c>
      <c r="M6" s="4">
        <v>3.5750000000000002</v>
      </c>
      <c r="N6" s="4">
        <v>4.3959999999999999</v>
      </c>
      <c r="O6" s="4">
        <v>4.9189999999999996</v>
      </c>
      <c r="P6" s="4">
        <v>6.6790000000000003</v>
      </c>
      <c r="Q6" s="4">
        <v>6.3</v>
      </c>
      <c r="R6" s="4">
        <v>7.5</v>
      </c>
      <c r="S6" s="4">
        <v>7.8</v>
      </c>
      <c r="T6" s="4">
        <v>8.4</v>
      </c>
      <c r="U6" s="4">
        <v>7.8</v>
      </c>
      <c r="W6" s="1">
        <f>MINA(B6:U6)</f>
        <v>3.5750000000000002</v>
      </c>
      <c r="Y6" s="1">
        <f>LARGE(B6:U6,1)</f>
        <v>8.4</v>
      </c>
      <c r="AD6" t="s">
        <v>35</v>
      </c>
      <c r="AE6">
        <v>1.1000000000000001</v>
      </c>
      <c r="AF6">
        <v>1.2</v>
      </c>
      <c r="AG6">
        <v>1</v>
      </c>
      <c r="AH6" s="44" t="s">
        <v>76</v>
      </c>
      <c r="AI6" s="43">
        <v>11.4</v>
      </c>
      <c r="AJ6" s="43">
        <v>12.7</v>
      </c>
    </row>
    <row r="7" spans="1:36" ht="21" x14ac:dyDescent="0.25">
      <c r="A7" s="9" t="s">
        <v>7</v>
      </c>
      <c r="B7" s="4">
        <v>9.0470000000000006</v>
      </c>
      <c r="C7" s="4">
        <v>8.9420000000000002</v>
      </c>
      <c r="D7" s="4">
        <v>7.5519999999999996</v>
      </c>
      <c r="E7" s="4">
        <v>8.0619999999999994</v>
      </c>
      <c r="F7" s="4">
        <v>10.792</v>
      </c>
      <c r="G7" s="4">
        <v>9.4359999999999999</v>
      </c>
      <c r="H7" s="4">
        <v>8.8130000000000006</v>
      </c>
      <c r="I7" s="4">
        <v>6.9249999999999998</v>
      </c>
      <c r="J7" s="4">
        <v>7.9939999999999998</v>
      </c>
      <c r="K7" s="4">
        <v>9.5640000000000001</v>
      </c>
      <c r="L7" s="4">
        <v>6.9580000000000002</v>
      </c>
      <c r="M7" s="4">
        <v>6.1769999999999996</v>
      </c>
      <c r="N7" s="4">
        <v>8.7219999999999995</v>
      </c>
      <c r="O7" s="4">
        <v>8.7230000000000008</v>
      </c>
      <c r="P7" s="4">
        <v>8.7590000000000003</v>
      </c>
      <c r="Q7" s="4">
        <v>7.6</v>
      </c>
      <c r="R7" s="4">
        <v>8.6999999999999993</v>
      </c>
      <c r="S7" s="4">
        <v>11</v>
      </c>
      <c r="T7" s="4">
        <v>12.1</v>
      </c>
      <c r="U7" s="4">
        <v>11.7</v>
      </c>
      <c r="W7" s="1">
        <f>MINA(B7:U7)</f>
        <v>6.1769999999999996</v>
      </c>
      <c r="Y7" s="1">
        <f>LARGE(B7:U7,1)</f>
        <v>12.1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  <c r="AH7" s="44" t="s">
        <v>77</v>
      </c>
      <c r="AI7" s="43">
        <v>8.4</v>
      </c>
      <c r="AJ7" s="43">
        <v>7.8</v>
      </c>
    </row>
    <row r="8" spans="1:36" x14ac:dyDescent="0.25">
      <c r="A8" s="9" t="s">
        <v>8</v>
      </c>
      <c r="B8" s="4">
        <v>10.965</v>
      </c>
      <c r="C8" s="4">
        <v>9.0980000000000008</v>
      </c>
      <c r="D8" s="4">
        <v>9.4450000000000003</v>
      </c>
      <c r="E8" s="4">
        <v>8.3629999999999995</v>
      </c>
      <c r="F8" s="4">
        <v>10.222</v>
      </c>
      <c r="G8" s="4">
        <v>10.141999999999999</v>
      </c>
      <c r="H8" s="4">
        <v>8.3469999999999995</v>
      </c>
      <c r="I8" s="4">
        <v>7.5919999999999996</v>
      </c>
      <c r="J8" s="4">
        <v>8.2170000000000005</v>
      </c>
      <c r="K8" s="4">
        <v>8.2639999999999993</v>
      </c>
      <c r="L8" s="4">
        <v>6.7160000000000002</v>
      </c>
      <c r="M8" s="4">
        <v>7.7140000000000004</v>
      </c>
      <c r="N8" s="4">
        <v>9.3580000000000005</v>
      </c>
      <c r="O8" s="4">
        <v>9.4570000000000007</v>
      </c>
      <c r="P8" s="4">
        <v>10.048</v>
      </c>
      <c r="Q8" s="4">
        <v>9.3000000000000007</v>
      </c>
      <c r="R8" s="4">
        <v>12.7</v>
      </c>
      <c r="S8" s="4">
        <v>13.2</v>
      </c>
      <c r="T8" s="4">
        <v>13.6</v>
      </c>
      <c r="U8" s="4">
        <v>14.8</v>
      </c>
      <c r="W8" s="1">
        <f>MINA(B8:U8)</f>
        <v>6.7160000000000002</v>
      </c>
      <c r="Y8" s="1">
        <f>LARGE(B8:U8,1)</f>
        <v>14.8</v>
      </c>
      <c r="AD8" t="s">
        <v>35</v>
      </c>
      <c r="AE8">
        <v>3</v>
      </c>
      <c r="AF8">
        <v>2.6</v>
      </c>
      <c r="AG8">
        <v>2.6</v>
      </c>
      <c r="AH8" s="44" t="s">
        <v>78</v>
      </c>
      <c r="AI8" s="43">
        <v>12.1</v>
      </c>
      <c r="AJ8" s="43">
        <v>11.7</v>
      </c>
    </row>
    <row r="9" spans="1:36" ht="21" x14ac:dyDescent="0.25">
      <c r="A9" s="9" t="s">
        <v>9</v>
      </c>
      <c r="B9" s="4">
        <v>8.5090000000000003</v>
      </c>
      <c r="C9" s="4">
        <v>5.7949999999999999</v>
      </c>
      <c r="D9" s="4">
        <v>7.4530000000000003</v>
      </c>
      <c r="E9" s="4">
        <v>8.3529999999999998</v>
      </c>
      <c r="F9" s="4">
        <v>8.7530000000000001</v>
      </c>
      <c r="G9" s="4">
        <v>8.5660000000000007</v>
      </c>
      <c r="H9" s="4">
        <v>7.9509999999999996</v>
      </c>
      <c r="I9" s="4">
        <v>6.6210000000000004</v>
      </c>
      <c r="J9" s="4">
        <v>7.53</v>
      </c>
      <c r="K9" s="4">
        <v>5.2409999999999997</v>
      </c>
      <c r="L9" s="4">
        <v>6.2729999999999997</v>
      </c>
      <c r="M9" s="4">
        <v>6.3120000000000003</v>
      </c>
      <c r="N9" s="4">
        <v>8.8989999999999991</v>
      </c>
      <c r="O9" s="4">
        <v>7.774</v>
      </c>
      <c r="P9" s="4">
        <v>9.2970000000000006</v>
      </c>
      <c r="Q9" s="4">
        <v>8.1</v>
      </c>
      <c r="R9" s="4">
        <v>8.3000000000000007</v>
      </c>
      <c r="S9" s="4">
        <v>8</v>
      </c>
      <c r="T9" s="4">
        <v>9.6999999999999993</v>
      </c>
      <c r="U9" s="4">
        <v>9.1999999999999993</v>
      </c>
      <c r="W9" s="1">
        <f>MINA(B9:U9)</f>
        <v>5.2409999999999997</v>
      </c>
      <c r="Y9" s="1">
        <f>LARGE(B9:U9,1)</f>
        <v>9.6999999999999993</v>
      </c>
      <c r="AC9" t="s">
        <v>42</v>
      </c>
      <c r="AD9" t="s">
        <v>34</v>
      </c>
      <c r="AE9">
        <v>10.5</v>
      </c>
      <c r="AF9">
        <v>12.8</v>
      </c>
      <c r="AG9">
        <v>13.2</v>
      </c>
      <c r="AH9" s="44" t="s">
        <v>79</v>
      </c>
      <c r="AI9" s="43">
        <v>13.6</v>
      </c>
      <c r="AJ9" s="43">
        <v>14.8</v>
      </c>
    </row>
    <row r="10" spans="1:36" ht="21" x14ac:dyDescent="0.25">
      <c r="A10" s="9" t="s">
        <v>10</v>
      </c>
      <c r="B10" s="4">
        <v>7.8929999999999998</v>
      </c>
      <c r="C10" s="4">
        <v>7.7249999999999996</v>
      </c>
      <c r="D10" s="4">
        <v>7.08</v>
      </c>
      <c r="E10" s="4">
        <v>6.7649999999999997</v>
      </c>
      <c r="F10" s="4">
        <v>7.7709999999999999</v>
      </c>
      <c r="G10" s="4">
        <v>7.5720000000000001</v>
      </c>
      <c r="H10" s="4">
        <v>7.6379999999999999</v>
      </c>
      <c r="I10" s="4">
        <v>5.99</v>
      </c>
      <c r="J10" s="4">
        <v>7.6189999999999998</v>
      </c>
      <c r="K10" s="4">
        <v>7.0229999999999997</v>
      </c>
      <c r="L10" s="4">
        <v>7.181</v>
      </c>
      <c r="M10" s="4">
        <v>6.984</v>
      </c>
      <c r="N10" s="4">
        <v>9.1649999999999991</v>
      </c>
      <c r="O10" s="4">
        <v>8.9450000000000003</v>
      </c>
      <c r="P10" s="4">
        <v>8.4209999999999994</v>
      </c>
      <c r="Q10" s="4">
        <v>8.6999999999999993</v>
      </c>
      <c r="R10" s="4">
        <v>10</v>
      </c>
      <c r="S10" s="4">
        <v>10.9</v>
      </c>
      <c r="T10" s="4">
        <v>11</v>
      </c>
      <c r="U10" s="4">
        <v>12.7</v>
      </c>
      <c r="W10" s="1">
        <f>MINA(B10:U10)</f>
        <v>5.99</v>
      </c>
      <c r="Y10" s="1">
        <f>LARGE(B10:U10,1)</f>
        <v>12.7</v>
      </c>
      <c r="AD10" t="s">
        <v>35</v>
      </c>
      <c r="AE10">
        <v>1.7</v>
      </c>
      <c r="AF10">
        <v>1.7</v>
      </c>
      <c r="AG10">
        <v>1.6</v>
      </c>
      <c r="AH10" s="44" t="s">
        <v>80</v>
      </c>
      <c r="AI10" s="43">
        <v>9.6999999999999993</v>
      </c>
      <c r="AJ10" s="43">
        <v>9.1999999999999993</v>
      </c>
    </row>
    <row r="11" spans="1:36" x14ac:dyDescent="0.25">
      <c r="A11" s="9" t="s">
        <v>11</v>
      </c>
      <c r="B11" s="4">
        <v>12.459</v>
      </c>
      <c r="C11" s="4">
        <v>14.568</v>
      </c>
      <c r="D11" s="4">
        <v>14.004</v>
      </c>
      <c r="E11" s="4">
        <v>11.807</v>
      </c>
      <c r="F11" s="4">
        <v>11.382999999999999</v>
      </c>
      <c r="G11" s="4">
        <v>14.266999999999999</v>
      </c>
      <c r="H11" s="4">
        <v>10.923999999999999</v>
      </c>
      <c r="I11" s="4">
        <v>9.157</v>
      </c>
      <c r="J11" s="4">
        <v>11.278</v>
      </c>
      <c r="K11" s="4">
        <v>9.9139999999999997</v>
      </c>
      <c r="L11" s="4">
        <v>10.567</v>
      </c>
      <c r="M11" s="4">
        <v>9.5190000000000001</v>
      </c>
      <c r="N11" s="4">
        <v>9.6289999999999996</v>
      </c>
      <c r="O11" s="4">
        <v>10.106</v>
      </c>
      <c r="P11" s="4">
        <v>11.715</v>
      </c>
      <c r="Q11" s="4">
        <v>12.5</v>
      </c>
      <c r="R11" s="4">
        <v>14.3</v>
      </c>
      <c r="S11" s="4">
        <v>15.8</v>
      </c>
      <c r="T11" s="4">
        <v>14.9</v>
      </c>
      <c r="U11" s="4">
        <v>16.8</v>
      </c>
      <c r="W11" s="1">
        <f>MINA(B11:U11)</f>
        <v>9.157</v>
      </c>
      <c r="Y11" s="1">
        <f>LARGE(B11:U11,1)</f>
        <v>16.8</v>
      </c>
      <c r="AC11" t="s">
        <v>41</v>
      </c>
      <c r="AD11" t="s">
        <v>34</v>
      </c>
      <c r="AE11">
        <v>9.6</v>
      </c>
      <c r="AF11">
        <v>11.4</v>
      </c>
      <c r="AG11">
        <v>11.7</v>
      </c>
      <c r="AH11" s="44" t="s">
        <v>81</v>
      </c>
      <c r="AI11" s="43">
        <v>11</v>
      </c>
      <c r="AJ11" s="43">
        <v>12.7</v>
      </c>
    </row>
    <row r="12" spans="1:36" ht="21" x14ac:dyDescent="0.25">
      <c r="A12" s="9" t="s">
        <v>12</v>
      </c>
      <c r="B12" s="4">
        <v>8.407</v>
      </c>
      <c r="C12" s="4">
        <v>7.6710000000000003</v>
      </c>
      <c r="D12" s="4">
        <v>7.1929999999999996</v>
      </c>
      <c r="E12" s="4">
        <v>7.5970000000000004</v>
      </c>
      <c r="F12" s="4">
        <v>9.3239999999999998</v>
      </c>
      <c r="G12" s="4">
        <v>8.2029999999999994</v>
      </c>
      <c r="H12" s="4">
        <v>6.226</v>
      </c>
      <c r="I12" s="4">
        <v>6.3710000000000004</v>
      </c>
      <c r="J12" s="4">
        <v>8.5169999999999995</v>
      </c>
      <c r="K12" s="4">
        <v>7.6539999999999999</v>
      </c>
      <c r="L12" s="4">
        <v>7.532</v>
      </c>
      <c r="M12" s="4">
        <v>6.3479999999999999</v>
      </c>
      <c r="N12" s="4">
        <v>8.7279999999999998</v>
      </c>
      <c r="O12" s="4">
        <v>7.6269999999999998</v>
      </c>
      <c r="P12" s="4">
        <v>9.2029999999999994</v>
      </c>
      <c r="Q12" s="4">
        <v>9.1</v>
      </c>
      <c r="R12" s="4">
        <v>10.7</v>
      </c>
      <c r="S12" s="4">
        <v>11.2</v>
      </c>
      <c r="T12" s="4">
        <v>10.8</v>
      </c>
      <c r="U12" s="4">
        <v>13.1</v>
      </c>
      <c r="V12" s="26"/>
      <c r="W12" s="1">
        <f>MINA(B12:U12)</f>
        <v>6.226</v>
      </c>
      <c r="Y12" s="1">
        <f>LARGE(B12:U12,1)</f>
        <v>13.1</v>
      </c>
      <c r="AD12" t="s">
        <v>35</v>
      </c>
      <c r="AE12">
        <v>1.9</v>
      </c>
      <c r="AF12">
        <v>2.2000000000000002</v>
      </c>
      <c r="AG12">
        <v>1.8</v>
      </c>
      <c r="AH12" s="44" t="s">
        <v>82</v>
      </c>
      <c r="AI12" s="43">
        <v>14.9</v>
      </c>
      <c r="AJ12" s="43">
        <v>16.8</v>
      </c>
    </row>
    <row r="13" spans="1:36" ht="21" x14ac:dyDescent="0.25">
      <c r="A13" s="11" t="s">
        <v>2</v>
      </c>
      <c r="B13" s="10">
        <v>9.7210000000000001</v>
      </c>
      <c r="C13" s="10">
        <v>9.6389999999999993</v>
      </c>
      <c r="D13" s="10">
        <v>9.3629999999999995</v>
      </c>
      <c r="E13" s="10">
        <v>9.3130000000000006</v>
      </c>
      <c r="F13" s="10">
        <v>10.936999999999999</v>
      </c>
      <c r="G13" s="10">
        <v>10.007999999999999</v>
      </c>
      <c r="H13" s="10">
        <v>8.9670000000000005</v>
      </c>
      <c r="I13" s="10">
        <v>7.89</v>
      </c>
      <c r="J13" s="10">
        <v>9.3369999999999997</v>
      </c>
      <c r="K13" s="10">
        <v>8.7829999999999995</v>
      </c>
      <c r="L13" s="10">
        <v>8.5719999999999992</v>
      </c>
      <c r="M13" s="10">
        <v>8.2620000000000005</v>
      </c>
      <c r="N13" s="10">
        <v>9.5619999999999994</v>
      </c>
      <c r="O13" s="10">
        <v>10.279</v>
      </c>
      <c r="P13" s="10">
        <v>10.805999999999999</v>
      </c>
      <c r="Q13" s="10">
        <v>10.5</v>
      </c>
      <c r="R13" s="10">
        <v>12.8</v>
      </c>
      <c r="S13" s="10">
        <v>13.2</v>
      </c>
      <c r="T13" s="10">
        <v>14.1</v>
      </c>
      <c r="U13" s="10">
        <v>14.4</v>
      </c>
      <c r="W13" s="1">
        <f>MINA(B13:U13)</f>
        <v>7.89</v>
      </c>
      <c r="Y13" s="1">
        <f>LARGE(B13:U13,1)</f>
        <v>14.4</v>
      </c>
      <c r="AC13" t="s">
        <v>40</v>
      </c>
      <c r="AD13" t="s">
        <v>34</v>
      </c>
      <c r="AE13">
        <v>5.7</v>
      </c>
      <c r="AF13">
        <v>7.3</v>
      </c>
      <c r="AG13">
        <v>8</v>
      </c>
      <c r="AH13" s="44" t="s">
        <v>83</v>
      </c>
      <c r="AI13" s="43">
        <v>10.8</v>
      </c>
      <c r="AJ13" s="43">
        <v>13.1</v>
      </c>
    </row>
    <row r="14" spans="1:36" ht="21" x14ac:dyDescent="0.25">
      <c r="A14" s="9" t="s">
        <v>13</v>
      </c>
      <c r="B14" s="4">
        <v>7.8920000000000003</v>
      </c>
      <c r="C14" s="4">
        <v>9.0690000000000008</v>
      </c>
      <c r="D14" s="4">
        <v>7.6630000000000003</v>
      </c>
      <c r="E14" s="4">
        <v>7.5010000000000003</v>
      </c>
      <c r="F14" s="4">
        <v>9.3420000000000005</v>
      </c>
      <c r="G14" s="4">
        <v>9.2430000000000003</v>
      </c>
      <c r="H14" s="4">
        <v>7.3949999999999996</v>
      </c>
      <c r="I14" s="4">
        <v>5.5039999999999996</v>
      </c>
      <c r="J14" s="4">
        <v>6.367</v>
      </c>
      <c r="K14" s="4">
        <v>7.1619999999999999</v>
      </c>
      <c r="L14" s="4">
        <v>6.6890000000000001</v>
      </c>
      <c r="M14" s="4">
        <v>7.0289999999999999</v>
      </c>
      <c r="N14" s="4">
        <v>8.9149999999999991</v>
      </c>
      <c r="O14" s="4">
        <v>8.7750000000000004</v>
      </c>
      <c r="P14" s="4">
        <v>8.4489999999999998</v>
      </c>
      <c r="Q14" s="4">
        <v>8.1999999999999993</v>
      </c>
      <c r="R14" s="4">
        <v>10.8</v>
      </c>
      <c r="S14" s="4">
        <v>11.8</v>
      </c>
      <c r="T14" s="4">
        <v>11.9</v>
      </c>
      <c r="U14" s="4">
        <v>13</v>
      </c>
      <c r="W14" s="1">
        <f>MINA(B14:U14)</f>
        <v>5.5039999999999996</v>
      </c>
      <c r="Y14" s="1">
        <f>LARGE(B14:U14,1)</f>
        <v>13</v>
      </c>
      <c r="AD14" t="s">
        <v>35</v>
      </c>
      <c r="AE14">
        <v>2.8</v>
      </c>
      <c r="AF14">
        <v>2.2999999999999998</v>
      </c>
      <c r="AG14">
        <v>2.4</v>
      </c>
      <c r="AH14" s="44" t="s">
        <v>84</v>
      </c>
      <c r="AI14" s="43">
        <v>14.1</v>
      </c>
      <c r="AJ14" s="43">
        <v>14.4</v>
      </c>
    </row>
    <row r="15" spans="1:36" ht="21" x14ac:dyDescent="0.25">
      <c r="A15" s="9" t="s">
        <v>14</v>
      </c>
      <c r="B15" s="4">
        <v>7.64</v>
      </c>
      <c r="C15" s="4">
        <v>6.9880000000000004</v>
      </c>
      <c r="D15" s="4">
        <v>6.11</v>
      </c>
      <c r="E15" s="4">
        <v>6.8890000000000002</v>
      </c>
      <c r="F15" s="4">
        <v>8.3079999999999998</v>
      </c>
      <c r="G15" s="4">
        <v>7.4740000000000002</v>
      </c>
      <c r="H15" s="4">
        <v>7.4359999999999999</v>
      </c>
      <c r="I15" s="4">
        <v>6.94</v>
      </c>
      <c r="J15" s="4">
        <v>7.0609999999999999</v>
      </c>
      <c r="K15" s="4">
        <v>7.0119999999999996</v>
      </c>
      <c r="L15" s="4">
        <v>6.0979999999999999</v>
      </c>
      <c r="M15" s="4">
        <v>5.931</v>
      </c>
      <c r="N15" s="4">
        <v>7.6970000000000001</v>
      </c>
      <c r="O15" s="4">
        <v>7.6630000000000003</v>
      </c>
      <c r="P15" s="4">
        <v>7.63</v>
      </c>
      <c r="Q15" s="4">
        <v>7.2</v>
      </c>
      <c r="R15" s="4">
        <v>9.6</v>
      </c>
      <c r="S15" s="4">
        <v>9.9</v>
      </c>
      <c r="T15" s="4">
        <v>9.4</v>
      </c>
      <c r="U15" s="4">
        <v>8.8000000000000007</v>
      </c>
      <c r="W15" s="1">
        <f>MINA(B15:U15)</f>
        <v>5.931</v>
      </c>
      <c r="Y15" s="1">
        <f>LARGE(B15:U15,1)</f>
        <v>9.9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  <c r="AH15" s="44" t="s">
        <v>85</v>
      </c>
      <c r="AI15" s="43">
        <v>11.9</v>
      </c>
      <c r="AJ15" s="43">
        <v>13</v>
      </c>
    </row>
    <row r="16" spans="1:36" x14ac:dyDescent="0.25">
      <c r="A16" s="9" t="s">
        <v>15</v>
      </c>
      <c r="B16" s="4">
        <v>7.2359999999999998</v>
      </c>
      <c r="C16" s="4">
        <v>8.1300000000000008</v>
      </c>
      <c r="D16" s="4">
        <v>8.0310000000000006</v>
      </c>
      <c r="E16" s="4">
        <v>7.4909999999999997</v>
      </c>
      <c r="F16" s="4">
        <v>8.82</v>
      </c>
      <c r="G16" s="4">
        <v>8.3819999999999997</v>
      </c>
      <c r="H16" s="4">
        <v>7.1630000000000003</v>
      </c>
      <c r="I16" s="4">
        <v>6.8520000000000003</v>
      </c>
      <c r="J16" s="4">
        <v>7.8680000000000003</v>
      </c>
      <c r="K16" s="4">
        <v>7.49</v>
      </c>
      <c r="L16" s="4">
        <v>7.4089999999999998</v>
      </c>
      <c r="M16" s="4">
        <v>6.5789999999999997</v>
      </c>
      <c r="N16" s="4">
        <v>7.9770000000000003</v>
      </c>
      <c r="O16" s="4">
        <v>8.8119999999999994</v>
      </c>
      <c r="P16" s="4">
        <v>9.5370000000000008</v>
      </c>
      <c r="Q16" s="4">
        <v>9</v>
      </c>
      <c r="R16" s="4">
        <v>10.8</v>
      </c>
      <c r="S16" s="4">
        <v>11.5</v>
      </c>
      <c r="T16" s="4">
        <v>13.1</v>
      </c>
      <c r="U16" s="4">
        <v>12.4</v>
      </c>
      <c r="W16" s="1">
        <f>MINA(B16:U16)</f>
        <v>6.5789999999999997</v>
      </c>
      <c r="Y16" s="1">
        <f>LARGE(B16:U16,1)</f>
        <v>13.1</v>
      </c>
      <c r="AD16" t="s">
        <v>35</v>
      </c>
      <c r="AE16">
        <v>2.8</v>
      </c>
      <c r="AF16">
        <v>2.5</v>
      </c>
      <c r="AG16">
        <v>2.6</v>
      </c>
      <c r="AH16" s="44" t="s">
        <v>86</v>
      </c>
      <c r="AI16" s="43">
        <v>9.4</v>
      </c>
      <c r="AJ16" s="43">
        <v>8.8000000000000007</v>
      </c>
    </row>
    <row r="17" spans="1:36" x14ac:dyDescent="0.25">
      <c r="A17" s="9" t="s">
        <v>16</v>
      </c>
      <c r="B17" s="4">
        <v>11.486000000000001</v>
      </c>
      <c r="C17" s="4">
        <v>11.266</v>
      </c>
      <c r="D17" s="4">
        <v>11.315</v>
      </c>
      <c r="E17" s="4">
        <v>11.532999999999999</v>
      </c>
      <c r="F17" s="4">
        <v>12.051</v>
      </c>
      <c r="G17" s="4">
        <v>10.721</v>
      </c>
      <c r="H17" s="4">
        <v>10.077</v>
      </c>
      <c r="I17" s="4">
        <v>9.7629999999999999</v>
      </c>
      <c r="J17" s="4">
        <v>11.661</v>
      </c>
      <c r="K17" s="4">
        <v>11.529</v>
      </c>
      <c r="L17" s="4">
        <v>10.537000000000001</v>
      </c>
      <c r="M17" s="4">
        <v>10.355</v>
      </c>
      <c r="N17" s="4">
        <v>11.483000000000001</v>
      </c>
      <c r="O17" s="4">
        <v>11.569000000000001</v>
      </c>
      <c r="P17" s="4">
        <v>12.648999999999999</v>
      </c>
      <c r="Q17" s="4">
        <v>12.1</v>
      </c>
      <c r="R17" s="4">
        <v>14.3</v>
      </c>
      <c r="S17" s="4">
        <v>13.5</v>
      </c>
      <c r="T17" s="4">
        <v>14.1</v>
      </c>
      <c r="U17" s="4">
        <v>14.7</v>
      </c>
      <c r="W17" s="1">
        <f>MINA(B17:U17)</f>
        <v>9.7629999999999999</v>
      </c>
      <c r="Y17" s="1">
        <f>LARGE(B17:U17,1)</f>
        <v>14.7</v>
      </c>
      <c r="AC17" t="s">
        <v>6</v>
      </c>
      <c r="AD17" t="s">
        <v>34</v>
      </c>
      <c r="AE17">
        <v>6.3</v>
      </c>
      <c r="AF17">
        <v>7.5</v>
      </c>
      <c r="AG17">
        <v>7.8</v>
      </c>
      <c r="AH17" s="44" t="s">
        <v>87</v>
      </c>
      <c r="AI17" s="43">
        <v>13.1</v>
      </c>
      <c r="AJ17" s="43">
        <v>12.4</v>
      </c>
    </row>
    <row r="18" spans="1:36" ht="31.5" x14ac:dyDescent="0.25">
      <c r="A18" s="9" t="s">
        <v>17</v>
      </c>
      <c r="B18" s="4">
        <v>9.86</v>
      </c>
      <c r="C18" s="4">
        <v>9.2910000000000004</v>
      </c>
      <c r="D18" s="4">
        <v>8.4619999999999997</v>
      </c>
      <c r="E18" s="4">
        <v>9.0449999999999999</v>
      </c>
      <c r="F18" s="4">
        <v>9.4339999999999993</v>
      </c>
      <c r="G18" s="4">
        <v>8.91</v>
      </c>
      <c r="H18" s="4">
        <v>8.484</v>
      </c>
      <c r="I18" s="4">
        <v>8.3970000000000002</v>
      </c>
      <c r="J18" s="4">
        <v>9.2870000000000008</v>
      </c>
      <c r="K18" s="4">
        <v>8.7720000000000002</v>
      </c>
      <c r="L18" s="4">
        <v>9.2080000000000002</v>
      </c>
      <c r="M18" s="4">
        <v>8.0749999999999993</v>
      </c>
      <c r="N18" s="4">
        <v>9.1460000000000008</v>
      </c>
      <c r="O18" s="4">
        <v>9.0730000000000004</v>
      </c>
      <c r="P18" s="4">
        <v>10.301</v>
      </c>
      <c r="Q18" s="4">
        <v>9.6</v>
      </c>
      <c r="R18" s="4">
        <v>10</v>
      </c>
      <c r="S18" s="4">
        <v>10.7</v>
      </c>
      <c r="T18" s="4">
        <v>12.8</v>
      </c>
      <c r="U18" s="4">
        <v>11.9</v>
      </c>
      <c r="W18" s="1">
        <f>MINA(B18:U18)</f>
        <v>8.0749999999999993</v>
      </c>
      <c r="Y18" s="1">
        <f>LARGE(B18:U18,1)</f>
        <v>12.8</v>
      </c>
      <c r="AD18" t="s">
        <v>35</v>
      </c>
      <c r="AE18">
        <v>7.2</v>
      </c>
      <c r="AF18">
        <v>7.5</v>
      </c>
      <c r="AG18">
        <v>7</v>
      </c>
      <c r="AH18" s="44" t="s">
        <v>88</v>
      </c>
      <c r="AI18" s="43">
        <v>14.1</v>
      </c>
      <c r="AJ18" s="43">
        <v>14.7</v>
      </c>
    </row>
    <row r="19" spans="1:36" ht="21" x14ac:dyDescent="0.25">
      <c r="A19" s="9" t="s">
        <v>18</v>
      </c>
      <c r="B19" s="4">
        <v>9.5589999999999993</v>
      </c>
      <c r="C19" s="4">
        <v>8.1890000000000001</v>
      </c>
      <c r="D19" s="4">
        <v>9.2560000000000002</v>
      </c>
      <c r="E19" s="4">
        <v>9.17</v>
      </c>
      <c r="F19" s="4">
        <v>10.59</v>
      </c>
      <c r="G19" s="4">
        <v>9.5920000000000005</v>
      </c>
      <c r="H19" s="4">
        <v>8.3970000000000002</v>
      </c>
      <c r="I19" s="4">
        <v>7.3250000000000002</v>
      </c>
      <c r="J19" s="4">
        <v>8.7669999999999995</v>
      </c>
      <c r="K19" s="4">
        <v>7.9189999999999996</v>
      </c>
      <c r="L19" s="4">
        <v>8.3130000000000006</v>
      </c>
      <c r="M19" s="4">
        <v>7.5890000000000004</v>
      </c>
      <c r="N19" s="4">
        <v>8.1609999999999996</v>
      </c>
      <c r="O19" s="4">
        <v>9.0749999999999993</v>
      </c>
      <c r="P19" s="4">
        <v>11.196</v>
      </c>
      <c r="Q19" s="4">
        <v>11</v>
      </c>
      <c r="R19" s="4">
        <v>13.3</v>
      </c>
      <c r="S19" s="4">
        <v>14</v>
      </c>
      <c r="T19" s="4">
        <v>15.3</v>
      </c>
      <c r="U19" s="4">
        <v>15.6</v>
      </c>
      <c r="W19" s="1">
        <f>MINA(B19:U19)</f>
        <v>7.3250000000000002</v>
      </c>
      <c r="Y19" s="1">
        <f>LARGE(B19:U19,1)</f>
        <v>15.6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  <c r="AH19" s="44" t="s">
        <v>89</v>
      </c>
      <c r="AI19" s="43">
        <v>12.8</v>
      </c>
      <c r="AJ19" s="43">
        <v>11.9</v>
      </c>
    </row>
    <row r="20" spans="1:36" ht="21" x14ac:dyDescent="0.25">
      <c r="A20" s="9" t="s">
        <v>19</v>
      </c>
      <c r="B20" s="4">
        <v>11.255000000000001</v>
      </c>
      <c r="C20" s="4">
        <v>11.696999999999999</v>
      </c>
      <c r="D20" s="4">
        <v>11.441000000000001</v>
      </c>
      <c r="E20" s="4">
        <v>10.994</v>
      </c>
      <c r="F20" s="4">
        <v>12.113</v>
      </c>
      <c r="G20" s="4">
        <v>10.629</v>
      </c>
      <c r="H20" s="4">
        <v>10.425000000000001</v>
      </c>
      <c r="I20" s="4">
        <v>9.3320000000000007</v>
      </c>
      <c r="J20" s="4">
        <v>9.7129999999999992</v>
      </c>
      <c r="K20" s="4">
        <v>9.6549999999999994</v>
      </c>
      <c r="L20" s="4">
        <v>9.7240000000000002</v>
      </c>
      <c r="M20" s="4">
        <v>9.3810000000000002</v>
      </c>
      <c r="N20" s="4">
        <v>11.069000000000001</v>
      </c>
      <c r="O20" s="4">
        <v>11.696</v>
      </c>
      <c r="P20" s="4">
        <v>10.680999999999999</v>
      </c>
      <c r="Q20" s="4">
        <v>11.4</v>
      </c>
      <c r="R20" s="4">
        <v>12.8</v>
      </c>
      <c r="S20" s="4">
        <v>13.9</v>
      </c>
      <c r="T20" s="4">
        <v>14.8</v>
      </c>
      <c r="U20" s="4">
        <v>14.8</v>
      </c>
      <c r="W20" s="1">
        <f>MINA(B20:U20)</f>
        <v>9.3320000000000007</v>
      </c>
      <c r="Y20" s="1">
        <f>LARGE(B20:U20,1)</f>
        <v>14.8</v>
      </c>
      <c r="AD20" t="s">
        <v>35</v>
      </c>
      <c r="AE20">
        <v>7.2</v>
      </c>
      <c r="AF20">
        <v>6</v>
      </c>
      <c r="AG20">
        <v>6.4</v>
      </c>
      <c r="AH20" s="44" t="s">
        <v>90</v>
      </c>
      <c r="AI20" s="43">
        <v>15.3</v>
      </c>
      <c r="AJ20" s="43">
        <v>15.6</v>
      </c>
    </row>
    <row r="21" spans="1:36" ht="21" x14ac:dyDescent="0.25">
      <c r="A21" s="9" t="s">
        <v>20</v>
      </c>
      <c r="B21" s="4">
        <v>10.305</v>
      </c>
      <c r="C21" s="4">
        <v>10.771000000000001</v>
      </c>
      <c r="D21" s="4">
        <v>10.412000000000001</v>
      </c>
      <c r="E21" s="4">
        <v>9.5050000000000008</v>
      </c>
      <c r="F21" s="4">
        <v>11.446999999999999</v>
      </c>
      <c r="G21" s="4">
        <v>11.111000000000001</v>
      </c>
      <c r="H21" s="4">
        <v>10.032999999999999</v>
      </c>
      <c r="I21" s="4">
        <v>8.6649999999999991</v>
      </c>
      <c r="J21" s="4">
        <v>9.3680000000000003</v>
      </c>
      <c r="K21" s="4">
        <v>9.5570000000000004</v>
      </c>
      <c r="L21" s="4">
        <v>9.0380000000000003</v>
      </c>
      <c r="M21" s="4">
        <v>8.9060000000000006</v>
      </c>
      <c r="N21" s="4">
        <v>8.6120000000000001</v>
      </c>
      <c r="O21" s="4">
        <v>9.0519999999999996</v>
      </c>
      <c r="P21" s="4">
        <v>8.5890000000000004</v>
      </c>
      <c r="Q21" s="4">
        <v>9.8000000000000007</v>
      </c>
      <c r="R21" s="4">
        <v>11.2</v>
      </c>
      <c r="S21" s="4">
        <v>12.6</v>
      </c>
      <c r="T21" s="4">
        <v>14.2</v>
      </c>
      <c r="U21" s="4">
        <v>15</v>
      </c>
      <c r="W21" s="1">
        <f>MINA(B21:U21)</f>
        <v>8.5890000000000004</v>
      </c>
      <c r="Y21" s="1">
        <f>LARGE(B21:U21,1)</f>
        <v>15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  <c r="AH21" s="44" t="s">
        <v>91</v>
      </c>
      <c r="AI21" s="43">
        <v>14.8</v>
      </c>
      <c r="AJ21" s="43">
        <v>14.8</v>
      </c>
    </row>
    <row r="22" spans="1:36" ht="21" x14ac:dyDescent="0.25">
      <c r="A22" s="9" t="s">
        <v>21</v>
      </c>
      <c r="B22" s="4">
        <v>11.510999999999999</v>
      </c>
      <c r="C22" s="4">
        <v>11.204000000000001</v>
      </c>
      <c r="D22" s="4">
        <v>10.706</v>
      </c>
      <c r="E22" s="4">
        <v>10.782</v>
      </c>
      <c r="F22" s="4">
        <v>13.215</v>
      </c>
      <c r="G22" s="4">
        <v>11.756</v>
      </c>
      <c r="H22" s="4">
        <v>10.593999999999999</v>
      </c>
      <c r="I22" s="4">
        <v>8.9640000000000004</v>
      </c>
      <c r="J22" s="4">
        <v>11.473000000000001</v>
      </c>
      <c r="K22" s="4">
        <v>10.099</v>
      </c>
      <c r="L22" s="4">
        <v>9.74</v>
      </c>
      <c r="M22" s="4">
        <v>9.7420000000000009</v>
      </c>
      <c r="N22" s="4">
        <v>11.308</v>
      </c>
      <c r="O22" s="4">
        <v>12.72</v>
      </c>
      <c r="P22" s="4">
        <v>12.834</v>
      </c>
      <c r="Q22" s="4">
        <v>12.2</v>
      </c>
      <c r="R22" s="4">
        <v>15.5</v>
      </c>
      <c r="S22" s="4">
        <v>15.4</v>
      </c>
      <c r="T22" s="4">
        <v>15.9</v>
      </c>
      <c r="U22" s="4">
        <v>16.600000000000001</v>
      </c>
      <c r="V22" s="26"/>
      <c r="W22" s="1">
        <f>MINA(B22:U22)</f>
        <v>8.9640000000000004</v>
      </c>
      <c r="Y22" s="1">
        <f>LARGE(B22:U22,1)</f>
        <v>16.600000000000001</v>
      </c>
      <c r="AD22" t="s">
        <v>35</v>
      </c>
      <c r="AE22">
        <v>6</v>
      </c>
      <c r="AF22">
        <v>4.5999999999999996</v>
      </c>
      <c r="AG22">
        <v>4.9000000000000004</v>
      </c>
      <c r="AH22" s="44" t="s">
        <v>92</v>
      </c>
      <c r="AI22" s="43">
        <v>14.2</v>
      </c>
      <c r="AJ22" s="43">
        <v>15</v>
      </c>
    </row>
    <row r="23" spans="1:36" x14ac:dyDescent="0.25">
      <c r="A23" s="11" t="s">
        <v>3</v>
      </c>
      <c r="B23" s="10">
        <v>7.9210000000000003</v>
      </c>
      <c r="C23" s="10">
        <v>7.4</v>
      </c>
      <c r="D23" s="10">
        <v>6.8659999999999997</v>
      </c>
      <c r="E23" s="10">
        <v>6.6210000000000004</v>
      </c>
      <c r="F23" s="10">
        <v>7.5620000000000003</v>
      </c>
      <c r="G23" s="10">
        <v>7.2149999999999999</v>
      </c>
      <c r="H23" s="10">
        <v>6.9509999999999996</v>
      </c>
      <c r="I23" s="10">
        <v>6.2220000000000004</v>
      </c>
      <c r="J23" s="10">
        <v>7.0490000000000004</v>
      </c>
      <c r="K23" s="10">
        <v>6.8520000000000003</v>
      </c>
      <c r="L23" s="10">
        <v>6.8650000000000002</v>
      </c>
      <c r="M23" s="10">
        <v>6.6</v>
      </c>
      <c r="N23" s="10">
        <v>7.9880000000000004</v>
      </c>
      <c r="O23" s="10">
        <v>8.282</v>
      </c>
      <c r="P23" s="10">
        <v>9.0329999999999995</v>
      </c>
      <c r="Q23" s="10">
        <v>9.6</v>
      </c>
      <c r="R23" s="10">
        <v>11.4</v>
      </c>
      <c r="S23" s="10">
        <v>11.7</v>
      </c>
      <c r="T23" s="10">
        <v>12.3</v>
      </c>
      <c r="U23" s="10">
        <v>12.3</v>
      </c>
      <c r="W23" s="1">
        <f>MINA(B23:U23)</f>
        <v>6.2220000000000004</v>
      </c>
      <c r="Y23" s="1">
        <f>LARGE(B23:U23,1)</f>
        <v>12.3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  <c r="AH23" s="44" t="s">
        <v>93</v>
      </c>
      <c r="AI23" s="43">
        <v>15.9</v>
      </c>
      <c r="AJ23" s="43">
        <v>16.600000000000001</v>
      </c>
    </row>
    <row r="24" spans="1:36" ht="21" x14ac:dyDescent="0.25">
      <c r="A24" s="9" t="s">
        <v>22</v>
      </c>
      <c r="B24" s="4">
        <v>7.8120000000000003</v>
      </c>
      <c r="C24" s="4">
        <v>7.1369999999999996</v>
      </c>
      <c r="D24" s="4">
        <v>6.4009999999999998</v>
      </c>
      <c r="E24" s="4">
        <v>6.2220000000000004</v>
      </c>
      <c r="F24" s="4">
        <v>7.4349999999999996</v>
      </c>
      <c r="G24" s="4">
        <v>6.9530000000000003</v>
      </c>
      <c r="H24" s="4">
        <v>6.27</v>
      </c>
      <c r="I24" s="4">
        <v>5.7169999999999996</v>
      </c>
      <c r="J24" s="4">
        <v>7.0629999999999997</v>
      </c>
      <c r="K24" s="4">
        <v>6.8230000000000004</v>
      </c>
      <c r="L24" s="4">
        <v>6.8479999999999999</v>
      </c>
      <c r="M24" s="4">
        <v>6.2430000000000003</v>
      </c>
      <c r="N24" s="4">
        <v>8.2349999999999994</v>
      </c>
      <c r="O24" s="4">
        <v>7.8449999999999998</v>
      </c>
      <c r="P24" s="4">
        <v>8.6349999999999998</v>
      </c>
      <c r="Q24" s="4">
        <v>9.3000000000000007</v>
      </c>
      <c r="R24" s="4">
        <v>11.1</v>
      </c>
      <c r="S24" s="4">
        <v>10.9</v>
      </c>
      <c r="T24" s="4">
        <v>11.2</v>
      </c>
      <c r="U24" s="4">
        <v>11.1</v>
      </c>
      <c r="W24" s="1">
        <f>MINA(B24:U24)</f>
        <v>5.7169999999999996</v>
      </c>
      <c r="Y24" s="1">
        <f>LARGE(B24:U24,1)</f>
        <v>11.2</v>
      </c>
      <c r="AD24" t="s">
        <v>35</v>
      </c>
      <c r="AE24">
        <v>7.9</v>
      </c>
      <c r="AF24">
        <v>8</v>
      </c>
      <c r="AG24">
        <v>8.3000000000000007</v>
      </c>
      <c r="AH24" s="44" t="s">
        <v>94</v>
      </c>
      <c r="AI24" s="43">
        <v>12.3</v>
      </c>
      <c r="AJ24" s="43">
        <v>12.3</v>
      </c>
    </row>
    <row r="25" spans="1:36" ht="21" x14ac:dyDescent="0.25">
      <c r="A25" s="9" t="s">
        <v>23</v>
      </c>
      <c r="B25" s="4">
        <v>7.6210000000000004</v>
      </c>
      <c r="C25" s="4">
        <v>7.2549999999999999</v>
      </c>
      <c r="D25" s="4">
        <v>6.9039999999999999</v>
      </c>
      <c r="E25" s="4">
        <v>6.6529999999999996</v>
      </c>
      <c r="F25" s="4">
        <v>7.7590000000000003</v>
      </c>
      <c r="G25" s="4">
        <v>7.6159999999999997</v>
      </c>
      <c r="H25" s="4">
        <v>7.149</v>
      </c>
      <c r="I25" s="4">
        <v>5.9130000000000003</v>
      </c>
      <c r="J25" s="4">
        <v>6.3010000000000002</v>
      </c>
      <c r="K25" s="4">
        <v>6.4930000000000003</v>
      </c>
      <c r="L25" s="4">
        <v>5.79</v>
      </c>
      <c r="M25" s="4">
        <v>6.0449999999999999</v>
      </c>
      <c r="N25" s="4">
        <v>6.923</v>
      </c>
      <c r="O25" s="4">
        <v>6.6230000000000002</v>
      </c>
      <c r="P25" s="4">
        <v>8.1479999999999997</v>
      </c>
      <c r="Q25" s="4">
        <v>9.1</v>
      </c>
      <c r="R25" s="4">
        <v>11.1</v>
      </c>
      <c r="S25" s="4">
        <v>11.5</v>
      </c>
      <c r="T25" s="4">
        <v>12.7</v>
      </c>
      <c r="U25" s="4">
        <v>13.6</v>
      </c>
      <c r="W25" s="1">
        <f>MINA(B25:U25)</f>
        <v>5.79</v>
      </c>
      <c r="Y25" s="1">
        <f>LARGE(B25:U25,1)</f>
        <v>13.6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  <c r="AH25" s="44" t="s">
        <v>95</v>
      </c>
      <c r="AI25" s="43">
        <v>11.2</v>
      </c>
      <c r="AJ25" s="43">
        <v>11.1</v>
      </c>
    </row>
    <row r="26" spans="1:36" ht="21" x14ac:dyDescent="0.25">
      <c r="A26" s="9" t="s">
        <v>24</v>
      </c>
      <c r="B26" s="4">
        <v>8.4990000000000006</v>
      </c>
      <c r="C26" s="4">
        <v>7.43</v>
      </c>
      <c r="D26" s="4">
        <v>7.4039999999999999</v>
      </c>
      <c r="E26" s="4">
        <v>6.7539999999999996</v>
      </c>
      <c r="F26" s="4">
        <v>7.2290000000000001</v>
      </c>
      <c r="G26" s="4">
        <v>6.91</v>
      </c>
      <c r="H26" s="4">
        <v>6.8159999999999998</v>
      </c>
      <c r="I26" s="4">
        <v>6.1520000000000001</v>
      </c>
      <c r="J26" s="4">
        <v>6.67</v>
      </c>
      <c r="K26" s="4">
        <v>6.4359999999999999</v>
      </c>
      <c r="L26" s="4">
        <v>6.1280000000000001</v>
      </c>
      <c r="M26" s="4">
        <v>5.7789999999999999</v>
      </c>
      <c r="N26" s="4">
        <v>6.55</v>
      </c>
      <c r="O26" s="4">
        <v>7.1980000000000004</v>
      </c>
      <c r="P26" s="4">
        <v>8.2349999999999994</v>
      </c>
      <c r="Q26" s="4">
        <v>8.5</v>
      </c>
      <c r="R26" s="4">
        <v>10</v>
      </c>
      <c r="S26" s="4">
        <v>11.4</v>
      </c>
      <c r="T26" s="4">
        <v>12.1</v>
      </c>
      <c r="U26" s="4">
        <v>13.4</v>
      </c>
      <c r="W26" s="1">
        <f>MINA(B26:U26)</f>
        <v>5.7789999999999999</v>
      </c>
      <c r="Y26" s="1">
        <f>LARGE(B26:U26,1)</f>
        <v>13.4</v>
      </c>
      <c r="AD26" t="s">
        <v>35</v>
      </c>
      <c r="AE26">
        <v>4.9000000000000004</v>
      </c>
      <c r="AF26">
        <v>4.5999999999999996</v>
      </c>
      <c r="AG26">
        <v>4.4000000000000004</v>
      </c>
      <c r="AH26" s="44" t="s">
        <v>96</v>
      </c>
      <c r="AI26" s="43">
        <v>12.7</v>
      </c>
      <c r="AJ26" s="43">
        <v>13.6</v>
      </c>
    </row>
    <row r="27" spans="1:36" ht="21" x14ac:dyDescent="0.25">
      <c r="A27" s="9" t="s">
        <v>25</v>
      </c>
      <c r="B27" s="4">
        <v>7.7919999999999998</v>
      </c>
      <c r="C27" s="4">
        <v>7.524</v>
      </c>
      <c r="D27" s="4">
        <v>6.8890000000000002</v>
      </c>
      <c r="E27" s="4">
        <v>6.7539999999999996</v>
      </c>
      <c r="F27" s="4">
        <v>7.718</v>
      </c>
      <c r="G27" s="4">
        <v>7.4050000000000002</v>
      </c>
      <c r="H27" s="4">
        <v>7.2889999999999997</v>
      </c>
      <c r="I27" s="4">
        <v>6.5039999999999996</v>
      </c>
      <c r="J27" s="4">
        <v>7.2389999999999999</v>
      </c>
      <c r="K27" s="4">
        <v>7.0389999999999997</v>
      </c>
      <c r="L27" s="4">
        <v>7.2169999999999996</v>
      </c>
      <c r="M27" s="4">
        <v>7.085</v>
      </c>
      <c r="N27" s="4">
        <v>8.4499999999999993</v>
      </c>
      <c r="O27" s="4">
        <v>8.9920000000000009</v>
      </c>
      <c r="P27" s="4">
        <v>9.5660000000000007</v>
      </c>
      <c r="Q27" s="4">
        <v>10.1</v>
      </c>
      <c r="R27" s="4">
        <v>12</v>
      </c>
      <c r="S27" s="4">
        <v>12.2</v>
      </c>
      <c r="T27" s="4">
        <v>12.8</v>
      </c>
      <c r="U27" s="4">
        <v>12.4</v>
      </c>
      <c r="W27" s="1">
        <f>MINA(B27:U27)</f>
        <v>6.5039999999999996</v>
      </c>
      <c r="Y27" s="1">
        <f>LARGE(B27:U27,1)</f>
        <v>12.8</v>
      </c>
      <c r="AC27" t="s">
        <v>11</v>
      </c>
      <c r="AD27" t="s">
        <v>34</v>
      </c>
      <c r="AE27">
        <v>12.5</v>
      </c>
      <c r="AF27">
        <v>14.3</v>
      </c>
      <c r="AG27">
        <v>15.8</v>
      </c>
      <c r="AH27" s="44" t="s">
        <v>97</v>
      </c>
      <c r="AI27" s="43">
        <v>12.1</v>
      </c>
      <c r="AJ27" s="43">
        <v>13.4</v>
      </c>
    </row>
    <row r="28" spans="1:36" ht="21" x14ac:dyDescent="0.25">
      <c r="A28" s="11" t="s">
        <v>4</v>
      </c>
      <c r="B28" s="10">
        <v>5.1379999999999999</v>
      </c>
      <c r="C28" s="10">
        <v>4.8209999999999997</v>
      </c>
      <c r="D28" s="10">
        <v>4.2859999999999996</v>
      </c>
      <c r="E28" s="10">
        <v>3.9540000000000002</v>
      </c>
      <c r="F28" s="10">
        <v>4.7690000000000001</v>
      </c>
      <c r="G28" s="10">
        <v>4.2629999999999999</v>
      </c>
      <c r="H28" s="10">
        <v>4.1059999999999999</v>
      </c>
      <c r="I28" s="10">
        <v>3.8239999999999998</v>
      </c>
      <c r="J28" s="10">
        <v>4.3680000000000003</v>
      </c>
      <c r="K28" s="10">
        <v>4.1269999999999998</v>
      </c>
      <c r="L28" s="10">
        <v>4.2240000000000002</v>
      </c>
      <c r="M28" s="10">
        <v>3.766</v>
      </c>
      <c r="N28" s="10">
        <v>5.101</v>
      </c>
      <c r="O28" s="10">
        <v>5.5170000000000003</v>
      </c>
      <c r="P28" s="10">
        <v>5.9909999999999997</v>
      </c>
      <c r="Q28" s="10">
        <v>5.7</v>
      </c>
      <c r="R28" s="10">
        <v>7.3</v>
      </c>
      <c r="S28" s="10">
        <v>8</v>
      </c>
      <c r="T28" s="10">
        <v>7.9</v>
      </c>
      <c r="U28" s="10">
        <v>7.7</v>
      </c>
      <c r="W28" s="1">
        <f>MINA(B28:U28)</f>
        <v>3.766</v>
      </c>
      <c r="Y28" s="1">
        <f>LARGE(B28:U28,1)</f>
        <v>8</v>
      </c>
      <c r="AD28" t="s">
        <v>35</v>
      </c>
      <c r="AE28">
        <v>11.4</v>
      </c>
      <c r="AF28">
        <v>8.8000000000000007</v>
      </c>
      <c r="AG28">
        <v>10.3</v>
      </c>
      <c r="AH28" s="44" t="s">
        <v>98</v>
      </c>
      <c r="AI28" s="43">
        <v>12.8</v>
      </c>
      <c r="AJ28" s="43">
        <v>12.4</v>
      </c>
    </row>
    <row r="29" spans="1:36" x14ac:dyDescent="0.25">
      <c r="A29" s="9" t="s">
        <v>26</v>
      </c>
      <c r="B29" s="4">
        <v>5.5620000000000003</v>
      </c>
      <c r="C29" s="4">
        <v>5.319</v>
      </c>
      <c r="D29" s="4">
        <v>4.6239999999999997</v>
      </c>
      <c r="E29" s="4">
        <v>4.3470000000000004</v>
      </c>
      <c r="F29" s="4">
        <v>4.8680000000000003</v>
      </c>
      <c r="G29" s="4">
        <v>4.5049999999999999</v>
      </c>
      <c r="H29" s="4">
        <v>4.1580000000000004</v>
      </c>
      <c r="I29" s="4">
        <v>3.746</v>
      </c>
      <c r="J29" s="4">
        <v>4.1180000000000003</v>
      </c>
      <c r="K29" s="4">
        <v>4.1470000000000002</v>
      </c>
      <c r="L29" s="4">
        <v>4.0709999999999997</v>
      </c>
      <c r="M29" s="4">
        <v>3.7</v>
      </c>
      <c r="N29" s="4">
        <v>5.3109999999999999</v>
      </c>
      <c r="O29" s="4">
        <v>6.1539999999999999</v>
      </c>
      <c r="P29" s="4">
        <v>6.133</v>
      </c>
      <c r="Q29" s="4">
        <v>5.8</v>
      </c>
      <c r="R29" s="4">
        <v>8.1</v>
      </c>
      <c r="S29" s="4">
        <v>8.1999999999999993</v>
      </c>
      <c r="T29" s="4">
        <v>8.5</v>
      </c>
      <c r="U29" s="4">
        <v>8.1</v>
      </c>
      <c r="W29" s="1">
        <f>MINA(B29:U29)</f>
        <v>3.7</v>
      </c>
      <c r="Y29" s="1">
        <f>LARGE(B29:U29,1)</f>
        <v>8.5</v>
      </c>
      <c r="AC29" t="s">
        <v>12</v>
      </c>
      <c r="AD29" t="s">
        <v>34</v>
      </c>
      <c r="AE29">
        <v>9.1</v>
      </c>
      <c r="AF29">
        <v>10.7</v>
      </c>
      <c r="AG29">
        <v>11.2</v>
      </c>
      <c r="AH29" s="44" t="s">
        <v>99</v>
      </c>
      <c r="AI29" s="43">
        <v>7.9</v>
      </c>
      <c r="AJ29" s="43">
        <v>7.7</v>
      </c>
    </row>
    <row r="30" spans="1:36" ht="21" x14ac:dyDescent="0.25">
      <c r="A30" s="9" t="s">
        <v>27</v>
      </c>
      <c r="B30" s="4">
        <v>4.133</v>
      </c>
      <c r="C30" s="4">
        <v>3.714</v>
      </c>
      <c r="D30" s="4">
        <v>3.17</v>
      </c>
      <c r="E30" s="4">
        <v>2.673</v>
      </c>
      <c r="F30" s="4">
        <v>3.63</v>
      </c>
      <c r="G30" s="4">
        <v>3.4159999999999999</v>
      </c>
      <c r="H30" s="4">
        <v>2.8109999999999999</v>
      </c>
      <c r="I30" s="4">
        <v>2.5350000000000001</v>
      </c>
      <c r="J30" s="4">
        <v>3.0840000000000001</v>
      </c>
      <c r="K30" s="4">
        <v>2.7770000000000001</v>
      </c>
      <c r="L30" s="4">
        <v>2.8940000000000001</v>
      </c>
      <c r="M30" s="4">
        <v>2.6629999999999998</v>
      </c>
      <c r="N30" s="4">
        <v>3.8730000000000002</v>
      </c>
      <c r="O30" s="4">
        <v>3.907</v>
      </c>
      <c r="P30" s="4">
        <v>4.3529999999999998</v>
      </c>
      <c r="Q30" s="4">
        <v>4.2</v>
      </c>
      <c r="R30" s="4">
        <v>6</v>
      </c>
      <c r="S30" s="4">
        <v>6.7</v>
      </c>
      <c r="T30" s="4">
        <v>6.4</v>
      </c>
      <c r="U30" s="4">
        <v>6.2</v>
      </c>
      <c r="W30" s="1">
        <f>MINA(B30:U30)</f>
        <v>2.5350000000000001</v>
      </c>
      <c r="Y30" s="1">
        <f>LARGE(B30:U30,1)</f>
        <v>6.7</v>
      </c>
      <c r="AD30" t="s">
        <v>35</v>
      </c>
      <c r="AE30">
        <v>7.3</v>
      </c>
      <c r="AF30">
        <v>7.6</v>
      </c>
      <c r="AG30">
        <v>8.1</v>
      </c>
      <c r="AH30" s="44" t="s">
        <v>100</v>
      </c>
      <c r="AI30" s="43">
        <v>8.5</v>
      </c>
      <c r="AJ30" s="43">
        <v>8.1</v>
      </c>
    </row>
    <row r="31" spans="1:36" ht="21" x14ac:dyDescent="0.25">
      <c r="A31" s="9" t="s">
        <v>28</v>
      </c>
      <c r="B31" s="4">
        <v>5.3230000000000004</v>
      </c>
      <c r="C31" s="4">
        <v>4.9969999999999999</v>
      </c>
      <c r="D31" s="4">
        <v>4.6239999999999997</v>
      </c>
      <c r="E31" s="4">
        <v>4.3310000000000004</v>
      </c>
      <c r="F31" s="4">
        <v>5.3419999999999996</v>
      </c>
      <c r="G31" s="4">
        <v>4.5229999999999997</v>
      </c>
      <c r="H31" s="4">
        <v>4.7949999999999999</v>
      </c>
      <c r="I31" s="4">
        <v>4.6360000000000001</v>
      </c>
      <c r="J31" s="4">
        <v>5.3579999999999997</v>
      </c>
      <c r="K31" s="4">
        <v>4.899</v>
      </c>
      <c r="L31" s="4">
        <v>5.1669999999999998</v>
      </c>
      <c r="M31" s="4">
        <v>4.4980000000000002</v>
      </c>
      <c r="N31" s="4">
        <v>5.6340000000000003</v>
      </c>
      <c r="O31" s="4">
        <v>5.8769999999999998</v>
      </c>
      <c r="P31" s="4">
        <v>6.8470000000000004</v>
      </c>
      <c r="Q31" s="4">
        <v>6.5</v>
      </c>
      <c r="R31" s="4">
        <v>7.5</v>
      </c>
      <c r="S31" s="4">
        <v>8.6999999999999993</v>
      </c>
      <c r="T31" s="4">
        <v>8.1999999999999993</v>
      </c>
      <c r="U31" s="4">
        <v>8.3000000000000007</v>
      </c>
      <c r="V31" s="26"/>
      <c r="W31" s="1">
        <f>MINA(B31:U31)</f>
        <v>4.3310000000000004</v>
      </c>
      <c r="Y31" s="1">
        <f>LARGE(B31:U31,1)</f>
        <v>8.6999999999999993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  <c r="AH31" s="44" t="s">
        <v>101</v>
      </c>
      <c r="AI31" s="43">
        <v>6.4</v>
      </c>
      <c r="AJ31" s="43">
        <v>6.2</v>
      </c>
    </row>
    <row r="32" spans="1:36" ht="31.5" x14ac:dyDescent="0.25">
      <c r="A32" s="11" t="s">
        <v>5</v>
      </c>
      <c r="B32" s="10">
        <v>7.0129999999999999</v>
      </c>
      <c r="C32" s="10">
        <v>6.2229999999999999</v>
      </c>
      <c r="D32" s="10">
        <v>5.665</v>
      </c>
      <c r="E32" s="10">
        <v>5.6909999999999998</v>
      </c>
      <c r="F32" s="10">
        <v>6.7880000000000003</v>
      </c>
      <c r="G32" s="10">
        <v>6.0090000000000003</v>
      </c>
      <c r="H32" s="10">
        <v>5.4859999999999998</v>
      </c>
      <c r="I32" s="10">
        <v>4.8659999999999997</v>
      </c>
      <c r="J32" s="10">
        <v>5.8929999999999998</v>
      </c>
      <c r="K32" s="10">
        <v>5.5830000000000002</v>
      </c>
      <c r="L32" s="10">
        <v>5.3890000000000002</v>
      </c>
      <c r="M32" s="10">
        <v>5.3049999999999997</v>
      </c>
      <c r="N32" s="10">
        <v>7.2859999999999996</v>
      </c>
      <c r="O32" s="10">
        <v>7.3559999999999999</v>
      </c>
      <c r="P32" s="10">
        <v>7.5209999999999999</v>
      </c>
      <c r="Q32" s="10">
        <v>7.4</v>
      </c>
      <c r="R32" s="10">
        <v>9.6999999999999993</v>
      </c>
      <c r="S32" s="10">
        <v>9.6999999999999993</v>
      </c>
      <c r="T32" s="10">
        <v>10</v>
      </c>
      <c r="U32" s="10">
        <v>10.9</v>
      </c>
      <c r="W32" s="1">
        <f>MINA(B32:U32)</f>
        <v>4.8659999999999997</v>
      </c>
      <c r="Y32" s="1">
        <f>LARGE(B32:U32,1)</f>
        <v>10.9</v>
      </c>
      <c r="AD32" t="s">
        <v>35</v>
      </c>
      <c r="AE32">
        <v>4</v>
      </c>
      <c r="AF32">
        <v>3.7</v>
      </c>
      <c r="AG32">
        <v>3.7</v>
      </c>
      <c r="AH32" s="44" t="s">
        <v>102</v>
      </c>
      <c r="AI32" s="43">
        <v>8.1999999999999993</v>
      </c>
      <c r="AJ32" s="43">
        <v>8.3000000000000007</v>
      </c>
    </row>
    <row r="33" spans="1:36" ht="21" x14ac:dyDescent="0.25">
      <c r="A33" s="9" t="s">
        <v>29</v>
      </c>
      <c r="B33" s="4">
        <v>7.4859999999999998</v>
      </c>
      <c r="C33" s="4">
        <v>6.9809999999999999</v>
      </c>
      <c r="D33" s="4">
        <v>4.9160000000000004</v>
      </c>
      <c r="E33" s="4">
        <v>4.9729999999999999</v>
      </c>
      <c r="F33" s="4">
        <v>4.782</v>
      </c>
      <c r="G33" s="4">
        <v>4.952</v>
      </c>
      <c r="H33" s="4">
        <v>4.3879999999999999</v>
      </c>
      <c r="I33" s="4">
        <v>4.4509999999999996</v>
      </c>
      <c r="J33" s="4">
        <v>4.6589999999999998</v>
      </c>
      <c r="K33" s="4">
        <v>3.9289999999999998</v>
      </c>
      <c r="L33" s="4">
        <v>4.0270000000000001</v>
      </c>
      <c r="M33" s="4">
        <v>3.7709999999999999</v>
      </c>
      <c r="N33" s="4">
        <v>6.0979999999999999</v>
      </c>
      <c r="O33" s="4">
        <v>6.2240000000000002</v>
      </c>
      <c r="P33" s="4">
        <v>6.2690000000000001</v>
      </c>
      <c r="Q33" s="4">
        <v>5.9</v>
      </c>
      <c r="R33" s="4">
        <v>7.8</v>
      </c>
      <c r="S33" s="4">
        <v>7</v>
      </c>
      <c r="T33" s="4">
        <v>7.7</v>
      </c>
      <c r="U33" s="4">
        <v>8.1999999999999993</v>
      </c>
      <c r="W33" s="1">
        <f>MINA(B33:U33)</f>
        <v>3.7709999999999999</v>
      </c>
      <c r="Y33" s="1">
        <f>LARGE(B33:U33,1)</f>
        <v>8.1999999999999993</v>
      </c>
      <c r="AC33" t="s">
        <v>14</v>
      </c>
      <c r="AD33" t="s">
        <v>34</v>
      </c>
      <c r="AE33">
        <v>7.2</v>
      </c>
      <c r="AF33">
        <v>9.6</v>
      </c>
      <c r="AG33">
        <v>9.9</v>
      </c>
      <c r="AH33" s="44" t="s">
        <v>103</v>
      </c>
      <c r="AI33" s="43">
        <v>10</v>
      </c>
      <c r="AJ33" s="43">
        <v>10.9</v>
      </c>
    </row>
    <row r="34" spans="1:36" ht="31.5" x14ac:dyDescent="0.25">
      <c r="A34" s="9" t="s">
        <v>30</v>
      </c>
      <c r="B34" s="4">
        <v>6.5620000000000003</v>
      </c>
      <c r="C34" s="4">
        <v>5.7220000000000004</v>
      </c>
      <c r="D34" s="4">
        <v>5.0910000000000002</v>
      </c>
      <c r="E34" s="4">
        <v>4.6429999999999998</v>
      </c>
      <c r="F34" s="4">
        <v>5.7469999999999999</v>
      </c>
      <c r="G34" s="4">
        <v>4.4930000000000003</v>
      </c>
      <c r="H34" s="4">
        <v>3.847</v>
      </c>
      <c r="I34" s="4">
        <v>3.6960000000000002</v>
      </c>
      <c r="J34" s="4">
        <v>4.3860000000000001</v>
      </c>
      <c r="K34" s="4">
        <v>3.9260000000000002</v>
      </c>
      <c r="L34" s="4">
        <v>3.7410000000000001</v>
      </c>
      <c r="M34" s="4">
        <v>3.968</v>
      </c>
      <c r="N34" s="4">
        <v>5.6529999999999996</v>
      </c>
      <c r="O34" s="4">
        <v>6.157</v>
      </c>
      <c r="P34" s="4">
        <v>6.6219999999999999</v>
      </c>
      <c r="Q34" s="4">
        <v>5.6</v>
      </c>
      <c r="R34" s="4">
        <v>9.1</v>
      </c>
      <c r="S34" s="4">
        <v>9.8000000000000007</v>
      </c>
      <c r="T34" s="4">
        <v>9</v>
      </c>
      <c r="U34" s="4">
        <v>9.5</v>
      </c>
      <c r="W34" s="1">
        <f>MINA(B34:U34)</f>
        <v>3.6960000000000002</v>
      </c>
      <c r="Y34" s="1">
        <f>LARGE(B34:U34,1)</f>
        <v>9.8000000000000007</v>
      </c>
      <c r="AD34" t="s">
        <v>35</v>
      </c>
      <c r="AE34">
        <v>7.8</v>
      </c>
      <c r="AF34">
        <v>5.7</v>
      </c>
      <c r="AG34">
        <v>5.4</v>
      </c>
      <c r="AH34" s="44" t="s">
        <v>104</v>
      </c>
      <c r="AI34" s="43">
        <v>7.7</v>
      </c>
      <c r="AJ34" s="43">
        <v>8.1999999999999993</v>
      </c>
    </row>
    <row r="35" spans="1:36" ht="21" x14ac:dyDescent="0.25">
      <c r="A35" s="9" t="s">
        <v>31</v>
      </c>
      <c r="B35" s="4">
        <v>6.2990000000000004</v>
      </c>
      <c r="C35" s="4">
        <v>5.2210000000000001</v>
      </c>
      <c r="D35" s="4">
        <v>4.9180000000000001</v>
      </c>
      <c r="E35" s="4">
        <v>5.0830000000000002</v>
      </c>
      <c r="F35" s="4">
        <v>6.7530000000000001</v>
      </c>
      <c r="G35" s="4">
        <v>5.7279999999999998</v>
      </c>
      <c r="H35" s="4">
        <v>5.1470000000000002</v>
      </c>
      <c r="I35" s="4">
        <v>3.9550000000000001</v>
      </c>
      <c r="J35" s="4">
        <v>5.673</v>
      </c>
      <c r="K35" s="4">
        <v>5.3849999999999998</v>
      </c>
      <c r="L35" s="4">
        <v>5.1429999999999998</v>
      </c>
      <c r="M35" s="4">
        <v>5.0309999999999997</v>
      </c>
      <c r="N35" s="4">
        <v>6.9589999999999996</v>
      </c>
      <c r="O35" s="4">
        <v>7.3410000000000002</v>
      </c>
      <c r="P35" s="4">
        <v>7.2</v>
      </c>
      <c r="Q35" s="4">
        <v>7.7</v>
      </c>
      <c r="R35" s="4">
        <v>10</v>
      </c>
      <c r="S35" s="4">
        <v>10.199999999999999</v>
      </c>
      <c r="T35" s="4">
        <v>10.5</v>
      </c>
      <c r="U35" s="4">
        <v>11.2</v>
      </c>
      <c r="W35" s="1">
        <f>MINA(B35:U35)</f>
        <v>3.9550000000000001</v>
      </c>
      <c r="Y35" s="1">
        <f>LARGE(B35:U35,1)</f>
        <v>11.2</v>
      </c>
      <c r="AC35" t="s">
        <v>15</v>
      </c>
      <c r="AD35" t="s">
        <v>34</v>
      </c>
      <c r="AE35">
        <v>9</v>
      </c>
      <c r="AF35">
        <v>10.8</v>
      </c>
      <c r="AG35">
        <v>11.5</v>
      </c>
      <c r="AH35" s="44" t="s">
        <v>105</v>
      </c>
      <c r="AI35" s="43">
        <v>9</v>
      </c>
      <c r="AJ35" s="43">
        <v>9.5</v>
      </c>
    </row>
    <row r="36" spans="1:36" x14ac:dyDescent="0.25">
      <c r="A36" s="9" t="s">
        <v>32</v>
      </c>
      <c r="B36" s="4">
        <v>8.7279999999999998</v>
      </c>
      <c r="C36" s="4">
        <v>8.43</v>
      </c>
      <c r="D36" s="4">
        <v>8.6280000000000001</v>
      </c>
      <c r="E36" s="4">
        <v>8.7989999999999995</v>
      </c>
      <c r="F36" s="4">
        <v>9.6910000000000007</v>
      </c>
      <c r="G36" s="4">
        <v>9.1609999999999996</v>
      </c>
      <c r="H36" s="4">
        <v>8.8460000000000001</v>
      </c>
      <c r="I36" s="4">
        <v>8.4390000000000001</v>
      </c>
      <c r="J36" s="4">
        <v>9.032</v>
      </c>
      <c r="K36" s="4">
        <v>9.1910000000000007</v>
      </c>
      <c r="L36" s="4">
        <v>8.8610000000000007</v>
      </c>
      <c r="M36" s="4">
        <v>8.7080000000000002</v>
      </c>
      <c r="N36" s="4">
        <v>10.784000000000001</v>
      </c>
      <c r="O36" s="4">
        <v>9.6270000000000007</v>
      </c>
      <c r="P36" s="4">
        <v>10.257999999999999</v>
      </c>
      <c r="Q36" s="4">
        <v>9.6999999999999993</v>
      </c>
      <c r="R36" s="4">
        <v>11.2</v>
      </c>
      <c r="S36" s="4">
        <v>10.9</v>
      </c>
      <c r="T36" s="4">
        <v>12</v>
      </c>
      <c r="U36" s="4">
        <v>13.9</v>
      </c>
      <c r="V36" s="26"/>
      <c r="W36" s="1">
        <f>MINA(B36:U36)</f>
        <v>8.43</v>
      </c>
      <c r="Y36" s="1">
        <f>LARGE(B36:U36,1)</f>
        <v>13.9</v>
      </c>
      <c r="AD36" t="s">
        <v>35</v>
      </c>
      <c r="AE36">
        <v>4.5</v>
      </c>
      <c r="AF36">
        <v>3.5</v>
      </c>
      <c r="AG36">
        <v>4</v>
      </c>
      <c r="AH36" s="44" t="s">
        <v>106</v>
      </c>
      <c r="AI36" s="43">
        <v>10.5</v>
      </c>
      <c r="AJ36" s="43">
        <v>11.2</v>
      </c>
    </row>
    <row r="37" spans="1:36" ht="16.5" customHeight="1" x14ac:dyDescent="0.25">
      <c r="A37" s="7"/>
      <c r="B37" s="7"/>
      <c r="C37" s="7"/>
      <c r="AH37" s="44" t="s">
        <v>107</v>
      </c>
      <c r="AI37" s="43">
        <v>12</v>
      </c>
      <c r="AJ37" s="43">
        <v>13.9</v>
      </c>
    </row>
    <row r="38" spans="1:36" x14ac:dyDescent="0.25">
      <c r="A38" s="6" t="s">
        <v>38</v>
      </c>
      <c r="H38" s="5"/>
      <c r="I38" s="2" t="s">
        <v>37</v>
      </c>
      <c r="M38" s="49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  <c r="AJ38" s="1"/>
    </row>
    <row r="39" spans="1:36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1" spans="1:36" x14ac:dyDescent="0.25">
      <c r="B41" s="3">
        <f>MAX(B5,B13,B23,B28,B32)</f>
        <v>9.7210000000000001</v>
      </c>
      <c r="C41" s="3">
        <f t="shared" ref="C41:T41" si="0">MAX(C5,C13,C23,C28,C32)</f>
        <v>9.6389999999999993</v>
      </c>
      <c r="D41" s="3">
        <f t="shared" si="0"/>
        <v>9.3629999999999995</v>
      </c>
      <c r="E41" s="3">
        <f t="shared" si="0"/>
        <v>9.3130000000000006</v>
      </c>
      <c r="F41" s="3">
        <f t="shared" si="0"/>
        <v>10.936999999999999</v>
      </c>
      <c r="G41" s="3">
        <f t="shared" si="0"/>
        <v>10.007999999999999</v>
      </c>
      <c r="H41" s="3">
        <f t="shared" si="0"/>
        <v>8.9670000000000005</v>
      </c>
      <c r="I41" s="3">
        <f t="shared" si="0"/>
        <v>7.89</v>
      </c>
      <c r="J41" s="3">
        <f t="shared" si="0"/>
        <v>9.3369999999999997</v>
      </c>
      <c r="K41" s="3">
        <f t="shared" si="0"/>
        <v>8.7829999999999995</v>
      </c>
      <c r="L41" s="3">
        <f t="shared" si="0"/>
        <v>8.5719999999999992</v>
      </c>
      <c r="M41" s="3">
        <f t="shared" si="0"/>
        <v>8.2620000000000005</v>
      </c>
      <c r="N41" s="3">
        <f t="shared" si="0"/>
        <v>9.5619999999999994</v>
      </c>
      <c r="O41" s="3">
        <f t="shared" si="0"/>
        <v>10.279</v>
      </c>
      <c r="P41" s="3">
        <f t="shared" si="0"/>
        <v>10.805999999999999</v>
      </c>
      <c r="Q41" s="3">
        <f t="shared" si="0"/>
        <v>10.5</v>
      </c>
      <c r="R41" s="3">
        <f t="shared" si="0"/>
        <v>12.8</v>
      </c>
      <c r="S41" s="3"/>
      <c r="T41" s="3">
        <f t="shared" si="0"/>
        <v>14.1</v>
      </c>
    </row>
    <row r="46" spans="1:36" x14ac:dyDescent="0.25">
      <c r="A46" s="27"/>
      <c r="B46" s="27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36" x14ac:dyDescent="0.25">
      <c r="A47" s="39"/>
      <c r="B47" s="39"/>
      <c r="C47" s="30" t="s">
        <v>56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</row>
    <row r="48" spans="1:36" ht="27" customHeight="1" x14ac:dyDescent="0.25">
      <c r="A48" s="39"/>
      <c r="B48" s="39"/>
      <c r="C48" s="33" t="s">
        <v>75</v>
      </c>
      <c r="D48" s="36" t="s">
        <v>57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  <row r="49" spans="1:19" ht="126" customHeight="1" x14ac:dyDescent="0.25">
      <c r="A49" s="39"/>
      <c r="B49" s="39"/>
      <c r="C49" s="34"/>
      <c r="D49" s="36" t="s">
        <v>58</v>
      </c>
      <c r="E49" s="38"/>
      <c r="F49" s="36" t="s">
        <v>59</v>
      </c>
      <c r="G49" s="38"/>
      <c r="H49" s="36" t="s">
        <v>60</v>
      </c>
      <c r="I49" s="38"/>
      <c r="J49" s="36" t="s">
        <v>61</v>
      </c>
      <c r="K49" s="38"/>
      <c r="L49" s="36" t="s">
        <v>62</v>
      </c>
      <c r="M49" s="38"/>
      <c r="N49" s="36" t="s">
        <v>63</v>
      </c>
      <c r="O49" s="38"/>
      <c r="P49" s="36" t="s">
        <v>64</v>
      </c>
      <c r="Q49" s="38"/>
      <c r="R49" s="36" t="s">
        <v>65</v>
      </c>
      <c r="S49" s="38"/>
    </row>
    <row r="50" spans="1:19" ht="31.5" x14ac:dyDescent="0.25">
      <c r="A50" s="39"/>
      <c r="B50" s="39"/>
      <c r="C50" s="35"/>
      <c r="D50" s="28" t="s">
        <v>66</v>
      </c>
      <c r="E50" s="28" t="s">
        <v>67</v>
      </c>
      <c r="F50" s="28" t="s">
        <v>66</v>
      </c>
      <c r="G50" s="28" t="s">
        <v>67</v>
      </c>
      <c r="H50" s="28" t="s">
        <v>66</v>
      </c>
      <c r="I50" s="28" t="s">
        <v>67</v>
      </c>
      <c r="J50" s="28" t="s">
        <v>66</v>
      </c>
      <c r="K50" s="28" t="s">
        <v>67</v>
      </c>
      <c r="L50" s="28" t="s">
        <v>66</v>
      </c>
      <c r="M50" s="28" t="s">
        <v>67</v>
      </c>
      <c r="N50" s="28" t="s">
        <v>66</v>
      </c>
      <c r="O50" s="28" t="s">
        <v>67</v>
      </c>
      <c r="P50" s="28" t="s">
        <v>66</v>
      </c>
      <c r="Q50" s="28" t="s">
        <v>67</v>
      </c>
      <c r="R50" s="28" t="s">
        <v>66</v>
      </c>
      <c r="S50" s="28" t="s">
        <v>67</v>
      </c>
    </row>
    <row r="51" spans="1:19" x14ac:dyDescent="0.25">
      <c r="A51" s="39"/>
      <c r="B51" s="39"/>
      <c r="C51" s="44" t="s">
        <v>0</v>
      </c>
      <c r="D51" s="43">
        <v>11.8</v>
      </c>
      <c r="E51" s="43">
        <v>12</v>
      </c>
      <c r="F51" s="43">
        <v>1</v>
      </c>
      <c r="G51" s="43">
        <v>0.9</v>
      </c>
      <c r="H51" s="43">
        <v>16.5</v>
      </c>
      <c r="I51" s="43">
        <v>17.2</v>
      </c>
      <c r="J51" s="43">
        <v>0.8</v>
      </c>
      <c r="K51" s="43">
        <v>0.8</v>
      </c>
      <c r="L51" s="43">
        <v>16.8</v>
      </c>
      <c r="M51" s="43">
        <v>17.399999999999999</v>
      </c>
      <c r="N51" s="43">
        <v>0.8</v>
      </c>
      <c r="O51" s="43">
        <v>0.8</v>
      </c>
      <c r="P51" s="43">
        <v>21.2</v>
      </c>
      <c r="Q51" s="43">
        <v>22.2</v>
      </c>
      <c r="R51" s="43">
        <v>0.7</v>
      </c>
      <c r="S51" s="43">
        <v>0.7</v>
      </c>
    </row>
    <row r="52" spans="1:19" x14ac:dyDescent="0.25">
      <c r="A52" s="39"/>
      <c r="B52" s="39"/>
      <c r="C52" s="44" t="s">
        <v>76</v>
      </c>
      <c r="D52" s="43">
        <v>11.4</v>
      </c>
      <c r="E52" s="43">
        <v>12.7</v>
      </c>
      <c r="F52" s="43">
        <v>2.6</v>
      </c>
      <c r="G52" s="43">
        <v>2.8</v>
      </c>
      <c r="H52" s="43">
        <v>17.600000000000001</v>
      </c>
      <c r="I52" s="43">
        <v>18.600000000000001</v>
      </c>
      <c r="J52" s="43">
        <v>2.2999999999999998</v>
      </c>
      <c r="K52" s="43">
        <v>2.2000000000000002</v>
      </c>
      <c r="L52" s="43">
        <v>18.2</v>
      </c>
      <c r="M52" s="43">
        <v>19.8</v>
      </c>
      <c r="N52" s="43">
        <v>2</v>
      </c>
      <c r="O52" s="43">
        <v>2</v>
      </c>
      <c r="P52" s="43">
        <v>23.9</v>
      </c>
      <c r="Q52" s="43">
        <v>25.3</v>
      </c>
      <c r="R52" s="43">
        <v>1.8</v>
      </c>
      <c r="S52" s="43">
        <v>1.8</v>
      </c>
    </row>
    <row r="53" spans="1:19" ht="21" x14ac:dyDescent="0.25">
      <c r="A53" s="39"/>
      <c r="B53" s="39"/>
      <c r="C53" s="44" t="s">
        <v>77</v>
      </c>
      <c r="D53" s="43">
        <v>8.4</v>
      </c>
      <c r="E53" s="43">
        <v>7.8</v>
      </c>
      <c r="F53" s="43">
        <v>10.4</v>
      </c>
      <c r="G53" s="43">
        <v>8.6</v>
      </c>
      <c r="H53" s="43">
        <v>11.8</v>
      </c>
      <c r="I53" s="43">
        <v>10.6</v>
      </c>
      <c r="J53" s="43">
        <v>8.6999999999999993</v>
      </c>
      <c r="K53" s="43">
        <v>7.7</v>
      </c>
      <c r="L53" s="43">
        <v>11.8</v>
      </c>
      <c r="M53" s="43">
        <v>11.3</v>
      </c>
      <c r="N53" s="43">
        <v>6.9</v>
      </c>
      <c r="O53" s="43">
        <v>5.9</v>
      </c>
      <c r="P53" s="43">
        <v>15</v>
      </c>
      <c r="Q53" s="43">
        <v>14</v>
      </c>
      <c r="R53" s="43">
        <v>6.4</v>
      </c>
      <c r="S53" s="43">
        <v>5.8</v>
      </c>
    </row>
    <row r="54" spans="1:19" x14ac:dyDescent="0.25">
      <c r="A54" s="39"/>
      <c r="B54" s="39"/>
      <c r="C54" s="44" t="s">
        <v>78</v>
      </c>
      <c r="D54" s="43">
        <v>12.1</v>
      </c>
      <c r="E54" s="43">
        <v>11.7</v>
      </c>
      <c r="F54" s="43">
        <v>5.8</v>
      </c>
      <c r="G54" s="43">
        <v>7.6</v>
      </c>
      <c r="H54" s="43">
        <v>14.3</v>
      </c>
      <c r="I54" s="43">
        <v>14.2</v>
      </c>
      <c r="J54" s="43">
        <v>5.5</v>
      </c>
      <c r="K54" s="43">
        <v>6.8</v>
      </c>
      <c r="L54" s="43">
        <v>19.8</v>
      </c>
      <c r="M54" s="43">
        <v>19.5</v>
      </c>
      <c r="N54" s="43">
        <v>4.9000000000000004</v>
      </c>
      <c r="O54" s="43">
        <v>5.4</v>
      </c>
      <c r="P54" s="43">
        <v>21.8</v>
      </c>
      <c r="Q54" s="43">
        <v>21.8</v>
      </c>
      <c r="R54" s="43">
        <v>4.7</v>
      </c>
      <c r="S54" s="43">
        <v>5.2</v>
      </c>
    </row>
    <row r="55" spans="1:19" ht="21" x14ac:dyDescent="0.25">
      <c r="A55" s="39"/>
      <c r="B55" s="39"/>
      <c r="C55" s="44" t="s">
        <v>79</v>
      </c>
      <c r="D55" s="43">
        <v>13.6</v>
      </c>
      <c r="E55" s="43">
        <v>14.8</v>
      </c>
      <c r="F55" s="43">
        <v>5</v>
      </c>
      <c r="G55" s="43">
        <v>4.5</v>
      </c>
      <c r="H55" s="43">
        <v>19</v>
      </c>
      <c r="I55" s="43">
        <v>19.3</v>
      </c>
      <c r="J55" s="43">
        <v>4.2</v>
      </c>
      <c r="K55" s="43">
        <v>3.9</v>
      </c>
      <c r="L55" s="43">
        <v>19.2</v>
      </c>
      <c r="M55" s="43">
        <v>21</v>
      </c>
      <c r="N55" s="43">
        <v>4.2</v>
      </c>
      <c r="O55" s="43">
        <v>3.8</v>
      </c>
      <c r="P55" s="43">
        <v>24.3</v>
      </c>
      <c r="Q55" s="43">
        <v>25.2</v>
      </c>
      <c r="R55" s="43">
        <v>3.7</v>
      </c>
      <c r="S55" s="43">
        <v>3.5</v>
      </c>
    </row>
    <row r="56" spans="1:19" ht="21" x14ac:dyDescent="0.25">
      <c r="A56" s="39"/>
      <c r="B56" s="39"/>
      <c r="C56" s="44" t="s">
        <v>80</v>
      </c>
      <c r="D56" s="43">
        <v>9.6999999999999993</v>
      </c>
      <c r="E56" s="43">
        <v>9.1999999999999993</v>
      </c>
      <c r="F56" s="43">
        <v>6.5</v>
      </c>
      <c r="G56" s="43">
        <v>8.6999999999999993</v>
      </c>
      <c r="H56" s="43">
        <v>13.9</v>
      </c>
      <c r="I56" s="43">
        <v>13.3</v>
      </c>
      <c r="J56" s="43">
        <v>6</v>
      </c>
      <c r="K56" s="43">
        <v>7.9</v>
      </c>
      <c r="L56" s="43">
        <v>15.9</v>
      </c>
      <c r="M56" s="43">
        <v>15.6</v>
      </c>
      <c r="N56" s="43">
        <v>5.4</v>
      </c>
      <c r="O56" s="43">
        <v>6.9</v>
      </c>
      <c r="P56" s="43">
        <v>19.8</v>
      </c>
      <c r="Q56" s="43">
        <v>19.399999999999999</v>
      </c>
      <c r="R56" s="43">
        <v>5.5</v>
      </c>
      <c r="S56" s="43">
        <v>6.6</v>
      </c>
    </row>
    <row r="57" spans="1:19" x14ac:dyDescent="0.25">
      <c r="A57" s="39"/>
      <c r="B57" s="39"/>
      <c r="C57" s="44" t="s">
        <v>81</v>
      </c>
      <c r="D57" s="43">
        <v>11</v>
      </c>
      <c r="E57" s="43">
        <v>12.7</v>
      </c>
      <c r="F57" s="43">
        <v>4.0999999999999996</v>
      </c>
      <c r="G57" s="43">
        <v>4.5999999999999996</v>
      </c>
      <c r="H57" s="43">
        <v>19.2</v>
      </c>
      <c r="I57" s="43">
        <v>20.8</v>
      </c>
      <c r="J57" s="43">
        <v>3.7</v>
      </c>
      <c r="K57" s="43">
        <v>3.5</v>
      </c>
      <c r="L57" s="43">
        <v>19.3</v>
      </c>
      <c r="M57" s="43">
        <v>20.9</v>
      </c>
      <c r="N57" s="43">
        <v>3</v>
      </c>
      <c r="O57" s="43">
        <v>3</v>
      </c>
      <c r="P57" s="43">
        <v>26.7</v>
      </c>
      <c r="Q57" s="43">
        <v>28.2</v>
      </c>
      <c r="R57" s="43">
        <v>2.7</v>
      </c>
      <c r="S57" s="43">
        <v>2.7</v>
      </c>
    </row>
    <row r="58" spans="1:19" x14ac:dyDescent="0.25">
      <c r="A58" s="39"/>
      <c r="B58" s="39"/>
      <c r="C58" s="44" t="s">
        <v>82</v>
      </c>
      <c r="D58" s="43">
        <v>14.9</v>
      </c>
      <c r="E58" s="43">
        <v>16.8</v>
      </c>
      <c r="F58" s="43">
        <v>10.199999999999999</v>
      </c>
      <c r="G58" s="43">
        <v>11</v>
      </c>
      <c r="H58" s="43">
        <v>19.600000000000001</v>
      </c>
      <c r="I58" s="43">
        <v>20.399999999999999</v>
      </c>
      <c r="J58" s="43">
        <v>9</v>
      </c>
      <c r="K58" s="43">
        <v>8.5</v>
      </c>
      <c r="L58" s="43">
        <v>21.3</v>
      </c>
      <c r="M58" s="43">
        <v>24.4</v>
      </c>
      <c r="N58" s="43">
        <v>7.4</v>
      </c>
      <c r="O58" s="43">
        <v>7.5</v>
      </c>
      <c r="P58" s="43">
        <v>25.7</v>
      </c>
      <c r="Q58" s="43">
        <v>27.8</v>
      </c>
      <c r="R58" s="43">
        <v>6.9</v>
      </c>
      <c r="S58" s="43">
        <v>6.3</v>
      </c>
    </row>
    <row r="59" spans="1:19" ht="21" x14ac:dyDescent="0.25">
      <c r="A59" s="39"/>
      <c r="B59" s="39"/>
      <c r="C59" s="44" t="s">
        <v>83</v>
      </c>
      <c r="D59" s="43">
        <v>10.8</v>
      </c>
      <c r="E59" s="43">
        <v>13.1</v>
      </c>
      <c r="F59" s="43">
        <v>8.6999999999999993</v>
      </c>
      <c r="G59" s="43">
        <v>8.3000000000000007</v>
      </c>
      <c r="H59" s="43">
        <v>14.4</v>
      </c>
      <c r="I59" s="43">
        <v>18.2</v>
      </c>
      <c r="J59" s="43">
        <v>7</v>
      </c>
      <c r="K59" s="43">
        <v>6.9</v>
      </c>
      <c r="L59" s="43">
        <v>15.6</v>
      </c>
      <c r="M59" s="43">
        <v>19.5</v>
      </c>
      <c r="N59" s="43">
        <v>6.2</v>
      </c>
      <c r="O59" s="43">
        <v>7</v>
      </c>
      <c r="P59" s="43">
        <v>19</v>
      </c>
      <c r="Q59" s="43">
        <v>24.3</v>
      </c>
      <c r="R59" s="43">
        <v>5.6</v>
      </c>
      <c r="S59" s="43">
        <v>6.3</v>
      </c>
    </row>
    <row r="60" spans="1:19" ht="21" x14ac:dyDescent="0.25">
      <c r="A60" s="39"/>
      <c r="B60" s="39"/>
      <c r="C60" s="44" t="s">
        <v>84</v>
      </c>
      <c r="D60" s="43">
        <v>14.1</v>
      </c>
      <c r="E60" s="43">
        <v>14.4</v>
      </c>
      <c r="F60" s="43">
        <v>1.6</v>
      </c>
      <c r="G60" s="43">
        <v>1.5</v>
      </c>
      <c r="H60" s="43">
        <v>22.9</v>
      </c>
      <c r="I60" s="43">
        <v>23.9</v>
      </c>
      <c r="J60" s="43">
        <v>1.2</v>
      </c>
      <c r="K60" s="43">
        <v>1.3</v>
      </c>
      <c r="L60" s="43">
        <v>23.6</v>
      </c>
      <c r="M60" s="43">
        <v>24.6</v>
      </c>
      <c r="N60" s="43">
        <v>1.1000000000000001</v>
      </c>
      <c r="O60" s="43">
        <v>1.1000000000000001</v>
      </c>
      <c r="P60" s="43">
        <v>31.4</v>
      </c>
      <c r="Q60" s="43">
        <v>33</v>
      </c>
      <c r="R60" s="43">
        <v>1</v>
      </c>
      <c r="S60" s="43">
        <v>1</v>
      </c>
    </row>
    <row r="61" spans="1:19" ht="21" x14ac:dyDescent="0.25">
      <c r="A61" s="39"/>
      <c r="B61" s="39"/>
      <c r="C61" s="44" t="s">
        <v>85</v>
      </c>
      <c r="D61" s="43">
        <v>11.9</v>
      </c>
      <c r="E61" s="43">
        <v>13</v>
      </c>
      <c r="F61" s="43">
        <v>3.5</v>
      </c>
      <c r="G61" s="43">
        <v>3.4</v>
      </c>
      <c r="H61" s="43">
        <v>20.5</v>
      </c>
      <c r="I61" s="43">
        <v>22.5</v>
      </c>
      <c r="J61" s="43">
        <v>2.9</v>
      </c>
      <c r="K61" s="43">
        <v>2.7</v>
      </c>
      <c r="L61" s="43">
        <v>24.5</v>
      </c>
      <c r="M61" s="43">
        <v>26</v>
      </c>
      <c r="N61" s="43">
        <v>2.2999999999999998</v>
      </c>
      <c r="O61" s="43">
        <v>2.2000000000000002</v>
      </c>
      <c r="P61" s="43">
        <v>31.9</v>
      </c>
      <c r="Q61" s="43">
        <v>34.200000000000003</v>
      </c>
      <c r="R61" s="43">
        <v>2.2000000000000002</v>
      </c>
      <c r="S61" s="43">
        <v>2</v>
      </c>
    </row>
    <row r="62" spans="1:19" x14ac:dyDescent="0.25">
      <c r="A62" s="39"/>
      <c r="B62" s="39"/>
      <c r="C62" s="44" t="s">
        <v>86</v>
      </c>
      <c r="D62" s="43">
        <v>9.4</v>
      </c>
      <c r="E62" s="43">
        <v>8.8000000000000007</v>
      </c>
      <c r="F62" s="43">
        <v>6</v>
      </c>
      <c r="G62" s="43">
        <v>5.9</v>
      </c>
      <c r="H62" s="43">
        <v>22.9</v>
      </c>
      <c r="I62" s="43">
        <v>24.8</v>
      </c>
      <c r="J62" s="43">
        <v>4.2</v>
      </c>
      <c r="K62" s="43">
        <v>3.9</v>
      </c>
      <c r="L62" s="43">
        <v>20.7</v>
      </c>
      <c r="M62" s="43">
        <v>20.8</v>
      </c>
      <c r="N62" s="43">
        <v>4.4000000000000004</v>
      </c>
      <c r="O62" s="43">
        <v>3.8</v>
      </c>
      <c r="P62" s="43">
        <v>32.6</v>
      </c>
      <c r="Q62" s="43">
        <v>34.700000000000003</v>
      </c>
      <c r="R62" s="43">
        <v>3.6</v>
      </c>
      <c r="S62" s="43">
        <v>3.1</v>
      </c>
    </row>
    <row r="63" spans="1:19" x14ac:dyDescent="0.25">
      <c r="A63" s="39"/>
      <c r="B63" s="39"/>
      <c r="C63" s="44" t="s">
        <v>87</v>
      </c>
      <c r="D63" s="43">
        <v>13.1</v>
      </c>
      <c r="E63" s="43">
        <v>12.4</v>
      </c>
      <c r="F63" s="43">
        <v>3.8</v>
      </c>
      <c r="G63" s="43">
        <v>3.1</v>
      </c>
      <c r="H63" s="43">
        <v>21.6</v>
      </c>
      <c r="I63" s="43">
        <v>21.6</v>
      </c>
      <c r="J63" s="43">
        <v>2.8</v>
      </c>
      <c r="K63" s="43">
        <v>2.4</v>
      </c>
      <c r="L63" s="43">
        <v>22.3</v>
      </c>
      <c r="M63" s="43">
        <v>22.3</v>
      </c>
      <c r="N63" s="43">
        <v>2.6</v>
      </c>
      <c r="O63" s="43">
        <v>2.1</v>
      </c>
      <c r="P63" s="43">
        <v>29.9</v>
      </c>
      <c r="Q63" s="43">
        <v>30.4</v>
      </c>
      <c r="R63" s="43">
        <v>2.2000000000000002</v>
      </c>
      <c r="S63" s="43">
        <v>1.9</v>
      </c>
    </row>
    <row r="64" spans="1:19" ht="31.5" x14ac:dyDescent="0.25">
      <c r="A64" s="39"/>
      <c r="B64" s="39"/>
      <c r="C64" s="44" t="s">
        <v>88</v>
      </c>
      <c r="D64" s="43">
        <v>14.1</v>
      </c>
      <c r="E64" s="43">
        <v>14.7</v>
      </c>
      <c r="F64" s="43">
        <v>4.7</v>
      </c>
      <c r="G64" s="43">
        <v>5.3</v>
      </c>
      <c r="H64" s="43">
        <v>21.9</v>
      </c>
      <c r="I64" s="43">
        <v>22.8</v>
      </c>
      <c r="J64" s="43">
        <v>3.4</v>
      </c>
      <c r="K64" s="43">
        <v>4.0999999999999996</v>
      </c>
      <c r="L64" s="43">
        <v>24.4</v>
      </c>
      <c r="M64" s="43">
        <v>25.7</v>
      </c>
      <c r="N64" s="43">
        <v>3.2</v>
      </c>
      <c r="O64" s="43">
        <v>3.4</v>
      </c>
      <c r="P64" s="43">
        <v>31.3</v>
      </c>
      <c r="Q64" s="43">
        <v>32.700000000000003</v>
      </c>
      <c r="R64" s="43">
        <v>2.8</v>
      </c>
      <c r="S64" s="43">
        <v>3.1</v>
      </c>
    </row>
    <row r="65" spans="1:19" ht="21" x14ac:dyDescent="0.25">
      <c r="A65" s="39"/>
      <c r="B65" s="39"/>
      <c r="C65" s="44" t="s">
        <v>89</v>
      </c>
      <c r="D65" s="43">
        <v>12.8</v>
      </c>
      <c r="E65" s="43">
        <v>11.9</v>
      </c>
      <c r="F65" s="43">
        <v>4.5</v>
      </c>
      <c r="G65" s="43">
        <v>5</v>
      </c>
      <c r="H65" s="43">
        <v>22.9</v>
      </c>
      <c r="I65" s="43">
        <v>22.4</v>
      </c>
      <c r="J65" s="43">
        <v>3.4</v>
      </c>
      <c r="K65" s="43">
        <v>3.7</v>
      </c>
      <c r="L65" s="43">
        <v>22.6</v>
      </c>
      <c r="M65" s="43">
        <v>24</v>
      </c>
      <c r="N65" s="43">
        <v>3.4</v>
      </c>
      <c r="O65" s="43">
        <v>3.4</v>
      </c>
      <c r="P65" s="43">
        <v>31.6</v>
      </c>
      <c r="Q65" s="43">
        <v>33</v>
      </c>
      <c r="R65" s="43">
        <v>2.9</v>
      </c>
      <c r="S65" s="43">
        <v>3.1</v>
      </c>
    </row>
    <row r="66" spans="1:19" ht="21" x14ac:dyDescent="0.25">
      <c r="A66" s="39"/>
      <c r="B66" s="39"/>
      <c r="C66" s="44" t="s">
        <v>90</v>
      </c>
      <c r="D66" s="43">
        <v>15.3</v>
      </c>
      <c r="E66" s="43">
        <v>15.6</v>
      </c>
      <c r="F66" s="43">
        <v>3.4</v>
      </c>
      <c r="G66" s="43">
        <v>3.2</v>
      </c>
      <c r="H66" s="43">
        <v>20.3</v>
      </c>
      <c r="I66" s="43">
        <v>21.1</v>
      </c>
      <c r="J66" s="43">
        <v>3.1</v>
      </c>
      <c r="K66" s="43">
        <v>3</v>
      </c>
      <c r="L66" s="43">
        <v>22.4</v>
      </c>
      <c r="M66" s="43">
        <v>23.6</v>
      </c>
      <c r="N66" s="43">
        <v>2.9</v>
      </c>
      <c r="O66" s="43">
        <v>2.7</v>
      </c>
      <c r="P66" s="43">
        <v>26.9</v>
      </c>
      <c r="Q66" s="43">
        <v>28.6</v>
      </c>
      <c r="R66" s="43">
        <v>2.8</v>
      </c>
      <c r="S66" s="43">
        <v>2.6</v>
      </c>
    </row>
    <row r="67" spans="1:19" ht="21" x14ac:dyDescent="0.25">
      <c r="A67" s="39"/>
      <c r="B67" s="39"/>
      <c r="C67" s="44" t="s">
        <v>91</v>
      </c>
      <c r="D67" s="43">
        <v>14.8</v>
      </c>
      <c r="E67" s="43">
        <v>14.8</v>
      </c>
      <c r="F67" s="43">
        <v>3.7</v>
      </c>
      <c r="G67" s="43">
        <v>3.8</v>
      </c>
      <c r="H67" s="43">
        <v>21.9</v>
      </c>
      <c r="I67" s="43">
        <v>22.4</v>
      </c>
      <c r="J67" s="43">
        <v>2.9</v>
      </c>
      <c r="K67" s="43">
        <v>3</v>
      </c>
      <c r="L67" s="43">
        <v>25.4</v>
      </c>
      <c r="M67" s="43">
        <v>28</v>
      </c>
      <c r="N67" s="43">
        <v>2.7</v>
      </c>
      <c r="O67" s="43">
        <v>2.4</v>
      </c>
      <c r="P67" s="43">
        <v>31.7</v>
      </c>
      <c r="Q67" s="43">
        <v>34.4</v>
      </c>
      <c r="R67" s="43">
        <v>2.5</v>
      </c>
      <c r="S67" s="43">
        <v>2.2999999999999998</v>
      </c>
    </row>
    <row r="68" spans="1:19" ht="21" x14ac:dyDescent="0.25">
      <c r="A68" s="39"/>
      <c r="B68" s="39"/>
      <c r="C68" s="44" t="s">
        <v>92</v>
      </c>
      <c r="D68" s="43">
        <v>14.2</v>
      </c>
      <c r="E68" s="43">
        <v>15</v>
      </c>
      <c r="F68" s="43">
        <v>5</v>
      </c>
      <c r="G68" s="43">
        <v>5.5</v>
      </c>
      <c r="H68" s="43">
        <v>23.7</v>
      </c>
      <c r="I68" s="43">
        <v>23.9</v>
      </c>
      <c r="J68" s="43">
        <v>3.6</v>
      </c>
      <c r="K68" s="43">
        <v>3.9</v>
      </c>
      <c r="L68" s="43">
        <v>23.4</v>
      </c>
      <c r="M68" s="43">
        <v>23.5</v>
      </c>
      <c r="N68" s="43">
        <v>3.4</v>
      </c>
      <c r="O68" s="43">
        <v>3.7</v>
      </c>
      <c r="P68" s="43">
        <v>31.9</v>
      </c>
      <c r="Q68" s="43">
        <v>31.5</v>
      </c>
      <c r="R68" s="43">
        <v>2.9</v>
      </c>
      <c r="S68" s="43">
        <v>3.1</v>
      </c>
    </row>
    <row r="69" spans="1:19" x14ac:dyDescent="0.25">
      <c r="A69" s="39"/>
      <c r="B69" s="39"/>
      <c r="C69" s="44" t="s">
        <v>93</v>
      </c>
      <c r="D69" s="43">
        <v>15.9</v>
      </c>
      <c r="E69" s="43">
        <v>16.600000000000001</v>
      </c>
      <c r="F69" s="43">
        <v>3.6</v>
      </c>
      <c r="G69" s="43">
        <v>3.4</v>
      </c>
      <c r="H69" s="43">
        <v>26.2</v>
      </c>
      <c r="I69" s="43">
        <v>27.9</v>
      </c>
      <c r="J69" s="43">
        <v>2.8</v>
      </c>
      <c r="K69" s="43">
        <v>2.9</v>
      </c>
      <c r="L69" s="43">
        <v>24.9</v>
      </c>
      <c r="M69" s="43">
        <v>26.2</v>
      </c>
      <c r="N69" s="43">
        <v>2.7</v>
      </c>
      <c r="O69" s="43">
        <v>2.7</v>
      </c>
      <c r="P69" s="43">
        <v>34.1</v>
      </c>
      <c r="Q69" s="43">
        <v>36.200000000000003</v>
      </c>
      <c r="R69" s="43">
        <v>2.4</v>
      </c>
      <c r="S69" s="43">
        <v>2.2999999999999998</v>
      </c>
    </row>
    <row r="70" spans="1:19" x14ac:dyDescent="0.25">
      <c r="A70" s="39"/>
      <c r="B70" s="39"/>
      <c r="C70" s="44" t="s">
        <v>94</v>
      </c>
      <c r="D70" s="43">
        <v>12.3</v>
      </c>
      <c r="E70" s="43">
        <v>12.3</v>
      </c>
      <c r="F70" s="43">
        <v>1.8</v>
      </c>
      <c r="G70" s="43">
        <v>1.6</v>
      </c>
      <c r="H70" s="43">
        <v>15.5</v>
      </c>
      <c r="I70" s="43">
        <v>16</v>
      </c>
      <c r="J70" s="43">
        <v>1.5</v>
      </c>
      <c r="K70" s="43">
        <v>1.4</v>
      </c>
      <c r="L70" s="43">
        <v>15.3</v>
      </c>
      <c r="M70" s="43">
        <v>15.7</v>
      </c>
      <c r="N70" s="43">
        <v>1.5</v>
      </c>
      <c r="O70" s="43">
        <v>1.5</v>
      </c>
      <c r="P70" s="43">
        <v>18.399999999999999</v>
      </c>
      <c r="Q70" s="43">
        <v>19.2</v>
      </c>
      <c r="R70" s="43">
        <v>1.4</v>
      </c>
      <c r="S70" s="43">
        <v>1.3</v>
      </c>
    </row>
    <row r="71" spans="1:19" ht="21" x14ac:dyDescent="0.25">
      <c r="A71" s="39"/>
      <c r="B71" s="39"/>
      <c r="C71" s="44" t="s">
        <v>95</v>
      </c>
      <c r="D71" s="43">
        <v>11.2</v>
      </c>
      <c r="E71" s="43">
        <v>11.1</v>
      </c>
      <c r="F71" s="43">
        <v>3.2</v>
      </c>
      <c r="G71" s="43">
        <v>3.1</v>
      </c>
      <c r="H71" s="43">
        <v>16.100000000000001</v>
      </c>
      <c r="I71" s="43">
        <v>17</v>
      </c>
      <c r="J71" s="43">
        <v>2.9</v>
      </c>
      <c r="K71" s="43">
        <v>2.4</v>
      </c>
      <c r="L71" s="43">
        <v>15.9</v>
      </c>
      <c r="M71" s="43">
        <v>16.3</v>
      </c>
      <c r="N71" s="43">
        <v>2.8</v>
      </c>
      <c r="O71" s="43">
        <v>2.4</v>
      </c>
      <c r="P71" s="43">
        <v>20.6</v>
      </c>
      <c r="Q71" s="43">
        <v>21.8</v>
      </c>
      <c r="R71" s="43">
        <v>2.7</v>
      </c>
      <c r="S71" s="43">
        <v>2.1</v>
      </c>
    </row>
    <row r="72" spans="1:19" ht="21" x14ac:dyDescent="0.25">
      <c r="A72" s="39"/>
      <c r="B72" s="39"/>
      <c r="C72" s="44" t="s">
        <v>96</v>
      </c>
      <c r="D72" s="43">
        <v>12.7</v>
      </c>
      <c r="E72" s="43">
        <v>13.6</v>
      </c>
      <c r="F72" s="43">
        <v>3.5</v>
      </c>
      <c r="G72" s="43">
        <v>3.5</v>
      </c>
      <c r="H72" s="43">
        <v>15.1</v>
      </c>
      <c r="I72" s="43">
        <v>16.600000000000001</v>
      </c>
      <c r="J72" s="43">
        <v>3.2</v>
      </c>
      <c r="K72" s="43">
        <v>3.2</v>
      </c>
      <c r="L72" s="43">
        <v>15.6</v>
      </c>
      <c r="M72" s="43">
        <v>16.7</v>
      </c>
      <c r="N72" s="43">
        <v>3.1</v>
      </c>
      <c r="O72" s="43">
        <v>3.1</v>
      </c>
      <c r="P72" s="43">
        <v>17.899999999999999</v>
      </c>
      <c r="Q72" s="43">
        <v>19.600000000000001</v>
      </c>
      <c r="R72" s="43">
        <v>2.9</v>
      </c>
      <c r="S72" s="43">
        <v>3</v>
      </c>
    </row>
    <row r="73" spans="1:19" ht="21" x14ac:dyDescent="0.25">
      <c r="A73" s="39"/>
      <c r="B73" s="39"/>
      <c r="C73" s="44" t="s">
        <v>97</v>
      </c>
      <c r="D73" s="43">
        <v>12.1</v>
      </c>
      <c r="E73" s="43">
        <v>13.4</v>
      </c>
      <c r="F73" s="43">
        <v>2.5</v>
      </c>
      <c r="G73" s="43">
        <v>2.5</v>
      </c>
      <c r="H73" s="43">
        <v>13.2</v>
      </c>
      <c r="I73" s="43">
        <v>14.7</v>
      </c>
      <c r="J73" s="43">
        <v>2.5</v>
      </c>
      <c r="K73" s="43">
        <v>2.4</v>
      </c>
      <c r="L73" s="43">
        <v>13.5</v>
      </c>
      <c r="M73" s="43">
        <v>15.1</v>
      </c>
      <c r="N73" s="43">
        <v>2.4</v>
      </c>
      <c r="O73" s="43">
        <v>2.4</v>
      </c>
      <c r="P73" s="43">
        <v>14.6</v>
      </c>
      <c r="Q73" s="43">
        <v>16.399999999999999</v>
      </c>
      <c r="R73" s="43">
        <v>2.2999999999999998</v>
      </c>
      <c r="S73" s="43">
        <v>2.2999999999999998</v>
      </c>
    </row>
    <row r="74" spans="1:19" ht="21" x14ac:dyDescent="0.25">
      <c r="A74" s="39"/>
      <c r="B74" s="39"/>
      <c r="C74" s="44" t="s">
        <v>98</v>
      </c>
      <c r="D74" s="43">
        <v>12.8</v>
      </c>
      <c r="E74" s="43">
        <v>12.4</v>
      </c>
      <c r="F74" s="43">
        <v>2.8</v>
      </c>
      <c r="G74" s="43">
        <v>2.6</v>
      </c>
      <c r="H74" s="43">
        <v>16</v>
      </c>
      <c r="I74" s="43">
        <v>15.9</v>
      </c>
      <c r="J74" s="43">
        <v>2.2000000000000002</v>
      </c>
      <c r="K74" s="43">
        <v>2.2000000000000002</v>
      </c>
      <c r="L74" s="43">
        <v>15.6</v>
      </c>
      <c r="M74" s="43">
        <v>15.5</v>
      </c>
      <c r="N74" s="43">
        <v>2.4</v>
      </c>
      <c r="O74" s="43">
        <v>2.4</v>
      </c>
      <c r="P74" s="43">
        <v>18.7</v>
      </c>
      <c r="Q74" s="43">
        <v>18.899999999999999</v>
      </c>
      <c r="R74" s="43">
        <v>2.1</v>
      </c>
      <c r="S74" s="43">
        <v>2.1</v>
      </c>
    </row>
    <row r="75" spans="1:19" x14ac:dyDescent="0.25">
      <c r="A75" s="39"/>
      <c r="B75" s="39"/>
      <c r="C75" s="44" t="s">
        <v>99</v>
      </c>
      <c r="D75" s="43">
        <v>7.9</v>
      </c>
      <c r="E75" s="43">
        <v>7.7</v>
      </c>
      <c r="F75" s="43">
        <v>2.2000000000000002</v>
      </c>
      <c r="G75" s="43">
        <v>2.2999999999999998</v>
      </c>
      <c r="H75" s="43">
        <v>10.7</v>
      </c>
      <c r="I75" s="43">
        <v>10.9</v>
      </c>
      <c r="J75" s="43">
        <v>1.9</v>
      </c>
      <c r="K75" s="43">
        <v>2</v>
      </c>
      <c r="L75" s="43">
        <v>10.5</v>
      </c>
      <c r="M75" s="43">
        <v>10.199999999999999</v>
      </c>
      <c r="N75" s="43">
        <v>1.9</v>
      </c>
      <c r="O75" s="43">
        <v>2</v>
      </c>
      <c r="P75" s="43">
        <v>13.2</v>
      </c>
      <c r="Q75" s="43">
        <v>13.4</v>
      </c>
      <c r="R75" s="43">
        <v>1.7</v>
      </c>
      <c r="S75" s="43">
        <v>1.8</v>
      </c>
    </row>
    <row r="76" spans="1:19" x14ac:dyDescent="0.25">
      <c r="A76" s="39"/>
      <c r="B76" s="39"/>
      <c r="C76" s="44" t="s">
        <v>100</v>
      </c>
      <c r="D76" s="43">
        <v>8.5</v>
      </c>
      <c r="E76" s="43">
        <v>8.1</v>
      </c>
      <c r="F76" s="43">
        <v>3.5</v>
      </c>
      <c r="G76" s="43">
        <v>4.0999999999999996</v>
      </c>
      <c r="H76" s="43">
        <v>11.4</v>
      </c>
      <c r="I76" s="43">
        <v>11.6</v>
      </c>
      <c r="J76" s="43">
        <v>3.1</v>
      </c>
      <c r="K76" s="43">
        <v>3.4</v>
      </c>
      <c r="L76" s="43">
        <v>11.4</v>
      </c>
      <c r="M76" s="43">
        <v>11.2</v>
      </c>
      <c r="N76" s="43">
        <v>3.1</v>
      </c>
      <c r="O76" s="43">
        <v>3.3</v>
      </c>
      <c r="P76" s="43">
        <v>14.2</v>
      </c>
      <c r="Q76" s="43">
        <v>14.6</v>
      </c>
      <c r="R76" s="43">
        <v>2.8</v>
      </c>
      <c r="S76" s="43">
        <v>3</v>
      </c>
    </row>
    <row r="77" spans="1:19" ht="21" x14ac:dyDescent="0.25">
      <c r="A77" s="39"/>
      <c r="B77" s="39"/>
      <c r="C77" s="44" t="s">
        <v>101</v>
      </c>
      <c r="D77" s="43">
        <v>6.4</v>
      </c>
      <c r="E77" s="43">
        <v>6.2</v>
      </c>
      <c r="F77" s="43">
        <v>4</v>
      </c>
      <c r="G77" s="43">
        <v>3.9</v>
      </c>
      <c r="H77" s="43">
        <v>8</v>
      </c>
      <c r="I77" s="43">
        <v>7.8</v>
      </c>
      <c r="J77" s="43">
        <v>3.6</v>
      </c>
      <c r="K77" s="43">
        <v>3.7</v>
      </c>
      <c r="L77" s="43">
        <v>8.1</v>
      </c>
      <c r="M77" s="43">
        <v>7.8</v>
      </c>
      <c r="N77" s="43">
        <v>3.5</v>
      </c>
      <c r="O77" s="43">
        <v>3.6</v>
      </c>
      <c r="P77" s="43">
        <v>9.6999999999999993</v>
      </c>
      <c r="Q77" s="43">
        <v>9.4</v>
      </c>
      <c r="R77" s="43">
        <v>3.3</v>
      </c>
      <c r="S77" s="43">
        <v>3.4</v>
      </c>
    </row>
    <row r="78" spans="1:19" ht="31.5" x14ac:dyDescent="0.25">
      <c r="A78" s="39"/>
      <c r="B78" s="39"/>
      <c r="C78" s="44" t="s">
        <v>102</v>
      </c>
      <c r="D78" s="43">
        <v>8.1999999999999993</v>
      </c>
      <c r="E78" s="43">
        <v>8.3000000000000007</v>
      </c>
      <c r="F78" s="43">
        <v>3.8</v>
      </c>
      <c r="G78" s="43">
        <v>3.6</v>
      </c>
      <c r="H78" s="43">
        <v>11.7</v>
      </c>
      <c r="I78" s="43">
        <v>12.1</v>
      </c>
      <c r="J78" s="43">
        <v>3.1</v>
      </c>
      <c r="K78" s="43">
        <v>3.1</v>
      </c>
      <c r="L78" s="43">
        <v>11</v>
      </c>
      <c r="M78" s="43">
        <v>10.8</v>
      </c>
      <c r="N78" s="43">
        <v>3.1</v>
      </c>
      <c r="O78" s="43">
        <v>3.2</v>
      </c>
      <c r="P78" s="43">
        <v>14.4</v>
      </c>
      <c r="Q78" s="43">
        <v>14.6</v>
      </c>
      <c r="R78" s="43">
        <v>2.8</v>
      </c>
      <c r="S78" s="43">
        <v>2.9</v>
      </c>
    </row>
    <row r="79" spans="1:19" ht="21" x14ac:dyDescent="0.25">
      <c r="A79" s="39"/>
      <c r="B79" s="39"/>
      <c r="C79" s="44" t="s">
        <v>103</v>
      </c>
      <c r="D79" s="43">
        <v>10</v>
      </c>
      <c r="E79" s="43">
        <v>10.9</v>
      </c>
      <c r="F79" s="43">
        <v>2.5</v>
      </c>
      <c r="G79" s="43">
        <v>2.6</v>
      </c>
      <c r="H79" s="43">
        <v>12.8</v>
      </c>
      <c r="I79" s="43">
        <v>14</v>
      </c>
      <c r="J79" s="43">
        <v>2.4</v>
      </c>
      <c r="K79" s="43">
        <v>2.2999999999999998</v>
      </c>
      <c r="L79" s="43">
        <v>13.2</v>
      </c>
      <c r="M79" s="43">
        <v>14</v>
      </c>
      <c r="N79" s="43">
        <v>2.1</v>
      </c>
      <c r="O79" s="43">
        <v>2.2000000000000002</v>
      </c>
      <c r="P79" s="43">
        <v>15.8</v>
      </c>
      <c r="Q79" s="43">
        <v>17</v>
      </c>
      <c r="R79" s="43">
        <v>2.1</v>
      </c>
      <c r="S79" s="43">
        <v>2</v>
      </c>
    </row>
    <row r="80" spans="1:19" ht="31.5" x14ac:dyDescent="0.25">
      <c r="A80" s="39"/>
      <c r="B80" s="39"/>
      <c r="C80" s="44" t="s">
        <v>104</v>
      </c>
      <c r="D80" s="43">
        <v>7.7</v>
      </c>
      <c r="E80" s="43">
        <v>8.1999999999999993</v>
      </c>
      <c r="F80" s="43">
        <v>5.5</v>
      </c>
      <c r="G80" s="43">
        <v>6.7</v>
      </c>
      <c r="H80" s="43">
        <v>11.7</v>
      </c>
      <c r="I80" s="43">
        <v>12.1</v>
      </c>
      <c r="J80" s="43">
        <v>5.0999999999999996</v>
      </c>
      <c r="K80" s="43">
        <v>5.3</v>
      </c>
      <c r="L80" s="43">
        <v>11.6</v>
      </c>
      <c r="M80" s="43">
        <v>12.5</v>
      </c>
      <c r="N80" s="43">
        <v>4.0999999999999996</v>
      </c>
      <c r="O80" s="43">
        <v>5</v>
      </c>
      <c r="P80" s="43">
        <v>15.5</v>
      </c>
      <c r="Q80" s="43">
        <v>16.2</v>
      </c>
      <c r="R80" s="43">
        <v>4.0999999999999996</v>
      </c>
      <c r="S80" s="43">
        <v>4.5999999999999996</v>
      </c>
    </row>
    <row r="81" spans="1:19" ht="21" x14ac:dyDescent="0.25">
      <c r="A81" s="39"/>
      <c r="B81" s="39"/>
      <c r="C81" s="44" t="s">
        <v>105</v>
      </c>
      <c r="D81" s="43">
        <v>9</v>
      </c>
      <c r="E81" s="43">
        <v>9.5</v>
      </c>
      <c r="F81" s="43">
        <v>5.5</v>
      </c>
      <c r="G81" s="43">
        <v>5.2</v>
      </c>
      <c r="H81" s="43">
        <v>10.6</v>
      </c>
      <c r="I81" s="43">
        <v>11.6</v>
      </c>
      <c r="J81" s="43">
        <v>5.0999999999999996</v>
      </c>
      <c r="K81" s="43">
        <v>4.8</v>
      </c>
      <c r="L81" s="43">
        <v>11.6</v>
      </c>
      <c r="M81" s="43">
        <v>12.1</v>
      </c>
      <c r="N81" s="43">
        <v>4.5</v>
      </c>
      <c r="O81" s="43">
        <v>4.7</v>
      </c>
      <c r="P81" s="43">
        <v>13.2</v>
      </c>
      <c r="Q81" s="43">
        <v>14.1</v>
      </c>
      <c r="R81" s="43">
        <v>4.5</v>
      </c>
      <c r="S81" s="43">
        <v>4.3</v>
      </c>
    </row>
    <row r="82" spans="1:19" x14ac:dyDescent="0.25">
      <c r="A82" s="39"/>
      <c r="B82" s="39"/>
      <c r="C82" s="44" t="s">
        <v>106</v>
      </c>
      <c r="D82" s="43">
        <v>10.5</v>
      </c>
      <c r="E82" s="43">
        <v>11.2</v>
      </c>
      <c r="F82" s="43">
        <v>4.0999999999999996</v>
      </c>
      <c r="G82" s="43">
        <v>4.4000000000000004</v>
      </c>
      <c r="H82" s="43">
        <v>13.1</v>
      </c>
      <c r="I82" s="43">
        <v>14.3</v>
      </c>
      <c r="J82" s="43">
        <v>3.8</v>
      </c>
      <c r="K82" s="43">
        <v>3.8</v>
      </c>
      <c r="L82" s="43">
        <v>13.6</v>
      </c>
      <c r="M82" s="43">
        <v>14.2</v>
      </c>
      <c r="N82" s="43">
        <v>3.5</v>
      </c>
      <c r="O82" s="43">
        <v>3.8</v>
      </c>
      <c r="P82" s="43">
        <v>16.2</v>
      </c>
      <c r="Q82" s="43">
        <v>17.100000000000001</v>
      </c>
      <c r="R82" s="43">
        <v>3.3</v>
      </c>
      <c r="S82" s="43">
        <v>3.4</v>
      </c>
    </row>
    <row r="83" spans="1:19" ht="21" x14ac:dyDescent="0.25">
      <c r="A83" s="39"/>
      <c r="B83" s="39"/>
      <c r="C83" s="44" t="s">
        <v>107</v>
      </c>
      <c r="D83" s="43">
        <v>12</v>
      </c>
      <c r="E83" s="43">
        <v>13.9</v>
      </c>
      <c r="F83" s="43">
        <v>5.3</v>
      </c>
      <c r="G83" s="43">
        <v>4.4000000000000004</v>
      </c>
      <c r="H83" s="43">
        <v>15.1</v>
      </c>
      <c r="I83" s="43">
        <v>17.2</v>
      </c>
      <c r="J83" s="43">
        <v>5.3</v>
      </c>
      <c r="K83" s="43">
        <v>4.2</v>
      </c>
      <c r="L83" s="43">
        <v>15.1</v>
      </c>
      <c r="M83" s="43">
        <v>16.899999999999999</v>
      </c>
      <c r="N83" s="43">
        <v>4.7</v>
      </c>
      <c r="O83" s="43">
        <v>3.9</v>
      </c>
      <c r="P83" s="43">
        <v>18.100000000000001</v>
      </c>
      <c r="Q83" s="43">
        <v>20.2</v>
      </c>
      <c r="R83" s="43">
        <v>4.8</v>
      </c>
      <c r="S83" s="43">
        <v>3.9</v>
      </c>
    </row>
    <row r="84" spans="1:19" x14ac:dyDescent="0.25">
      <c r="A84" s="39"/>
      <c r="B84" s="39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5">
      <c r="A85" s="39"/>
      <c r="B85" s="39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x14ac:dyDescent="0.25">
      <c r="A86" s="39"/>
      <c r="B86" s="39"/>
      <c r="C86" s="47" t="s">
        <v>68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x14ac:dyDescent="0.25">
      <c r="A87" s="39"/>
      <c r="B87" s="3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x14ac:dyDescent="0.25">
      <c r="A88" s="39"/>
      <c r="B88" s="39"/>
      <c r="C88" s="48" t="s">
        <v>69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x14ac:dyDescent="0.25">
      <c r="A89" s="39"/>
      <c r="B89" s="39"/>
      <c r="C89" s="42" t="s">
        <v>70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x14ac:dyDescent="0.25">
      <c r="A90" s="39"/>
      <c r="B90" s="39"/>
      <c r="C90" s="42" t="s">
        <v>71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x14ac:dyDescent="0.25">
      <c r="A91" s="39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x14ac:dyDescent="0.25">
      <c r="A92" s="39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x14ac:dyDescent="0.25">
      <c r="A93" s="39"/>
      <c r="B93" s="39"/>
      <c r="C93" s="41" t="s">
        <v>72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</sheetData>
  <mergeCells count="30">
    <mergeCell ref="R49:S49"/>
    <mergeCell ref="B47:B93"/>
    <mergeCell ref="C84:S84"/>
    <mergeCell ref="C85:S85"/>
    <mergeCell ref="C86:S86"/>
    <mergeCell ref="C87:S87"/>
    <mergeCell ref="C88:S88"/>
    <mergeCell ref="C89:S89"/>
    <mergeCell ref="C90:S90"/>
    <mergeCell ref="C91:S91"/>
    <mergeCell ref="C92:S92"/>
    <mergeCell ref="C93:S93"/>
    <mergeCell ref="A47:A93"/>
    <mergeCell ref="C47:S47"/>
    <mergeCell ref="C48:C50"/>
    <mergeCell ref="D48:S48"/>
    <mergeCell ref="D49:E49"/>
    <mergeCell ref="F49:G49"/>
    <mergeCell ref="H49:I49"/>
    <mergeCell ref="J49:K49"/>
    <mergeCell ref="L49:M49"/>
    <mergeCell ref="N49:O49"/>
    <mergeCell ref="P49:Q49"/>
    <mergeCell ref="A2:A3"/>
    <mergeCell ref="B2:E2"/>
    <mergeCell ref="F2:I2"/>
    <mergeCell ref="J2:M2"/>
    <mergeCell ref="N2:Q2"/>
    <mergeCell ref="R2:U2"/>
    <mergeCell ref="A1:U1"/>
  </mergeCells>
  <conditionalFormatting sqref="B4:U36">
    <cfRule type="expression" dxfId="9" priority="199">
      <formula>B4=MAX($B4:$U4)</formula>
    </cfRule>
    <cfRule type="expression" dxfId="8" priority="200">
      <formula>B4=MIN($B4:$U4)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workbookViewId="0">
      <pane xSplit="1" ySplit="3" topLeftCell="B4" activePane="bottomRight" state="frozen"/>
      <selection activeCell="Q44" sqref="Q44"/>
      <selection pane="topRight" activeCell="Q44" sqref="Q44"/>
      <selection pane="bottomLeft" activeCell="Q44" sqref="Q44"/>
      <selection pane="bottomRight" activeCell="X42" sqref="X42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7" ht="18.75" x14ac:dyDescent="0.3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37" x14ac:dyDescent="0.25">
      <c r="A2" s="17" t="s">
        <v>52</v>
      </c>
      <c r="B2" s="19">
        <v>2012</v>
      </c>
      <c r="C2" s="19"/>
      <c r="D2" s="19"/>
      <c r="E2" s="19"/>
      <c r="F2" s="19">
        <v>2013</v>
      </c>
      <c r="G2" s="19"/>
      <c r="H2" s="19"/>
      <c r="I2" s="19"/>
      <c r="J2" s="19">
        <v>2014</v>
      </c>
      <c r="K2" s="19"/>
      <c r="L2" s="19"/>
      <c r="M2" s="19"/>
      <c r="N2" s="19">
        <v>2015</v>
      </c>
      <c r="O2" s="19"/>
      <c r="P2" s="19"/>
      <c r="Q2" s="19"/>
      <c r="R2" s="20">
        <v>2016</v>
      </c>
      <c r="S2" s="21"/>
      <c r="T2" s="21"/>
      <c r="U2" s="21"/>
    </row>
    <row r="3" spans="1:37" ht="45" x14ac:dyDescent="0.25">
      <c r="A3" s="18"/>
      <c r="B3" s="15" t="s">
        <v>50</v>
      </c>
      <c r="C3" s="15" t="s">
        <v>49</v>
      </c>
      <c r="D3" s="15" t="s">
        <v>48</v>
      </c>
      <c r="E3" s="15" t="s">
        <v>51</v>
      </c>
      <c r="F3" s="15" t="s">
        <v>50</v>
      </c>
      <c r="G3" s="15" t="s">
        <v>49</v>
      </c>
      <c r="H3" s="15" t="s">
        <v>48</v>
      </c>
      <c r="I3" s="15" t="s">
        <v>51</v>
      </c>
      <c r="J3" s="15" t="s">
        <v>50</v>
      </c>
      <c r="K3" s="15" t="s">
        <v>49</v>
      </c>
      <c r="L3" s="15" t="s">
        <v>48</v>
      </c>
      <c r="M3" s="15" t="s">
        <v>51</v>
      </c>
      <c r="N3" s="15" t="s">
        <v>50</v>
      </c>
      <c r="O3" s="15" t="s">
        <v>49</v>
      </c>
      <c r="P3" s="15" t="s">
        <v>48</v>
      </c>
      <c r="Q3" s="15" t="s">
        <v>51</v>
      </c>
      <c r="R3" s="15" t="s">
        <v>50</v>
      </c>
      <c r="S3" s="15" t="s">
        <v>49</v>
      </c>
      <c r="T3" s="15" t="s">
        <v>48</v>
      </c>
      <c r="U3" s="14" t="s">
        <v>51</v>
      </c>
      <c r="AC3" t="s">
        <v>33</v>
      </c>
      <c r="AF3">
        <v>2016</v>
      </c>
    </row>
    <row r="4" spans="1:37" x14ac:dyDescent="0.25">
      <c r="A4" s="13" t="s">
        <v>0</v>
      </c>
      <c r="B4" s="12">
        <v>15.3</v>
      </c>
      <c r="C4" s="12">
        <v>14.1</v>
      </c>
      <c r="D4" s="12">
        <v>12.7</v>
      </c>
      <c r="E4" s="12">
        <v>12.3</v>
      </c>
      <c r="F4" s="12">
        <v>13.4</v>
      </c>
      <c r="G4" s="12">
        <v>12.7</v>
      </c>
      <c r="H4" s="12">
        <v>11.9</v>
      </c>
      <c r="I4" s="12">
        <v>11.1</v>
      </c>
      <c r="J4" s="12">
        <v>11.8</v>
      </c>
      <c r="K4" s="12">
        <v>11.3</v>
      </c>
      <c r="L4" s="12">
        <v>11.3</v>
      </c>
      <c r="M4" s="12">
        <v>11.2</v>
      </c>
      <c r="N4" s="12">
        <v>12.7</v>
      </c>
      <c r="O4" s="12">
        <v>13.5</v>
      </c>
      <c r="P4" s="12">
        <v>14.4</v>
      </c>
      <c r="Q4" s="12">
        <v>13</v>
      </c>
      <c r="R4" s="12">
        <v>15</v>
      </c>
      <c r="S4" s="12">
        <v>16</v>
      </c>
      <c r="T4" s="12">
        <v>16.5</v>
      </c>
      <c r="U4" s="12">
        <v>17.2</v>
      </c>
      <c r="W4" s="1">
        <f>MINA(B4:U4)</f>
        <v>11.1</v>
      </c>
      <c r="Y4" s="1">
        <f>LARGE(B4:U4,1)</f>
        <v>17.2</v>
      </c>
      <c r="AC4" t="s">
        <v>47</v>
      </c>
      <c r="AE4" t="s">
        <v>46</v>
      </c>
      <c r="AF4" t="s">
        <v>45</v>
      </c>
      <c r="AG4" t="s">
        <v>44</v>
      </c>
    </row>
    <row r="5" spans="1:37" x14ac:dyDescent="0.25">
      <c r="A5" s="11" t="s">
        <v>1</v>
      </c>
      <c r="B5" s="10">
        <v>18.600000000000001</v>
      </c>
      <c r="C5" s="10">
        <v>16.399999999999999</v>
      </c>
      <c r="D5" s="10">
        <v>14.2</v>
      </c>
      <c r="E5" s="10">
        <v>14.3</v>
      </c>
      <c r="F5" s="10">
        <v>15.2</v>
      </c>
      <c r="G5" s="10">
        <v>14.7</v>
      </c>
      <c r="H5" s="10">
        <v>13.7</v>
      </c>
      <c r="I5" s="10">
        <v>12.6</v>
      </c>
      <c r="J5" s="10">
        <v>13.5</v>
      </c>
      <c r="K5" s="10">
        <v>12.7</v>
      </c>
      <c r="L5" s="10">
        <v>12.2</v>
      </c>
      <c r="M5" s="10">
        <v>12.8</v>
      </c>
      <c r="N5" s="10">
        <v>14.8</v>
      </c>
      <c r="O5" s="10">
        <v>15.4</v>
      </c>
      <c r="P5" s="10">
        <v>15.3</v>
      </c>
      <c r="Q5" s="10">
        <v>13.2</v>
      </c>
      <c r="R5" s="10">
        <v>15.2</v>
      </c>
      <c r="S5" s="10">
        <v>17.100000000000001</v>
      </c>
      <c r="T5" s="10">
        <v>17.600000000000001</v>
      </c>
      <c r="U5" s="10">
        <v>18.600000000000001</v>
      </c>
      <c r="W5" s="1">
        <f>MINA(B5:U5)</f>
        <v>12.2</v>
      </c>
      <c r="Y5" s="1">
        <f>LARGE(B5:U5,1)</f>
        <v>18.600000000000001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7" x14ac:dyDescent="0.25">
      <c r="A6" s="9" t="s">
        <v>6</v>
      </c>
      <c r="B6" s="4">
        <v>15.9</v>
      </c>
      <c r="C6" s="4">
        <v>11.9</v>
      </c>
      <c r="D6" s="4">
        <v>10.4</v>
      </c>
      <c r="E6" s="4">
        <v>10.5</v>
      </c>
      <c r="F6" s="4">
        <v>11.9</v>
      </c>
      <c r="G6" s="4">
        <v>8.6999999999999993</v>
      </c>
      <c r="H6" s="4">
        <v>8.3000000000000007</v>
      </c>
      <c r="I6" s="4">
        <v>8.6999999999999993</v>
      </c>
      <c r="J6" s="4">
        <v>8.1</v>
      </c>
      <c r="K6" s="4">
        <v>7.5</v>
      </c>
      <c r="L6" s="4">
        <v>7.2</v>
      </c>
      <c r="M6" s="4">
        <v>7.6</v>
      </c>
      <c r="N6" s="4">
        <v>7.5</v>
      </c>
      <c r="O6" s="4">
        <v>8.4</v>
      </c>
      <c r="P6" s="4">
        <v>10.199999999999999</v>
      </c>
      <c r="Q6" s="4">
        <v>8.4</v>
      </c>
      <c r="R6" s="4">
        <v>9.4</v>
      </c>
      <c r="S6" s="4">
        <v>11.9</v>
      </c>
      <c r="T6" s="4">
        <v>11.8</v>
      </c>
      <c r="U6" s="4">
        <v>10.6</v>
      </c>
      <c r="W6" s="1">
        <f>MINA(B6:U6)</f>
        <v>7.2</v>
      </c>
      <c r="Y6" s="1">
        <f>LARGE(B6:U6,1)</f>
        <v>15.9</v>
      </c>
      <c r="AD6" t="s">
        <v>35</v>
      </c>
      <c r="AE6">
        <v>1.1000000000000001</v>
      </c>
      <c r="AF6">
        <v>1.2</v>
      </c>
      <c r="AG6">
        <v>1</v>
      </c>
    </row>
    <row r="7" spans="1:37" x14ac:dyDescent="0.25">
      <c r="A7" s="9" t="s">
        <v>7</v>
      </c>
      <c r="B7" s="4">
        <v>18.7</v>
      </c>
      <c r="C7" s="4">
        <v>15.5</v>
      </c>
      <c r="D7" s="4">
        <v>13.3</v>
      </c>
      <c r="E7" s="4">
        <v>13.2</v>
      </c>
      <c r="F7" s="4">
        <v>16.600000000000001</v>
      </c>
      <c r="G7" s="4">
        <v>15.6</v>
      </c>
      <c r="H7" s="4">
        <v>14.9</v>
      </c>
      <c r="I7" s="4">
        <v>12.4</v>
      </c>
      <c r="J7" s="4">
        <v>13</v>
      </c>
      <c r="K7" s="4">
        <v>12.3</v>
      </c>
      <c r="L7" s="4">
        <v>9.3000000000000007</v>
      </c>
      <c r="M7" s="4">
        <v>9.1</v>
      </c>
      <c r="N7" s="4">
        <v>13.6</v>
      </c>
      <c r="O7" s="4">
        <v>12.9</v>
      </c>
      <c r="P7" s="4">
        <v>12.9</v>
      </c>
      <c r="Q7" s="4">
        <v>11.3</v>
      </c>
      <c r="R7" s="4">
        <v>11.1</v>
      </c>
      <c r="S7" s="4">
        <v>14</v>
      </c>
      <c r="T7" s="4">
        <v>14.3</v>
      </c>
      <c r="U7" s="4">
        <v>14.2</v>
      </c>
      <c r="W7" s="1">
        <f>MINA(B7:U7)</f>
        <v>9.1</v>
      </c>
      <c r="Y7" s="1">
        <f>LARGE(B7:U7,1)</f>
        <v>18.7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</row>
    <row r="8" spans="1:37" x14ac:dyDescent="0.25">
      <c r="A8" s="9" t="s">
        <v>8</v>
      </c>
      <c r="B8" s="4">
        <v>17.100000000000001</v>
      </c>
      <c r="C8" s="4">
        <v>13.7</v>
      </c>
      <c r="D8" s="4">
        <v>13.9</v>
      </c>
      <c r="E8" s="4">
        <v>12.4</v>
      </c>
      <c r="F8" s="4">
        <v>14</v>
      </c>
      <c r="G8" s="4">
        <v>13.7</v>
      </c>
      <c r="H8" s="4">
        <v>11.8</v>
      </c>
      <c r="I8" s="4">
        <v>11.3</v>
      </c>
      <c r="J8" s="4">
        <v>11.6</v>
      </c>
      <c r="K8" s="4">
        <v>12.1</v>
      </c>
      <c r="L8" s="4">
        <v>10.3</v>
      </c>
      <c r="M8" s="4">
        <v>10.8</v>
      </c>
      <c r="N8" s="4">
        <v>12.7</v>
      </c>
      <c r="O8" s="4">
        <v>13.3</v>
      </c>
      <c r="P8" s="4">
        <v>13.4</v>
      </c>
      <c r="Q8" s="4">
        <v>11.4</v>
      </c>
      <c r="R8" s="4">
        <v>15.7</v>
      </c>
      <c r="S8" s="4">
        <v>18.100000000000001</v>
      </c>
      <c r="T8" s="4">
        <v>19</v>
      </c>
      <c r="U8" s="4">
        <v>19.3</v>
      </c>
      <c r="W8" s="1">
        <f>MINA(B8:U8)</f>
        <v>10.3</v>
      </c>
      <c r="Y8" s="1">
        <f>LARGE(B8:U8,1)</f>
        <v>19.3</v>
      </c>
      <c r="AD8" t="s">
        <v>35</v>
      </c>
      <c r="AE8">
        <v>3</v>
      </c>
      <c r="AF8">
        <v>2.6</v>
      </c>
      <c r="AG8">
        <v>2.6</v>
      </c>
      <c r="AJ8" s="43"/>
      <c r="AK8" s="43"/>
    </row>
    <row r="9" spans="1:37" x14ac:dyDescent="0.25">
      <c r="A9" s="9" t="s">
        <v>9</v>
      </c>
      <c r="B9" s="4">
        <v>14.1</v>
      </c>
      <c r="C9" s="4">
        <v>14.3</v>
      </c>
      <c r="D9" s="4">
        <v>13</v>
      </c>
      <c r="E9" s="4">
        <v>14.2</v>
      </c>
      <c r="F9" s="4">
        <v>13.1</v>
      </c>
      <c r="G9" s="4">
        <v>15.8</v>
      </c>
      <c r="H9" s="4">
        <v>15.4</v>
      </c>
      <c r="I9" s="4">
        <v>12</v>
      </c>
      <c r="J9" s="4">
        <v>12.3</v>
      </c>
      <c r="K9" s="4">
        <v>10.9</v>
      </c>
      <c r="L9" s="4">
        <v>11</v>
      </c>
      <c r="M9" s="4">
        <v>13.2</v>
      </c>
      <c r="N9" s="4">
        <v>15.2</v>
      </c>
      <c r="O9" s="4">
        <v>13.6</v>
      </c>
      <c r="P9" s="4">
        <v>14.8</v>
      </c>
      <c r="Q9" s="4">
        <v>11</v>
      </c>
      <c r="R9" s="4">
        <v>12.2</v>
      </c>
      <c r="S9" s="4">
        <v>12.3</v>
      </c>
      <c r="T9" s="4">
        <v>13.9</v>
      </c>
      <c r="U9" s="4">
        <v>13.3</v>
      </c>
      <c r="W9" s="1">
        <f>MINA(B9:U9)</f>
        <v>10.9</v>
      </c>
      <c r="Y9" s="1">
        <f>LARGE(B9:U9,1)</f>
        <v>15.8</v>
      </c>
      <c r="AC9" t="s">
        <v>42</v>
      </c>
      <c r="AD9" t="s">
        <v>34</v>
      </c>
      <c r="AE9">
        <v>10.5</v>
      </c>
      <c r="AF9">
        <v>12.8</v>
      </c>
      <c r="AG9">
        <v>13.2</v>
      </c>
      <c r="AJ9" s="43"/>
      <c r="AK9" s="43"/>
    </row>
    <row r="10" spans="1:37" x14ac:dyDescent="0.25">
      <c r="A10" s="9" t="s">
        <v>10</v>
      </c>
      <c r="B10" s="4">
        <v>20.3</v>
      </c>
      <c r="C10" s="4">
        <v>18.899999999999999</v>
      </c>
      <c r="D10" s="4">
        <v>15.2</v>
      </c>
      <c r="E10" s="4">
        <v>15.9</v>
      </c>
      <c r="F10" s="4">
        <v>16</v>
      </c>
      <c r="G10" s="4">
        <v>15.7</v>
      </c>
      <c r="H10" s="4">
        <v>15</v>
      </c>
      <c r="I10" s="4">
        <v>13.8</v>
      </c>
      <c r="J10" s="4">
        <v>15.2</v>
      </c>
      <c r="K10" s="4">
        <v>14</v>
      </c>
      <c r="L10" s="4">
        <v>14</v>
      </c>
      <c r="M10" s="4">
        <v>14.8</v>
      </c>
      <c r="N10" s="4">
        <v>17.399999999999999</v>
      </c>
      <c r="O10" s="4">
        <v>18</v>
      </c>
      <c r="P10" s="4">
        <v>17.5</v>
      </c>
      <c r="Q10" s="4">
        <v>15.1</v>
      </c>
      <c r="R10" s="4">
        <v>16.8</v>
      </c>
      <c r="S10" s="4">
        <v>18.399999999999999</v>
      </c>
      <c r="T10" s="4">
        <v>19.2</v>
      </c>
      <c r="U10" s="4">
        <v>20.8</v>
      </c>
      <c r="W10" s="1">
        <f>MINA(B10:U10)</f>
        <v>13.8</v>
      </c>
      <c r="Y10" s="1">
        <f>LARGE(B10:U10,1)</f>
        <v>20.8</v>
      </c>
      <c r="AD10" t="s">
        <v>35</v>
      </c>
      <c r="AE10">
        <v>1.7</v>
      </c>
      <c r="AF10">
        <v>1.7</v>
      </c>
      <c r="AG10">
        <v>1.6</v>
      </c>
      <c r="AJ10" s="43"/>
      <c r="AK10" s="43"/>
    </row>
    <row r="11" spans="1:37" x14ac:dyDescent="0.25">
      <c r="A11" s="9" t="s">
        <v>11</v>
      </c>
      <c r="B11" s="4">
        <v>21.1</v>
      </c>
      <c r="C11" s="4">
        <v>18.8</v>
      </c>
      <c r="D11" s="4">
        <v>16.5</v>
      </c>
      <c r="E11" s="4">
        <v>15</v>
      </c>
      <c r="F11" s="4">
        <v>15.1</v>
      </c>
      <c r="G11" s="4">
        <v>20.6</v>
      </c>
      <c r="H11" s="4">
        <v>18.5</v>
      </c>
      <c r="I11" s="4">
        <v>13.7</v>
      </c>
      <c r="J11" s="4">
        <v>16.3</v>
      </c>
      <c r="K11" s="4">
        <v>14.4</v>
      </c>
      <c r="L11" s="4">
        <v>13.5</v>
      </c>
      <c r="M11" s="4">
        <v>12.9</v>
      </c>
      <c r="N11" s="4">
        <v>13.6</v>
      </c>
      <c r="O11" s="4">
        <v>17.7</v>
      </c>
      <c r="P11" s="4">
        <v>17.600000000000001</v>
      </c>
      <c r="Q11" s="4">
        <v>14.8</v>
      </c>
      <c r="R11" s="4">
        <v>15.2</v>
      </c>
      <c r="S11" s="4">
        <v>18.7</v>
      </c>
      <c r="T11" s="4">
        <v>19.600000000000001</v>
      </c>
      <c r="U11" s="4">
        <v>20.399999999999999</v>
      </c>
      <c r="W11" s="1">
        <f>MINA(B11:U11)</f>
        <v>12.9</v>
      </c>
      <c r="Y11" s="1">
        <f>LARGE(B11:U11,1)</f>
        <v>21.1</v>
      </c>
      <c r="AC11" t="s">
        <v>41</v>
      </c>
      <c r="AD11" t="s">
        <v>34</v>
      </c>
      <c r="AE11">
        <v>9.6</v>
      </c>
      <c r="AF11">
        <v>11.4</v>
      </c>
      <c r="AG11">
        <v>11.7</v>
      </c>
      <c r="AJ11" s="43"/>
      <c r="AK11" s="43"/>
    </row>
    <row r="12" spans="1:37" x14ac:dyDescent="0.25">
      <c r="A12" s="9" t="s">
        <v>12</v>
      </c>
      <c r="B12" s="4">
        <v>16.8</v>
      </c>
      <c r="C12" s="4">
        <v>14.9</v>
      </c>
      <c r="D12" s="4">
        <v>13.5</v>
      </c>
      <c r="E12" s="4">
        <v>15.9</v>
      </c>
      <c r="F12" s="4">
        <v>17.399999999999999</v>
      </c>
      <c r="G12" s="4">
        <v>15.9</v>
      </c>
      <c r="H12" s="4">
        <v>14.7</v>
      </c>
      <c r="I12" s="4">
        <v>14.2</v>
      </c>
      <c r="J12" s="4">
        <v>14.3</v>
      </c>
      <c r="K12" s="4">
        <v>13.4</v>
      </c>
      <c r="L12" s="4">
        <v>14.5</v>
      </c>
      <c r="M12" s="4">
        <v>15.1</v>
      </c>
      <c r="N12" s="4">
        <v>15.6</v>
      </c>
      <c r="O12" s="4">
        <v>14.7</v>
      </c>
      <c r="P12" s="4">
        <v>14.7</v>
      </c>
      <c r="Q12" s="4">
        <v>13.4</v>
      </c>
      <c r="R12" s="4">
        <v>15.4</v>
      </c>
      <c r="S12" s="4">
        <v>15.5</v>
      </c>
      <c r="T12" s="4">
        <v>14.4</v>
      </c>
      <c r="U12" s="4">
        <v>18.2</v>
      </c>
      <c r="V12" s="8"/>
      <c r="W12" s="1">
        <f>MINA(B12:U12)</f>
        <v>13.4</v>
      </c>
      <c r="Y12" s="1">
        <f>LARGE(B12:U12,1)</f>
        <v>18.2</v>
      </c>
      <c r="AD12" t="s">
        <v>35</v>
      </c>
      <c r="AE12">
        <v>1.9</v>
      </c>
      <c r="AF12">
        <v>2.2000000000000002</v>
      </c>
      <c r="AG12">
        <v>1.8</v>
      </c>
      <c r="AJ12" s="43"/>
      <c r="AK12" s="43"/>
    </row>
    <row r="13" spans="1:37" x14ac:dyDescent="0.25">
      <c r="A13" s="11" t="s">
        <v>2</v>
      </c>
      <c r="B13" s="10">
        <v>21.2</v>
      </c>
      <c r="C13" s="10">
        <v>20.399999999999999</v>
      </c>
      <c r="D13" s="10">
        <v>19.3</v>
      </c>
      <c r="E13" s="10">
        <v>19.2</v>
      </c>
      <c r="F13" s="10">
        <v>20.6</v>
      </c>
      <c r="G13" s="10">
        <v>19.600000000000001</v>
      </c>
      <c r="H13" s="10">
        <v>18.3</v>
      </c>
      <c r="I13" s="10">
        <v>17.3</v>
      </c>
      <c r="J13" s="10">
        <v>18.3</v>
      </c>
      <c r="K13" s="10">
        <v>17.399999999999999</v>
      </c>
      <c r="L13" s="10">
        <v>17.3</v>
      </c>
      <c r="M13" s="10">
        <v>17.2</v>
      </c>
      <c r="N13" s="10">
        <v>18.399999999999999</v>
      </c>
      <c r="O13" s="10">
        <v>19.399999999999999</v>
      </c>
      <c r="P13" s="10">
        <v>20.3</v>
      </c>
      <c r="Q13" s="10">
        <v>17.899999999999999</v>
      </c>
      <c r="R13" s="10">
        <v>20.2</v>
      </c>
      <c r="S13" s="10">
        <v>21.8</v>
      </c>
      <c r="T13" s="10">
        <v>22.9</v>
      </c>
      <c r="U13" s="10">
        <v>23.9</v>
      </c>
      <c r="W13" s="1">
        <f>MINA(B13:U13)</f>
        <v>17.2</v>
      </c>
      <c r="Y13" s="1">
        <f>LARGE(B13:U13,1)</f>
        <v>23.9</v>
      </c>
      <c r="AC13" t="s">
        <v>40</v>
      </c>
      <c r="AD13" t="s">
        <v>34</v>
      </c>
      <c r="AE13">
        <v>5.7</v>
      </c>
      <c r="AF13">
        <v>7.3</v>
      </c>
      <c r="AG13">
        <v>8</v>
      </c>
      <c r="AJ13" s="43"/>
      <c r="AK13" s="43"/>
    </row>
    <row r="14" spans="1:37" x14ac:dyDescent="0.25">
      <c r="A14" s="9" t="s">
        <v>13</v>
      </c>
      <c r="B14" s="4">
        <v>18.8</v>
      </c>
      <c r="C14" s="4">
        <v>17.7</v>
      </c>
      <c r="D14" s="4">
        <v>15.2</v>
      </c>
      <c r="E14" s="4">
        <v>15.5</v>
      </c>
      <c r="F14" s="4">
        <v>17.2</v>
      </c>
      <c r="G14" s="4">
        <v>17.100000000000001</v>
      </c>
      <c r="H14" s="4">
        <v>14.9</v>
      </c>
      <c r="I14" s="4">
        <v>12.4</v>
      </c>
      <c r="J14" s="4">
        <v>13.3</v>
      </c>
      <c r="K14" s="4">
        <v>14</v>
      </c>
      <c r="L14" s="4">
        <v>13.3</v>
      </c>
      <c r="M14" s="4">
        <v>14.4</v>
      </c>
      <c r="N14" s="4">
        <v>16.8</v>
      </c>
      <c r="O14" s="4">
        <v>16.2</v>
      </c>
      <c r="P14" s="4">
        <v>16.100000000000001</v>
      </c>
      <c r="Q14" s="4">
        <v>14.8</v>
      </c>
      <c r="R14" s="4">
        <v>16.899999999999999</v>
      </c>
      <c r="S14" s="4">
        <v>20.7</v>
      </c>
      <c r="T14" s="4">
        <v>20.5</v>
      </c>
      <c r="U14" s="4">
        <v>22.5</v>
      </c>
      <c r="W14" s="1">
        <f>MINA(B14:U14)</f>
        <v>12.4</v>
      </c>
      <c r="Y14" s="1">
        <f>LARGE(B14:U14,1)</f>
        <v>22.5</v>
      </c>
      <c r="AD14" t="s">
        <v>35</v>
      </c>
      <c r="AE14">
        <v>2.8</v>
      </c>
      <c r="AF14">
        <v>2.2999999999999998</v>
      </c>
      <c r="AG14">
        <v>2.4</v>
      </c>
      <c r="AJ14" s="43"/>
      <c r="AK14" s="43"/>
    </row>
    <row r="15" spans="1:37" x14ac:dyDescent="0.25">
      <c r="A15" s="9" t="s">
        <v>14</v>
      </c>
      <c r="B15" s="4">
        <v>24.2</v>
      </c>
      <c r="C15" s="4">
        <v>22.5</v>
      </c>
      <c r="D15" s="4">
        <v>18.899999999999999</v>
      </c>
      <c r="E15" s="4">
        <v>20</v>
      </c>
      <c r="F15" s="4">
        <v>22.4</v>
      </c>
      <c r="G15" s="4">
        <v>21.6</v>
      </c>
      <c r="H15" s="4">
        <v>20.9</v>
      </c>
      <c r="I15" s="4">
        <v>21.3</v>
      </c>
      <c r="J15" s="4">
        <v>23.6</v>
      </c>
      <c r="K15" s="4">
        <v>24.2</v>
      </c>
      <c r="L15" s="4">
        <v>23.1</v>
      </c>
      <c r="M15" s="4">
        <v>21.7</v>
      </c>
      <c r="N15" s="4">
        <v>21.4</v>
      </c>
      <c r="O15" s="4">
        <v>23.3</v>
      </c>
      <c r="P15" s="4">
        <v>24.5</v>
      </c>
      <c r="Q15" s="4">
        <v>19.3</v>
      </c>
      <c r="R15" s="4">
        <v>22.3</v>
      </c>
      <c r="S15" s="4">
        <v>22.7</v>
      </c>
      <c r="T15" s="4">
        <v>22.9</v>
      </c>
      <c r="U15" s="4">
        <v>24.8</v>
      </c>
      <c r="W15" s="1">
        <f>MINA(B15:U15)</f>
        <v>18.899999999999999</v>
      </c>
      <c r="Y15" s="1">
        <f>LARGE(B15:U15,1)</f>
        <v>24.8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  <c r="AJ15" s="43"/>
      <c r="AK15" s="43"/>
    </row>
    <row r="16" spans="1:37" x14ac:dyDescent="0.25">
      <c r="A16" s="9" t="s">
        <v>15</v>
      </c>
      <c r="B16" s="4">
        <v>17.7</v>
      </c>
      <c r="C16" s="4">
        <v>18.600000000000001</v>
      </c>
      <c r="D16" s="4">
        <v>17.5</v>
      </c>
      <c r="E16" s="4">
        <v>16.7</v>
      </c>
      <c r="F16" s="4">
        <v>17.5</v>
      </c>
      <c r="G16" s="4">
        <v>17.100000000000001</v>
      </c>
      <c r="H16" s="4">
        <v>15.5</v>
      </c>
      <c r="I16" s="4">
        <v>15.2</v>
      </c>
      <c r="J16" s="4">
        <v>16.3</v>
      </c>
      <c r="K16" s="4">
        <v>15.6</v>
      </c>
      <c r="L16" s="4">
        <v>15.4</v>
      </c>
      <c r="M16" s="4">
        <v>14.7</v>
      </c>
      <c r="N16" s="4">
        <v>15.2</v>
      </c>
      <c r="O16" s="4">
        <v>16.7</v>
      </c>
      <c r="P16" s="4">
        <v>18</v>
      </c>
      <c r="Q16" s="4">
        <v>15.2</v>
      </c>
      <c r="R16" s="4">
        <v>16.600000000000001</v>
      </c>
      <c r="S16" s="4">
        <v>19.600000000000001</v>
      </c>
      <c r="T16" s="4">
        <v>21.6</v>
      </c>
      <c r="U16" s="4">
        <v>21.6</v>
      </c>
      <c r="W16" s="1">
        <f>MINA(B16:U16)</f>
        <v>14.7</v>
      </c>
      <c r="Y16" s="1">
        <f>LARGE(B16:U16,1)</f>
        <v>21.6</v>
      </c>
      <c r="AD16" t="s">
        <v>35</v>
      </c>
      <c r="AE16">
        <v>2.8</v>
      </c>
      <c r="AF16">
        <v>2.5</v>
      </c>
      <c r="AG16">
        <v>2.6</v>
      </c>
      <c r="AJ16" s="43"/>
      <c r="AK16" s="43"/>
    </row>
    <row r="17" spans="1:37" x14ac:dyDescent="0.25">
      <c r="A17" s="9" t="s">
        <v>16</v>
      </c>
      <c r="B17" s="4">
        <v>19.5</v>
      </c>
      <c r="C17" s="4">
        <v>21.4</v>
      </c>
      <c r="D17" s="4">
        <v>21</v>
      </c>
      <c r="E17" s="4">
        <v>20.7</v>
      </c>
      <c r="F17" s="4">
        <v>21.3</v>
      </c>
      <c r="G17" s="4">
        <v>18.8</v>
      </c>
      <c r="H17" s="4">
        <v>19</v>
      </c>
      <c r="I17" s="4">
        <v>19.8</v>
      </c>
      <c r="J17" s="4">
        <v>19.2</v>
      </c>
      <c r="K17" s="4">
        <v>20.100000000000001</v>
      </c>
      <c r="L17" s="4">
        <v>18.8</v>
      </c>
      <c r="M17" s="4">
        <v>18.899999999999999</v>
      </c>
      <c r="N17" s="4">
        <v>18.600000000000001</v>
      </c>
      <c r="O17" s="4">
        <v>19.3</v>
      </c>
      <c r="P17" s="4">
        <v>21.9</v>
      </c>
      <c r="Q17" s="4">
        <v>18</v>
      </c>
      <c r="R17" s="4">
        <v>19.8</v>
      </c>
      <c r="S17" s="4">
        <v>20.7</v>
      </c>
      <c r="T17" s="4">
        <v>21.9</v>
      </c>
      <c r="U17" s="4">
        <v>22.8</v>
      </c>
      <c r="W17" s="1">
        <f>MINA(B17:U17)</f>
        <v>18</v>
      </c>
      <c r="Y17" s="1">
        <f>LARGE(B17:U17,1)</f>
        <v>22.8</v>
      </c>
      <c r="AC17" t="s">
        <v>6</v>
      </c>
      <c r="AD17" t="s">
        <v>34</v>
      </c>
      <c r="AE17">
        <v>6.3</v>
      </c>
      <c r="AF17">
        <v>7.5</v>
      </c>
      <c r="AG17">
        <v>7.8</v>
      </c>
      <c r="AJ17" s="43"/>
      <c r="AK17" s="43"/>
    </row>
    <row r="18" spans="1:37" x14ac:dyDescent="0.25">
      <c r="A18" s="9" t="s">
        <v>17</v>
      </c>
      <c r="B18" s="4">
        <v>24.1</v>
      </c>
      <c r="C18" s="4">
        <v>23.6</v>
      </c>
      <c r="D18" s="4">
        <v>21.7</v>
      </c>
      <c r="E18" s="4">
        <v>22.6</v>
      </c>
      <c r="F18" s="4">
        <v>24.1</v>
      </c>
      <c r="G18" s="4">
        <v>23.5</v>
      </c>
      <c r="H18" s="4">
        <v>22.9</v>
      </c>
      <c r="I18" s="4">
        <v>21.3</v>
      </c>
      <c r="J18" s="4">
        <v>21</v>
      </c>
      <c r="K18" s="4">
        <v>19.600000000000001</v>
      </c>
      <c r="L18" s="4">
        <v>19.3</v>
      </c>
      <c r="M18" s="4">
        <v>18</v>
      </c>
      <c r="N18" s="4">
        <v>19.100000000000001</v>
      </c>
      <c r="O18" s="4">
        <v>20.7</v>
      </c>
      <c r="P18" s="4">
        <v>21.6</v>
      </c>
      <c r="Q18" s="4">
        <v>18.399999999999999</v>
      </c>
      <c r="R18" s="4">
        <v>19.100000000000001</v>
      </c>
      <c r="S18" s="4">
        <v>20.9</v>
      </c>
      <c r="T18" s="4">
        <v>22.9</v>
      </c>
      <c r="U18" s="4">
        <v>22.4</v>
      </c>
      <c r="W18" s="1">
        <f>MINA(B18:U18)</f>
        <v>18</v>
      </c>
      <c r="Y18" s="1">
        <f>LARGE(B18:U18,1)</f>
        <v>24.1</v>
      </c>
      <c r="AD18" t="s">
        <v>35</v>
      </c>
      <c r="AE18">
        <v>7.2</v>
      </c>
      <c r="AF18">
        <v>7.5</v>
      </c>
      <c r="AG18">
        <v>7</v>
      </c>
      <c r="AJ18" s="43"/>
      <c r="AK18" s="43"/>
    </row>
    <row r="19" spans="1:37" x14ac:dyDescent="0.25">
      <c r="A19" s="9" t="s">
        <v>18</v>
      </c>
      <c r="B19" s="4">
        <v>17.399999999999999</v>
      </c>
      <c r="C19" s="4">
        <v>15.2</v>
      </c>
      <c r="D19" s="4">
        <v>15.3</v>
      </c>
      <c r="E19" s="4">
        <v>15</v>
      </c>
      <c r="F19" s="4">
        <v>16</v>
      </c>
      <c r="G19" s="4">
        <v>14.9</v>
      </c>
      <c r="H19" s="4">
        <v>14.1</v>
      </c>
      <c r="I19" s="4">
        <v>13.2</v>
      </c>
      <c r="J19" s="4">
        <v>13.6</v>
      </c>
      <c r="K19" s="4">
        <v>12.3</v>
      </c>
      <c r="L19" s="4">
        <v>13.3</v>
      </c>
      <c r="M19" s="4">
        <v>12.3</v>
      </c>
      <c r="N19" s="4">
        <v>12.7</v>
      </c>
      <c r="O19" s="4">
        <v>13.7</v>
      </c>
      <c r="P19" s="4">
        <v>16.7</v>
      </c>
      <c r="Q19" s="4">
        <v>15.3</v>
      </c>
      <c r="R19" s="4">
        <v>17.3</v>
      </c>
      <c r="S19" s="4">
        <v>18.600000000000001</v>
      </c>
      <c r="T19" s="4">
        <v>20.3</v>
      </c>
      <c r="U19" s="4">
        <v>21.1</v>
      </c>
      <c r="W19" s="1">
        <f>MINA(B19:U19)</f>
        <v>12.3</v>
      </c>
      <c r="Y19" s="1">
        <f>LARGE(B19:U19,1)</f>
        <v>21.1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  <c r="AJ19" s="43"/>
      <c r="AK19" s="43"/>
    </row>
    <row r="20" spans="1:37" x14ac:dyDescent="0.25">
      <c r="A20" s="9" t="s">
        <v>19</v>
      </c>
      <c r="B20" s="4">
        <v>18.100000000000001</v>
      </c>
      <c r="C20" s="4">
        <v>17.7</v>
      </c>
      <c r="D20" s="4">
        <v>16.399999999999999</v>
      </c>
      <c r="E20" s="4">
        <v>17.100000000000001</v>
      </c>
      <c r="F20" s="4">
        <v>17.600000000000001</v>
      </c>
      <c r="G20" s="4">
        <v>16.3</v>
      </c>
      <c r="H20" s="4">
        <v>16.8</v>
      </c>
      <c r="I20" s="4">
        <v>14.9</v>
      </c>
      <c r="J20" s="4">
        <v>14.7</v>
      </c>
      <c r="K20" s="4">
        <v>14.4</v>
      </c>
      <c r="L20" s="4">
        <v>14.2</v>
      </c>
      <c r="M20" s="4">
        <v>15.5</v>
      </c>
      <c r="N20" s="4">
        <v>17.7</v>
      </c>
      <c r="O20" s="4">
        <v>18.100000000000001</v>
      </c>
      <c r="P20" s="4">
        <v>17.5</v>
      </c>
      <c r="Q20" s="4">
        <v>17.600000000000001</v>
      </c>
      <c r="R20" s="4">
        <v>19.5</v>
      </c>
      <c r="S20" s="4">
        <v>20.3</v>
      </c>
      <c r="T20" s="4">
        <v>21.9</v>
      </c>
      <c r="U20" s="4">
        <v>22.4</v>
      </c>
      <c r="W20" s="1">
        <f>MINA(B20:U20)</f>
        <v>14.2</v>
      </c>
      <c r="Y20" s="1">
        <f>LARGE(B20:U20,1)</f>
        <v>22.4</v>
      </c>
      <c r="AD20" t="s">
        <v>35</v>
      </c>
      <c r="AE20">
        <v>7.2</v>
      </c>
      <c r="AF20">
        <v>6</v>
      </c>
      <c r="AG20">
        <v>6.4</v>
      </c>
      <c r="AJ20" s="43"/>
      <c r="AK20" s="43"/>
    </row>
    <row r="21" spans="1:37" x14ac:dyDescent="0.25">
      <c r="A21" s="9" t="s">
        <v>20</v>
      </c>
      <c r="B21" s="4">
        <v>22.6</v>
      </c>
      <c r="C21" s="4">
        <v>21.7</v>
      </c>
      <c r="D21" s="4">
        <v>20.6</v>
      </c>
      <c r="E21" s="4">
        <v>20</v>
      </c>
      <c r="F21" s="4">
        <v>22.5</v>
      </c>
      <c r="G21" s="4">
        <v>21.7</v>
      </c>
      <c r="H21" s="4">
        <v>22.1</v>
      </c>
      <c r="I21" s="4">
        <v>20.8</v>
      </c>
      <c r="J21" s="4">
        <v>20.2</v>
      </c>
      <c r="K21" s="4">
        <v>19.3</v>
      </c>
      <c r="L21" s="4">
        <v>19.100000000000001</v>
      </c>
      <c r="M21" s="4">
        <v>19.899999999999999</v>
      </c>
      <c r="N21" s="4">
        <v>19.100000000000001</v>
      </c>
      <c r="O21" s="4">
        <v>20.100000000000001</v>
      </c>
      <c r="P21" s="4">
        <v>20.7</v>
      </c>
      <c r="Q21" s="4">
        <v>18</v>
      </c>
      <c r="R21" s="4">
        <v>20.5</v>
      </c>
      <c r="S21" s="4">
        <v>22.4</v>
      </c>
      <c r="T21" s="4">
        <v>23.7</v>
      </c>
      <c r="U21" s="4">
        <v>23.9</v>
      </c>
      <c r="W21" s="1">
        <f>MINA(B21:U21)</f>
        <v>18</v>
      </c>
      <c r="Y21" s="1">
        <f>LARGE(B21:U21,1)</f>
        <v>23.9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  <c r="AJ21" s="43"/>
      <c r="AK21" s="43"/>
    </row>
    <row r="22" spans="1:37" x14ac:dyDescent="0.25">
      <c r="A22" s="9" t="s">
        <v>21</v>
      </c>
      <c r="B22" s="4">
        <v>25.5</v>
      </c>
      <c r="C22" s="4">
        <v>24.2</v>
      </c>
      <c r="D22" s="4">
        <v>23.6</v>
      </c>
      <c r="E22" s="4">
        <v>23.2</v>
      </c>
      <c r="F22" s="4">
        <v>24.8</v>
      </c>
      <c r="G22" s="4">
        <v>23.5</v>
      </c>
      <c r="H22" s="4">
        <v>21.3</v>
      </c>
      <c r="I22" s="4">
        <v>20</v>
      </c>
      <c r="J22" s="4">
        <v>22.3</v>
      </c>
      <c r="K22" s="4">
        <v>20.3</v>
      </c>
      <c r="L22" s="4">
        <v>20.2</v>
      </c>
      <c r="M22" s="4">
        <v>20.6</v>
      </c>
      <c r="N22" s="4">
        <v>22.9</v>
      </c>
      <c r="O22" s="4">
        <v>24.2</v>
      </c>
      <c r="P22" s="4">
        <v>23.9</v>
      </c>
      <c r="Q22" s="4">
        <v>21.6</v>
      </c>
      <c r="R22" s="4">
        <v>24.9</v>
      </c>
      <c r="S22" s="4">
        <v>25.5</v>
      </c>
      <c r="T22" s="4">
        <v>26.2</v>
      </c>
      <c r="U22" s="4">
        <v>27.9</v>
      </c>
      <c r="V22" s="8"/>
      <c r="W22" s="1">
        <f>MINA(B22:U22)</f>
        <v>20</v>
      </c>
      <c r="Y22" s="1">
        <f>LARGE(B22:U22,1)</f>
        <v>27.9</v>
      </c>
      <c r="AD22" t="s">
        <v>35</v>
      </c>
      <c r="AE22">
        <v>6</v>
      </c>
      <c r="AF22">
        <v>4.5999999999999996</v>
      </c>
      <c r="AG22">
        <v>4.9000000000000004</v>
      </c>
      <c r="AJ22" s="43"/>
      <c r="AK22" s="43"/>
    </row>
    <row r="23" spans="1:37" x14ac:dyDescent="0.25">
      <c r="A23" s="11" t="s">
        <v>3</v>
      </c>
      <c r="B23" s="10">
        <v>13.4</v>
      </c>
      <c r="C23" s="10">
        <v>12.1</v>
      </c>
      <c r="D23" s="10">
        <v>10.8</v>
      </c>
      <c r="E23" s="10">
        <v>10.1</v>
      </c>
      <c r="F23" s="10">
        <v>11.4</v>
      </c>
      <c r="G23" s="10">
        <v>10.6</v>
      </c>
      <c r="H23" s="10">
        <v>10.199999999999999</v>
      </c>
      <c r="I23" s="10">
        <v>9.4</v>
      </c>
      <c r="J23" s="10">
        <v>9.9</v>
      </c>
      <c r="K23" s="10">
        <v>9.6</v>
      </c>
      <c r="L23" s="10">
        <v>9.6999999999999993</v>
      </c>
      <c r="M23" s="10">
        <v>9.6999999999999993</v>
      </c>
      <c r="N23" s="10">
        <v>11.1</v>
      </c>
      <c r="O23" s="10">
        <v>11.9</v>
      </c>
      <c r="P23" s="10">
        <v>13</v>
      </c>
      <c r="Q23" s="10">
        <v>12.4</v>
      </c>
      <c r="R23" s="10">
        <v>14.4</v>
      </c>
      <c r="S23" s="10">
        <v>15</v>
      </c>
      <c r="T23" s="10">
        <v>15.5</v>
      </c>
      <c r="U23" s="10">
        <v>16</v>
      </c>
      <c r="W23" s="1">
        <f>MINA(B23:U23)</f>
        <v>9.4</v>
      </c>
      <c r="Y23" s="1">
        <f>LARGE(B23:U23,1)</f>
        <v>16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  <c r="AJ23" s="43"/>
      <c r="AK23" s="43"/>
    </row>
    <row r="24" spans="1:37" x14ac:dyDescent="0.25">
      <c r="A24" s="9" t="s">
        <v>22</v>
      </c>
      <c r="B24" s="4">
        <v>15.2</v>
      </c>
      <c r="C24" s="4">
        <v>14.1</v>
      </c>
      <c r="D24" s="4">
        <v>12</v>
      </c>
      <c r="E24" s="4">
        <v>11.7</v>
      </c>
      <c r="F24" s="4">
        <v>13.4</v>
      </c>
      <c r="G24" s="4">
        <v>12.4</v>
      </c>
      <c r="H24" s="4">
        <v>11.5</v>
      </c>
      <c r="I24" s="4">
        <v>11.3</v>
      </c>
      <c r="J24" s="4">
        <v>11.9</v>
      </c>
      <c r="K24" s="4">
        <v>11.8</v>
      </c>
      <c r="L24" s="4">
        <v>11.7</v>
      </c>
      <c r="M24" s="4">
        <v>11.8</v>
      </c>
      <c r="N24" s="4">
        <v>14.1</v>
      </c>
      <c r="O24" s="4">
        <v>14.7</v>
      </c>
      <c r="P24" s="4">
        <v>15.7</v>
      </c>
      <c r="Q24" s="4">
        <v>14.2</v>
      </c>
      <c r="R24" s="4">
        <v>15.9</v>
      </c>
      <c r="S24" s="4">
        <v>16.399999999999999</v>
      </c>
      <c r="T24" s="4">
        <v>16.100000000000001</v>
      </c>
      <c r="U24" s="4">
        <v>17</v>
      </c>
      <c r="W24" s="1">
        <f>MINA(B24:U24)</f>
        <v>11.3</v>
      </c>
      <c r="Y24" s="1">
        <f>LARGE(B24:U24,1)</f>
        <v>17</v>
      </c>
      <c r="AD24" t="s">
        <v>35</v>
      </c>
      <c r="AE24">
        <v>7.9</v>
      </c>
      <c r="AF24">
        <v>8</v>
      </c>
      <c r="AG24">
        <v>8.3000000000000007</v>
      </c>
      <c r="AJ24" s="43"/>
      <c r="AK24" s="43"/>
    </row>
    <row r="25" spans="1:37" x14ac:dyDescent="0.25">
      <c r="A25" s="9" t="s">
        <v>23</v>
      </c>
      <c r="B25" s="4">
        <v>13.3</v>
      </c>
      <c r="C25" s="4">
        <v>11.6</v>
      </c>
      <c r="D25" s="4">
        <v>10</v>
      </c>
      <c r="E25" s="4">
        <v>10</v>
      </c>
      <c r="F25" s="4">
        <v>10.7</v>
      </c>
      <c r="G25" s="4">
        <v>10.7</v>
      </c>
      <c r="H25" s="4">
        <v>9.6</v>
      </c>
      <c r="I25" s="4">
        <v>8.1999999999999993</v>
      </c>
      <c r="J25" s="4">
        <v>8.8000000000000007</v>
      </c>
      <c r="K25" s="4">
        <v>8.3000000000000007</v>
      </c>
      <c r="L25" s="4">
        <v>7.5</v>
      </c>
      <c r="M25" s="4">
        <v>7.7</v>
      </c>
      <c r="N25" s="4">
        <v>8.6999999999999993</v>
      </c>
      <c r="O25" s="4">
        <v>8.6</v>
      </c>
      <c r="P25" s="4">
        <v>10.5</v>
      </c>
      <c r="Q25" s="4">
        <v>10.5</v>
      </c>
      <c r="R25" s="4">
        <v>12.9</v>
      </c>
      <c r="S25" s="4">
        <v>14.3</v>
      </c>
      <c r="T25" s="4">
        <v>15.1</v>
      </c>
      <c r="U25" s="4">
        <v>16.600000000000001</v>
      </c>
      <c r="W25" s="1">
        <f>MINA(B25:U25)</f>
        <v>7.5</v>
      </c>
      <c r="Y25" s="1">
        <f>LARGE(B25:U25,1)</f>
        <v>16.600000000000001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  <c r="AJ25" s="43"/>
      <c r="AK25" s="43"/>
    </row>
    <row r="26" spans="1:37" x14ac:dyDescent="0.25">
      <c r="A26" s="9" t="s">
        <v>24</v>
      </c>
      <c r="B26" s="4">
        <v>13.6</v>
      </c>
      <c r="C26" s="4">
        <v>11.5</v>
      </c>
      <c r="D26" s="4">
        <v>10.7</v>
      </c>
      <c r="E26" s="4">
        <v>9.3000000000000007</v>
      </c>
      <c r="F26" s="4">
        <v>9.6999999999999993</v>
      </c>
      <c r="G26" s="4">
        <v>8.8000000000000007</v>
      </c>
      <c r="H26" s="4">
        <v>8.6999999999999993</v>
      </c>
      <c r="I26" s="4">
        <v>7.8</v>
      </c>
      <c r="J26" s="4">
        <v>8.1</v>
      </c>
      <c r="K26" s="4">
        <v>7.5</v>
      </c>
      <c r="L26" s="4">
        <v>7.2</v>
      </c>
      <c r="M26" s="4">
        <v>6.9</v>
      </c>
      <c r="N26" s="4">
        <v>7.7</v>
      </c>
      <c r="O26" s="4">
        <v>8.6999999999999993</v>
      </c>
      <c r="P26" s="4">
        <v>9.8000000000000007</v>
      </c>
      <c r="Q26" s="4">
        <v>9.6999999999999993</v>
      </c>
      <c r="R26" s="4">
        <v>11.1</v>
      </c>
      <c r="S26" s="4">
        <v>12.6</v>
      </c>
      <c r="T26" s="4">
        <v>13.2</v>
      </c>
      <c r="U26" s="4">
        <v>14.7</v>
      </c>
      <c r="W26" s="1">
        <f>MINA(B26:U26)</f>
        <v>6.9</v>
      </c>
      <c r="Y26" s="1">
        <f>LARGE(B26:U26,1)</f>
        <v>14.7</v>
      </c>
      <c r="AD26" t="s">
        <v>35</v>
      </c>
      <c r="AE26">
        <v>4.9000000000000004</v>
      </c>
      <c r="AF26">
        <v>4.5999999999999996</v>
      </c>
      <c r="AG26">
        <v>4.4000000000000004</v>
      </c>
      <c r="AJ26" s="43"/>
      <c r="AK26" s="43"/>
    </row>
    <row r="27" spans="1:37" x14ac:dyDescent="0.25">
      <c r="A27" s="9" t="s">
        <v>25</v>
      </c>
      <c r="B27" s="4">
        <v>12.5</v>
      </c>
      <c r="C27" s="4">
        <v>11.5</v>
      </c>
      <c r="D27" s="4">
        <v>10.3</v>
      </c>
      <c r="E27" s="4">
        <v>9.6999999999999993</v>
      </c>
      <c r="F27" s="4">
        <v>11.1</v>
      </c>
      <c r="G27" s="4">
        <v>10.5</v>
      </c>
      <c r="H27" s="4">
        <v>10.1</v>
      </c>
      <c r="I27" s="4">
        <v>9.1999999999999993</v>
      </c>
      <c r="J27" s="4">
        <v>9.6999999999999993</v>
      </c>
      <c r="K27" s="4">
        <v>9.5</v>
      </c>
      <c r="L27" s="4">
        <v>9.9</v>
      </c>
      <c r="M27" s="4">
        <v>9.9</v>
      </c>
      <c r="N27" s="4">
        <v>11.2</v>
      </c>
      <c r="O27" s="4">
        <v>12</v>
      </c>
      <c r="P27" s="4">
        <v>13.1</v>
      </c>
      <c r="Q27" s="4">
        <v>12.7</v>
      </c>
      <c r="R27" s="4">
        <v>14.9</v>
      </c>
      <c r="S27" s="4">
        <v>15.2</v>
      </c>
      <c r="T27" s="4">
        <v>16</v>
      </c>
      <c r="U27" s="4">
        <v>15.9</v>
      </c>
      <c r="W27" s="1">
        <f>MINA(B27:U27)</f>
        <v>9.1999999999999993</v>
      </c>
      <c r="Y27" s="1">
        <f>LARGE(B27:U27,1)</f>
        <v>16</v>
      </c>
      <c r="AC27" t="s">
        <v>11</v>
      </c>
      <c r="AD27" t="s">
        <v>34</v>
      </c>
      <c r="AE27">
        <v>12.5</v>
      </c>
      <c r="AF27">
        <v>14.3</v>
      </c>
      <c r="AG27">
        <v>15.8</v>
      </c>
      <c r="AJ27" s="43"/>
      <c r="AK27" s="43"/>
    </row>
    <row r="28" spans="1:37" x14ac:dyDescent="0.25">
      <c r="A28" s="11" t="s">
        <v>4</v>
      </c>
      <c r="B28" s="10">
        <v>10.9</v>
      </c>
      <c r="C28" s="10">
        <v>10.1</v>
      </c>
      <c r="D28" s="10">
        <v>8.4</v>
      </c>
      <c r="E28" s="10">
        <v>8.1</v>
      </c>
      <c r="F28" s="10">
        <v>8.4</v>
      </c>
      <c r="G28" s="10">
        <v>8.1999999999999993</v>
      </c>
      <c r="H28" s="10">
        <v>7.6</v>
      </c>
      <c r="I28" s="10">
        <v>6.9</v>
      </c>
      <c r="J28" s="10">
        <v>7.3</v>
      </c>
      <c r="K28" s="10">
        <v>7</v>
      </c>
      <c r="L28" s="10">
        <v>7.2</v>
      </c>
      <c r="M28" s="10">
        <v>6.7</v>
      </c>
      <c r="N28" s="10">
        <v>8.3000000000000007</v>
      </c>
      <c r="O28" s="10">
        <v>9.1999999999999993</v>
      </c>
      <c r="P28" s="10">
        <v>9.8000000000000007</v>
      </c>
      <c r="Q28" s="10">
        <v>8.4</v>
      </c>
      <c r="R28" s="10">
        <v>10.199999999999999</v>
      </c>
      <c r="S28" s="10">
        <v>11.1</v>
      </c>
      <c r="T28" s="10">
        <v>10.7</v>
      </c>
      <c r="U28" s="10">
        <v>10.9</v>
      </c>
      <c r="W28" s="1">
        <f>MINA(B28:U28)</f>
        <v>6.7</v>
      </c>
      <c r="Y28" s="1">
        <f>LARGE(B28:U28,1)</f>
        <v>11.1</v>
      </c>
      <c r="AD28" t="s">
        <v>35</v>
      </c>
      <c r="AE28">
        <v>11.4</v>
      </c>
      <c r="AF28">
        <v>8.8000000000000007</v>
      </c>
      <c r="AG28">
        <v>10.3</v>
      </c>
      <c r="AJ28" s="43"/>
      <c r="AK28" s="43"/>
    </row>
    <row r="29" spans="1:37" x14ac:dyDescent="0.25">
      <c r="A29" s="9" t="s">
        <v>26</v>
      </c>
      <c r="B29" s="4">
        <v>11.6</v>
      </c>
      <c r="C29" s="4">
        <v>11.2</v>
      </c>
      <c r="D29" s="4">
        <v>8.9</v>
      </c>
      <c r="E29" s="4">
        <v>9.1</v>
      </c>
      <c r="F29" s="4">
        <v>8.6</v>
      </c>
      <c r="G29" s="4">
        <v>8.6999999999999993</v>
      </c>
      <c r="H29" s="4">
        <v>7.3</v>
      </c>
      <c r="I29" s="4">
        <v>7</v>
      </c>
      <c r="J29" s="4">
        <v>7.1</v>
      </c>
      <c r="K29" s="4">
        <v>7.1</v>
      </c>
      <c r="L29" s="4">
        <v>7.3</v>
      </c>
      <c r="M29" s="4">
        <v>6.7</v>
      </c>
      <c r="N29" s="4">
        <v>8.6</v>
      </c>
      <c r="O29" s="4">
        <v>9.8000000000000007</v>
      </c>
      <c r="P29" s="4">
        <v>10</v>
      </c>
      <c r="Q29" s="4">
        <v>8.5</v>
      </c>
      <c r="R29" s="4">
        <v>11.2</v>
      </c>
      <c r="S29" s="4">
        <v>11.4</v>
      </c>
      <c r="T29" s="4">
        <v>11.4</v>
      </c>
      <c r="U29" s="4">
        <v>11.6</v>
      </c>
      <c r="W29" s="1">
        <f>MINA(B29:U29)</f>
        <v>6.7</v>
      </c>
      <c r="Y29" s="1">
        <f>LARGE(B29:U29,1)</f>
        <v>11.6</v>
      </c>
      <c r="AC29" t="s">
        <v>12</v>
      </c>
      <c r="AD29" t="s">
        <v>34</v>
      </c>
      <c r="AE29">
        <v>9.1</v>
      </c>
      <c r="AF29">
        <v>10.7</v>
      </c>
      <c r="AG29">
        <v>11.2</v>
      </c>
      <c r="AJ29" s="43"/>
      <c r="AK29" s="43"/>
    </row>
    <row r="30" spans="1:37" x14ac:dyDescent="0.25">
      <c r="A30" s="9" t="s">
        <v>27</v>
      </c>
      <c r="B30" s="4">
        <v>8.5</v>
      </c>
      <c r="C30" s="4">
        <v>7</v>
      </c>
      <c r="D30" s="4">
        <v>5.6</v>
      </c>
      <c r="E30" s="4">
        <v>4.7</v>
      </c>
      <c r="F30" s="4">
        <v>5.5</v>
      </c>
      <c r="G30" s="4">
        <v>5.2</v>
      </c>
      <c r="H30" s="4">
        <v>4.2</v>
      </c>
      <c r="I30" s="4">
        <v>3.7</v>
      </c>
      <c r="J30" s="4">
        <v>4.4000000000000004</v>
      </c>
      <c r="K30" s="4">
        <v>4.2</v>
      </c>
      <c r="L30" s="4">
        <v>4.2</v>
      </c>
      <c r="M30" s="4">
        <v>4.3</v>
      </c>
      <c r="N30" s="4">
        <v>5.4</v>
      </c>
      <c r="O30" s="4">
        <v>5.6</v>
      </c>
      <c r="P30" s="4">
        <v>6.2</v>
      </c>
      <c r="Q30" s="4">
        <v>5.7</v>
      </c>
      <c r="R30" s="4">
        <v>7.2</v>
      </c>
      <c r="S30" s="4">
        <v>8.3000000000000007</v>
      </c>
      <c r="T30" s="4">
        <v>8</v>
      </c>
      <c r="U30" s="4">
        <v>7.8</v>
      </c>
      <c r="W30" s="1">
        <f>MINA(B30:U30)</f>
        <v>3.7</v>
      </c>
      <c r="Y30" s="1">
        <f>LARGE(B30:U30,1)</f>
        <v>8.5</v>
      </c>
      <c r="AD30" t="s">
        <v>35</v>
      </c>
      <c r="AE30">
        <v>7.3</v>
      </c>
      <c r="AF30">
        <v>7.6</v>
      </c>
      <c r="AG30">
        <v>8.1</v>
      </c>
      <c r="AJ30" s="43"/>
      <c r="AK30" s="43"/>
    </row>
    <row r="31" spans="1:37" x14ac:dyDescent="0.25">
      <c r="A31" s="9" t="s">
        <v>28</v>
      </c>
      <c r="B31" s="4">
        <v>11.5</v>
      </c>
      <c r="C31" s="4">
        <v>10.9</v>
      </c>
      <c r="D31" s="4">
        <v>9.5</v>
      </c>
      <c r="E31" s="4">
        <v>9.3000000000000007</v>
      </c>
      <c r="F31" s="4">
        <v>10</v>
      </c>
      <c r="G31" s="4">
        <v>9.4</v>
      </c>
      <c r="H31" s="4">
        <v>9.9</v>
      </c>
      <c r="I31" s="4">
        <v>8.8000000000000007</v>
      </c>
      <c r="J31" s="4">
        <v>9.1999999999999993</v>
      </c>
      <c r="K31" s="4">
        <v>8.6999999999999993</v>
      </c>
      <c r="L31" s="4">
        <v>8.8000000000000007</v>
      </c>
      <c r="M31" s="4">
        <v>8.1</v>
      </c>
      <c r="N31" s="4">
        <v>9.6999999999999993</v>
      </c>
      <c r="O31" s="4">
        <v>10.7</v>
      </c>
      <c r="P31" s="4">
        <v>11.9</v>
      </c>
      <c r="Q31" s="4">
        <v>10</v>
      </c>
      <c r="R31" s="4">
        <v>11.2</v>
      </c>
      <c r="S31" s="4">
        <v>12.6</v>
      </c>
      <c r="T31" s="4">
        <v>11.7</v>
      </c>
      <c r="U31" s="4">
        <v>12.1</v>
      </c>
      <c r="V31" s="8"/>
      <c r="W31" s="1">
        <f>MINA(B31:U31)</f>
        <v>8.1</v>
      </c>
      <c r="Y31" s="1">
        <f>LARGE(B31:U31,1)</f>
        <v>12.6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  <c r="AJ31" s="43"/>
      <c r="AK31" s="43"/>
    </row>
    <row r="32" spans="1:37" x14ac:dyDescent="0.25">
      <c r="A32" s="11" t="s">
        <v>5</v>
      </c>
      <c r="B32" s="10">
        <v>12.9</v>
      </c>
      <c r="C32" s="10">
        <v>10.8</v>
      </c>
      <c r="D32" s="10">
        <v>9.1999999999999993</v>
      </c>
      <c r="E32" s="10">
        <v>9.3000000000000007</v>
      </c>
      <c r="F32" s="10">
        <v>10.7</v>
      </c>
      <c r="G32" s="10">
        <v>9.6999999999999993</v>
      </c>
      <c r="H32" s="10">
        <v>8.6999999999999993</v>
      </c>
      <c r="I32" s="10">
        <v>7.5</v>
      </c>
      <c r="J32" s="10">
        <v>8.8000000000000007</v>
      </c>
      <c r="K32" s="10">
        <v>8.4</v>
      </c>
      <c r="L32" s="10">
        <v>8.1</v>
      </c>
      <c r="M32" s="10">
        <v>8</v>
      </c>
      <c r="N32" s="10">
        <v>10.5</v>
      </c>
      <c r="O32" s="10">
        <v>10.4</v>
      </c>
      <c r="P32" s="10">
        <v>10.7</v>
      </c>
      <c r="Q32" s="10">
        <v>9.6999999999999993</v>
      </c>
      <c r="R32" s="10">
        <v>11.7</v>
      </c>
      <c r="S32" s="10">
        <v>12.8</v>
      </c>
      <c r="T32" s="10">
        <v>12.8</v>
      </c>
      <c r="U32" s="10">
        <v>14</v>
      </c>
      <c r="W32" s="1">
        <f>MINA(B32:U32)</f>
        <v>7.5</v>
      </c>
      <c r="Y32" s="1">
        <f>LARGE(B32:U32,1)</f>
        <v>14</v>
      </c>
      <c r="AD32" t="s">
        <v>35</v>
      </c>
      <c r="AE32">
        <v>4</v>
      </c>
      <c r="AF32">
        <v>3.7</v>
      </c>
      <c r="AG32">
        <v>3.7</v>
      </c>
      <c r="AJ32" s="43"/>
      <c r="AK32" s="43"/>
    </row>
    <row r="33" spans="1:37" x14ac:dyDescent="0.25">
      <c r="A33" s="9" t="s">
        <v>29</v>
      </c>
      <c r="B33" s="4">
        <v>16.399999999999999</v>
      </c>
      <c r="C33" s="4">
        <v>13.7</v>
      </c>
      <c r="D33" s="4">
        <v>8.8000000000000007</v>
      </c>
      <c r="E33" s="4">
        <v>9.9</v>
      </c>
      <c r="F33" s="4">
        <v>9.1999999999999993</v>
      </c>
      <c r="G33" s="4">
        <v>9.6999999999999993</v>
      </c>
      <c r="H33" s="4">
        <v>8.6999999999999993</v>
      </c>
      <c r="I33" s="4">
        <v>8</v>
      </c>
      <c r="J33" s="4">
        <v>9.1999999999999993</v>
      </c>
      <c r="K33" s="4">
        <v>8.4</v>
      </c>
      <c r="L33" s="4">
        <v>8.1</v>
      </c>
      <c r="M33" s="4">
        <v>8.1</v>
      </c>
      <c r="N33" s="4">
        <v>10.9</v>
      </c>
      <c r="O33" s="4">
        <v>11.7</v>
      </c>
      <c r="P33" s="4">
        <v>12</v>
      </c>
      <c r="Q33" s="4">
        <v>9.8000000000000007</v>
      </c>
      <c r="R33" s="4">
        <v>11.1</v>
      </c>
      <c r="S33" s="4">
        <v>10.9</v>
      </c>
      <c r="T33" s="4">
        <v>11.7</v>
      </c>
      <c r="U33" s="4">
        <v>12.1</v>
      </c>
      <c r="W33" s="1">
        <f>MINA(B33:U33)</f>
        <v>8</v>
      </c>
      <c r="Y33" s="1">
        <f>LARGE(B33:U33,1)</f>
        <v>16.399999999999999</v>
      </c>
      <c r="AC33" t="s">
        <v>14</v>
      </c>
      <c r="AD33" t="s">
        <v>34</v>
      </c>
      <c r="AE33">
        <v>7.2</v>
      </c>
      <c r="AF33">
        <v>9.6</v>
      </c>
      <c r="AG33">
        <v>9.9</v>
      </c>
      <c r="AJ33" s="43"/>
      <c r="AK33" s="43"/>
    </row>
    <row r="34" spans="1:37" x14ac:dyDescent="0.25">
      <c r="A34" s="9" t="s">
        <v>30</v>
      </c>
      <c r="B34" s="4">
        <v>12.5</v>
      </c>
      <c r="C34" s="4">
        <v>10.199999999999999</v>
      </c>
      <c r="D34" s="4">
        <v>8.9</v>
      </c>
      <c r="E34" s="4">
        <v>8.4</v>
      </c>
      <c r="F34" s="4">
        <v>10</v>
      </c>
      <c r="G34" s="4">
        <v>7.7</v>
      </c>
      <c r="H34" s="4">
        <v>7</v>
      </c>
      <c r="I34" s="4">
        <v>6.2</v>
      </c>
      <c r="J34" s="4">
        <v>7.6</v>
      </c>
      <c r="K34" s="4">
        <v>6.7</v>
      </c>
      <c r="L34" s="4">
        <v>6.3</v>
      </c>
      <c r="M34" s="4">
        <v>6.1</v>
      </c>
      <c r="N34" s="4">
        <v>8.1</v>
      </c>
      <c r="O34" s="4">
        <v>8.6999999999999993</v>
      </c>
      <c r="P34" s="4">
        <v>9.4</v>
      </c>
      <c r="Q34" s="4">
        <v>7.1</v>
      </c>
      <c r="R34" s="4">
        <v>10.5</v>
      </c>
      <c r="S34" s="4">
        <v>11.3</v>
      </c>
      <c r="T34" s="4">
        <v>10.6</v>
      </c>
      <c r="U34" s="4">
        <v>11.6</v>
      </c>
      <c r="W34" s="1">
        <f>MINA(B34:U34)</f>
        <v>6.1</v>
      </c>
      <c r="Y34" s="1">
        <f>LARGE(B34:U34,1)</f>
        <v>12.5</v>
      </c>
      <c r="AD34" t="s">
        <v>35</v>
      </c>
      <c r="AE34">
        <v>7.8</v>
      </c>
      <c r="AF34">
        <v>5.7</v>
      </c>
      <c r="AG34">
        <v>5.4</v>
      </c>
      <c r="AJ34" s="43"/>
      <c r="AK34" s="43"/>
    </row>
    <row r="35" spans="1:37" x14ac:dyDescent="0.25">
      <c r="A35" s="9" t="s">
        <v>31</v>
      </c>
      <c r="B35" s="4">
        <v>12.1</v>
      </c>
      <c r="C35" s="4">
        <v>9.8000000000000007</v>
      </c>
      <c r="D35" s="4">
        <v>8.3000000000000007</v>
      </c>
      <c r="E35" s="4">
        <v>8.6999999999999993</v>
      </c>
      <c r="F35" s="4">
        <v>11</v>
      </c>
      <c r="G35" s="4">
        <v>9.3000000000000007</v>
      </c>
      <c r="H35" s="4">
        <v>7.6</v>
      </c>
      <c r="I35" s="4">
        <v>6.1</v>
      </c>
      <c r="J35" s="4">
        <v>8.3000000000000007</v>
      </c>
      <c r="K35" s="4">
        <v>7.7</v>
      </c>
      <c r="L35" s="4">
        <v>7.4</v>
      </c>
      <c r="M35" s="4">
        <v>7.6</v>
      </c>
      <c r="N35" s="4">
        <v>9.8000000000000007</v>
      </c>
      <c r="O35" s="4">
        <v>9.8000000000000007</v>
      </c>
      <c r="P35" s="4">
        <v>10</v>
      </c>
      <c r="Q35" s="4">
        <v>9.8000000000000007</v>
      </c>
      <c r="R35" s="4">
        <v>11.9</v>
      </c>
      <c r="S35" s="4">
        <v>13.6</v>
      </c>
      <c r="T35" s="4">
        <v>13.1</v>
      </c>
      <c r="U35" s="4">
        <v>14.3</v>
      </c>
      <c r="W35" s="1">
        <f>MINA(B35:U35)</f>
        <v>6.1</v>
      </c>
      <c r="Y35" s="1">
        <f>LARGE(B35:U35,1)</f>
        <v>14.3</v>
      </c>
      <c r="AC35" t="s">
        <v>15</v>
      </c>
      <c r="AD35" t="s">
        <v>34</v>
      </c>
      <c r="AE35">
        <v>9</v>
      </c>
      <c r="AF35">
        <v>10.8</v>
      </c>
      <c r="AG35">
        <v>11.5</v>
      </c>
      <c r="AJ35" s="43"/>
      <c r="AK35" s="43"/>
    </row>
    <row r="36" spans="1:37" x14ac:dyDescent="0.25">
      <c r="A36" s="9" t="s">
        <v>32</v>
      </c>
      <c r="B36" s="4">
        <v>12.2</v>
      </c>
      <c r="C36" s="4">
        <v>11.4</v>
      </c>
      <c r="D36" s="4">
        <v>11.9</v>
      </c>
      <c r="E36" s="4">
        <v>11.3</v>
      </c>
      <c r="F36" s="4">
        <v>12.1</v>
      </c>
      <c r="G36" s="4">
        <v>12.9</v>
      </c>
      <c r="H36" s="4">
        <v>12.8</v>
      </c>
      <c r="I36" s="4">
        <v>11.3</v>
      </c>
      <c r="J36" s="4">
        <v>11.2</v>
      </c>
      <c r="K36" s="4">
        <v>11.9</v>
      </c>
      <c r="L36" s="4">
        <v>11.5</v>
      </c>
      <c r="M36" s="4">
        <v>10.9</v>
      </c>
      <c r="N36" s="4">
        <v>14.3</v>
      </c>
      <c r="O36" s="4">
        <v>12.5</v>
      </c>
      <c r="P36" s="4">
        <v>12.7</v>
      </c>
      <c r="Q36" s="4">
        <v>12.1</v>
      </c>
      <c r="R36" s="4">
        <v>13.2</v>
      </c>
      <c r="S36" s="4">
        <v>13.9</v>
      </c>
      <c r="T36" s="4">
        <v>15.1</v>
      </c>
      <c r="U36" s="4">
        <v>17.2</v>
      </c>
      <c r="V36" s="8"/>
      <c r="W36" s="1">
        <f>MINA(B36:U36)</f>
        <v>10.9</v>
      </c>
      <c r="Y36" s="1">
        <f>LARGE(B36:U36,1)</f>
        <v>17.2</v>
      </c>
      <c r="AD36" t="s">
        <v>35</v>
      </c>
      <c r="AE36">
        <v>4.5</v>
      </c>
      <c r="AF36">
        <v>3.5</v>
      </c>
      <c r="AG36">
        <v>4</v>
      </c>
      <c r="AJ36" s="43"/>
      <c r="AK36" s="43"/>
    </row>
    <row r="37" spans="1:37" ht="17.25" customHeight="1" x14ac:dyDescent="0.25">
      <c r="A37" s="7"/>
      <c r="B37" s="7"/>
      <c r="C37" s="7"/>
      <c r="AJ37" s="43"/>
      <c r="AK37" s="43"/>
    </row>
    <row r="38" spans="1:37" x14ac:dyDescent="0.25">
      <c r="A38" s="6" t="s">
        <v>38</v>
      </c>
      <c r="H38" s="5"/>
      <c r="I38" s="2" t="s">
        <v>37</v>
      </c>
      <c r="M38" s="4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  <c r="AJ38" s="43"/>
      <c r="AK38" s="43"/>
    </row>
    <row r="39" spans="1:37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  <c r="AJ39" s="43"/>
      <c r="AK39" s="43"/>
    </row>
    <row r="40" spans="1:37" x14ac:dyDescent="0.25">
      <c r="AJ40" s="43"/>
      <c r="AK40" s="43"/>
    </row>
    <row r="41" spans="1:37" x14ac:dyDescent="0.25">
      <c r="B41" s="3">
        <f t="shared" ref="B41:R41" si="0">MAX(B5,B13,B23,B28,B32)</f>
        <v>21.2</v>
      </c>
      <c r="C41" s="3">
        <f t="shared" si="0"/>
        <v>20.399999999999999</v>
      </c>
      <c r="D41" s="3">
        <f t="shared" si="0"/>
        <v>19.3</v>
      </c>
      <c r="E41" s="3">
        <f t="shared" si="0"/>
        <v>19.2</v>
      </c>
      <c r="F41" s="3">
        <f t="shared" si="0"/>
        <v>20.6</v>
      </c>
      <c r="G41" s="3">
        <f t="shared" si="0"/>
        <v>19.600000000000001</v>
      </c>
      <c r="H41" s="3">
        <f t="shared" si="0"/>
        <v>18.3</v>
      </c>
      <c r="I41" s="3">
        <f t="shared" si="0"/>
        <v>17.3</v>
      </c>
      <c r="J41" s="3">
        <f t="shared" si="0"/>
        <v>18.3</v>
      </c>
      <c r="K41" s="3">
        <f t="shared" si="0"/>
        <v>17.399999999999999</v>
      </c>
      <c r="L41" s="3">
        <f t="shared" si="0"/>
        <v>17.3</v>
      </c>
      <c r="M41" s="3">
        <f t="shared" si="0"/>
        <v>17.2</v>
      </c>
      <c r="N41" s="3">
        <f t="shared" si="0"/>
        <v>18.399999999999999</v>
      </c>
      <c r="O41" s="3">
        <f t="shared" si="0"/>
        <v>19.399999999999999</v>
      </c>
      <c r="P41" s="3">
        <f t="shared" si="0"/>
        <v>20.3</v>
      </c>
      <c r="Q41" s="3">
        <f t="shared" si="0"/>
        <v>17.899999999999999</v>
      </c>
      <c r="R41" s="3">
        <f t="shared" si="0"/>
        <v>20.2</v>
      </c>
      <c r="S41" s="3"/>
      <c r="T41" s="3">
        <f>MAX(T5,T13,T23,T28,T32)</f>
        <v>22.9</v>
      </c>
    </row>
    <row r="44" spans="1:37" x14ac:dyDescent="0.25">
      <c r="B44" s="36" t="s">
        <v>60</v>
      </c>
      <c r="C44" s="38"/>
    </row>
  </sheetData>
  <mergeCells count="8">
    <mergeCell ref="B44:C44"/>
    <mergeCell ref="A2:A3"/>
    <mergeCell ref="B2:E2"/>
    <mergeCell ref="F2:I2"/>
    <mergeCell ref="J2:M2"/>
    <mergeCell ref="N2:Q2"/>
    <mergeCell ref="R2:U2"/>
    <mergeCell ref="A1:U1"/>
  </mergeCells>
  <conditionalFormatting sqref="M38">
    <cfRule type="expression" dxfId="7" priority="133">
      <formula>M38=MAX($B38:$T38)</formula>
    </cfRule>
    <cfRule type="expression" dxfId="6" priority="134">
      <formula>M38=MIN($B38:$T38)</formula>
    </cfRule>
  </conditionalFormatting>
  <conditionalFormatting sqref="B4:U36">
    <cfRule type="expression" dxfId="5" priority="131">
      <formula>B4=MAX($B4:$U4)</formula>
    </cfRule>
    <cfRule type="expression" dxfId="4" priority="132">
      <formula>B4=MIN($B4:$U4)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workbookViewId="0">
      <selection activeCell="I23" sqref="I23"/>
    </sheetView>
  </sheetViews>
  <sheetFormatPr defaultRowHeight="15" x14ac:dyDescent="0.25"/>
  <sheetData>
    <row r="1" spans="1:37" ht="18.75" x14ac:dyDescent="0.3">
      <c r="A1" s="24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50"/>
    </row>
    <row r="2" spans="1:37" x14ac:dyDescent="0.25">
      <c r="A2" s="17" t="s">
        <v>52</v>
      </c>
      <c r="B2" s="19">
        <v>2012</v>
      </c>
      <c r="C2" s="19"/>
      <c r="D2" s="19"/>
      <c r="E2" s="19"/>
      <c r="F2" s="19">
        <v>2013</v>
      </c>
      <c r="G2" s="19"/>
      <c r="H2" s="19"/>
      <c r="I2" s="19"/>
      <c r="J2" s="19">
        <v>2014</v>
      </c>
      <c r="K2" s="19"/>
      <c r="L2" s="19"/>
      <c r="M2" s="19"/>
      <c r="N2" s="19">
        <v>2015</v>
      </c>
      <c r="O2" s="19"/>
      <c r="P2" s="19"/>
      <c r="Q2" s="19"/>
      <c r="R2" s="20">
        <v>2016</v>
      </c>
      <c r="S2" s="21"/>
      <c r="T2" s="21"/>
      <c r="U2" s="22"/>
      <c r="V2" s="50"/>
    </row>
    <row r="3" spans="1:37" ht="45" x14ac:dyDescent="0.25">
      <c r="A3" s="18"/>
      <c r="B3" s="16" t="s">
        <v>50</v>
      </c>
      <c r="C3" s="16" t="s">
        <v>49</v>
      </c>
      <c r="D3" s="16" t="s">
        <v>48</v>
      </c>
      <c r="E3" s="16" t="s">
        <v>51</v>
      </c>
      <c r="F3" s="16" t="s">
        <v>50</v>
      </c>
      <c r="G3" s="16" t="s">
        <v>49</v>
      </c>
      <c r="H3" s="16" t="s">
        <v>48</v>
      </c>
      <c r="I3" s="16" t="s">
        <v>51</v>
      </c>
      <c r="J3" s="16" t="s">
        <v>50</v>
      </c>
      <c r="K3" s="16" t="s">
        <v>49</v>
      </c>
      <c r="L3" s="16" t="s">
        <v>48</v>
      </c>
      <c r="M3" s="16" t="s">
        <v>51</v>
      </c>
      <c r="N3" s="16" t="s">
        <v>50</v>
      </c>
      <c r="O3" s="16" t="s">
        <v>49</v>
      </c>
      <c r="P3" s="16" t="s">
        <v>48</v>
      </c>
      <c r="Q3" s="16" t="s">
        <v>51</v>
      </c>
      <c r="R3" s="16" t="s">
        <v>50</v>
      </c>
      <c r="S3" s="16" t="s">
        <v>49</v>
      </c>
      <c r="T3" s="16" t="s">
        <v>48</v>
      </c>
      <c r="U3" s="16" t="s">
        <v>51</v>
      </c>
      <c r="AC3" t="s">
        <v>33</v>
      </c>
      <c r="AF3">
        <v>2016</v>
      </c>
    </row>
    <row r="4" spans="1:37" x14ac:dyDescent="0.25">
      <c r="A4" s="13" t="s">
        <v>0</v>
      </c>
      <c r="B4" s="12">
        <v>14</v>
      </c>
      <c r="C4" s="12">
        <v>12.7</v>
      </c>
      <c r="D4" s="12">
        <v>11.7</v>
      </c>
      <c r="E4" s="12">
        <v>11.5</v>
      </c>
      <c r="F4" s="12">
        <v>12.7</v>
      </c>
      <c r="G4" s="12">
        <v>11.8</v>
      </c>
      <c r="H4" s="12">
        <v>11.2</v>
      </c>
      <c r="I4" s="12">
        <v>10.199999999999999</v>
      </c>
      <c r="J4" s="12">
        <v>11.1</v>
      </c>
      <c r="K4" s="12">
        <v>10.6</v>
      </c>
      <c r="L4" s="12">
        <v>10.5</v>
      </c>
      <c r="M4" s="12">
        <v>10.4</v>
      </c>
      <c r="N4" s="12">
        <v>11.9</v>
      </c>
      <c r="O4" s="12">
        <v>12.2</v>
      </c>
      <c r="P4" s="12">
        <v>12.8</v>
      </c>
      <c r="Q4" s="12">
        <v>13.5</v>
      </c>
      <c r="R4" s="12">
        <v>15.4</v>
      </c>
      <c r="S4" s="12">
        <v>16.399999999999999</v>
      </c>
      <c r="T4" s="12">
        <v>16.8</v>
      </c>
      <c r="U4" s="12">
        <v>17.399999999999999</v>
      </c>
      <c r="W4" s="1">
        <f t="shared" ref="W4:W36" si="0">MINA(B4:T4)</f>
        <v>10.199999999999999</v>
      </c>
      <c r="Y4" s="1">
        <f t="shared" ref="Y4:Y36" si="1">LARGE(B4:T4,1)</f>
        <v>16.8</v>
      </c>
      <c r="AC4" t="s">
        <v>47</v>
      </c>
      <c r="AE4" t="s">
        <v>46</v>
      </c>
      <c r="AF4" t="s">
        <v>45</v>
      </c>
      <c r="AG4" t="s">
        <v>44</v>
      </c>
      <c r="AJ4" s="29" t="s">
        <v>0</v>
      </c>
      <c r="AK4" s="43">
        <v>17.399999999999999</v>
      </c>
    </row>
    <row r="5" spans="1:37" x14ac:dyDescent="0.25">
      <c r="A5" s="11" t="s">
        <v>1</v>
      </c>
      <c r="B5" s="10">
        <v>17.7</v>
      </c>
      <c r="C5" s="10">
        <v>15.4</v>
      </c>
      <c r="D5" s="10">
        <v>14.7</v>
      </c>
      <c r="E5" s="10">
        <v>14.5</v>
      </c>
      <c r="F5" s="10">
        <v>15.4</v>
      </c>
      <c r="G5" s="10">
        <v>14.7</v>
      </c>
      <c r="H5" s="10">
        <v>14</v>
      </c>
      <c r="I5" s="10">
        <v>12.1</v>
      </c>
      <c r="J5" s="10">
        <v>13</v>
      </c>
      <c r="K5" s="10">
        <v>12.3</v>
      </c>
      <c r="L5" s="10">
        <v>11.6</v>
      </c>
      <c r="M5" s="10">
        <v>11.8</v>
      </c>
      <c r="N5" s="10">
        <v>14</v>
      </c>
      <c r="O5" s="10">
        <v>13.8</v>
      </c>
      <c r="P5" s="10">
        <v>14.5</v>
      </c>
      <c r="Q5" s="10">
        <v>14.9</v>
      </c>
      <c r="R5" s="10">
        <v>16.600000000000001</v>
      </c>
      <c r="S5" s="10">
        <v>18.7</v>
      </c>
      <c r="T5" s="10">
        <v>18.2</v>
      </c>
      <c r="U5" s="10">
        <v>19.8</v>
      </c>
      <c r="W5" s="1">
        <f t="shared" si="0"/>
        <v>11.6</v>
      </c>
      <c r="Y5" s="1">
        <f t="shared" si="1"/>
        <v>18.7</v>
      </c>
      <c r="AC5" t="s">
        <v>0</v>
      </c>
      <c r="AD5" t="s">
        <v>34</v>
      </c>
      <c r="AE5">
        <v>9</v>
      </c>
      <c r="AF5">
        <v>10.9</v>
      </c>
      <c r="AG5">
        <v>11.3</v>
      </c>
      <c r="AJ5" s="29" t="s">
        <v>76</v>
      </c>
      <c r="AK5" s="43">
        <v>19.8</v>
      </c>
    </row>
    <row r="6" spans="1:37" ht="21" x14ac:dyDescent="0.25">
      <c r="A6" s="9" t="s">
        <v>6</v>
      </c>
      <c r="B6" s="4">
        <v>15</v>
      </c>
      <c r="C6" s="4">
        <v>11</v>
      </c>
      <c r="D6" s="4">
        <v>10.7</v>
      </c>
      <c r="E6" s="4">
        <v>10.199999999999999</v>
      </c>
      <c r="F6" s="4">
        <v>10.7</v>
      </c>
      <c r="G6" s="4">
        <v>7.9</v>
      </c>
      <c r="H6" s="4">
        <v>7.6</v>
      </c>
      <c r="I6" s="4">
        <v>8.1</v>
      </c>
      <c r="J6" s="4">
        <v>7.3</v>
      </c>
      <c r="K6" s="4">
        <v>6.6</v>
      </c>
      <c r="L6" s="4">
        <v>6.1</v>
      </c>
      <c r="M6" s="4">
        <v>6.5</v>
      </c>
      <c r="N6" s="4">
        <v>7.3</v>
      </c>
      <c r="O6" s="4">
        <v>8.1999999999999993</v>
      </c>
      <c r="P6" s="4">
        <v>10</v>
      </c>
      <c r="Q6" s="4">
        <v>9.6</v>
      </c>
      <c r="R6" s="4">
        <v>10.5</v>
      </c>
      <c r="S6" s="4">
        <v>12</v>
      </c>
      <c r="T6" s="4">
        <v>11.8</v>
      </c>
      <c r="U6" s="4">
        <v>11.3</v>
      </c>
      <c r="W6" s="1">
        <f t="shared" si="0"/>
        <v>6.1</v>
      </c>
      <c r="Y6" s="1">
        <f t="shared" si="1"/>
        <v>15</v>
      </c>
      <c r="AD6" t="s">
        <v>35</v>
      </c>
      <c r="AE6">
        <v>1.1000000000000001</v>
      </c>
      <c r="AF6">
        <v>1.2</v>
      </c>
      <c r="AG6">
        <v>1</v>
      </c>
      <c r="AJ6" s="29" t="s">
        <v>77</v>
      </c>
      <c r="AK6" s="43">
        <v>11.3</v>
      </c>
    </row>
    <row r="7" spans="1:37" x14ac:dyDescent="0.25">
      <c r="A7" s="9" t="s">
        <v>7</v>
      </c>
      <c r="B7" s="4">
        <v>19.600000000000001</v>
      </c>
      <c r="C7" s="4">
        <v>16.5</v>
      </c>
      <c r="D7" s="4">
        <v>13.3</v>
      </c>
      <c r="E7" s="4">
        <v>13.7</v>
      </c>
      <c r="F7" s="4">
        <v>17.8</v>
      </c>
      <c r="G7" s="4">
        <v>17.8</v>
      </c>
      <c r="H7" s="4">
        <v>17.100000000000001</v>
      </c>
      <c r="I7" s="4">
        <v>14</v>
      </c>
      <c r="J7" s="4">
        <v>14.8</v>
      </c>
      <c r="K7" s="4">
        <v>15.5</v>
      </c>
      <c r="L7" s="4">
        <v>12.8</v>
      </c>
      <c r="M7" s="4">
        <v>12.8</v>
      </c>
      <c r="N7" s="4">
        <v>15.7</v>
      </c>
      <c r="O7" s="4">
        <v>13.5</v>
      </c>
      <c r="P7" s="4">
        <v>14.2</v>
      </c>
      <c r="Q7" s="4">
        <v>14.2</v>
      </c>
      <c r="R7" s="4">
        <v>14.8</v>
      </c>
      <c r="S7" s="4">
        <v>18.8</v>
      </c>
      <c r="T7" s="4">
        <v>19.8</v>
      </c>
      <c r="U7" s="4">
        <v>19.5</v>
      </c>
      <c r="W7" s="1">
        <f t="shared" si="0"/>
        <v>12.8</v>
      </c>
      <c r="Y7" s="1">
        <f t="shared" si="1"/>
        <v>19.8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  <c r="AJ7" s="29" t="s">
        <v>78</v>
      </c>
      <c r="AK7" s="43">
        <v>19.5</v>
      </c>
    </row>
    <row r="8" spans="1:37" ht="21" x14ac:dyDescent="0.25">
      <c r="A8" s="9" t="s">
        <v>8</v>
      </c>
      <c r="B8" s="4">
        <v>17.7</v>
      </c>
      <c r="C8" s="4">
        <v>14.5</v>
      </c>
      <c r="D8" s="4">
        <v>14.3</v>
      </c>
      <c r="E8" s="4">
        <v>12.8</v>
      </c>
      <c r="F8" s="4">
        <v>14.7</v>
      </c>
      <c r="G8" s="4">
        <v>14.1</v>
      </c>
      <c r="H8" s="4">
        <v>12</v>
      </c>
      <c r="I8" s="4">
        <v>10.6</v>
      </c>
      <c r="J8" s="4">
        <v>11.7</v>
      </c>
      <c r="K8" s="4">
        <v>12.1</v>
      </c>
      <c r="L8" s="4">
        <v>9.9</v>
      </c>
      <c r="M8" s="4">
        <v>11</v>
      </c>
      <c r="N8" s="4">
        <v>13.1</v>
      </c>
      <c r="O8" s="4">
        <v>12.8</v>
      </c>
      <c r="P8" s="4">
        <v>13</v>
      </c>
      <c r="Q8" s="4">
        <v>13.1</v>
      </c>
      <c r="R8" s="4">
        <v>18</v>
      </c>
      <c r="S8" s="4">
        <v>20.7</v>
      </c>
      <c r="T8" s="4">
        <v>19.2</v>
      </c>
      <c r="U8" s="4">
        <v>21</v>
      </c>
      <c r="W8" s="1">
        <f t="shared" si="0"/>
        <v>9.9</v>
      </c>
      <c r="Y8" s="1">
        <f t="shared" si="1"/>
        <v>20.7</v>
      </c>
      <c r="AD8" t="s">
        <v>35</v>
      </c>
      <c r="AE8">
        <v>3</v>
      </c>
      <c r="AF8">
        <v>2.6</v>
      </c>
      <c r="AG8">
        <v>2.6</v>
      </c>
      <c r="AJ8" s="29" t="s">
        <v>79</v>
      </c>
      <c r="AK8" s="43">
        <v>21</v>
      </c>
    </row>
    <row r="9" spans="1:37" ht="21" x14ac:dyDescent="0.25">
      <c r="A9" s="9" t="s">
        <v>9</v>
      </c>
      <c r="B9" s="4">
        <v>17.2</v>
      </c>
      <c r="C9" s="4">
        <v>13.9</v>
      </c>
      <c r="D9" s="4">
        <v>15.2</v>
      </c>
      <c r="E9" s="4">
        <v>15.8</v>
      </c>
      <c r="F9" s="4">
        <v>16.600000000000001</v>
      </c>
      <c r="G9" s="4">
        <v>18.3</v>
      </c>
      <c r="H9" s="4">
        <v>17.399999999999999</v>
      </c>
      <c r="I9" s="4">
        <v>14.9</v>
      </c>
      <c r="J9" s="4">
        <v>15.3</v>
      </c>
      <c r="K9" s="4">
        <v>11.2</v>
      </c>
      <c r="L9" s="4">
        <v>12.6</v>
      </c>
      <c r="M9" s="4">
        <v>13.3</v>
      </c>
      <c r="N9" s="4">
        <v>14.6</v>
      </c>
      <c r="O9" s="4">
        <v>13.2</v>
      </c>
      <c r="P9" s="4">
        <v>14.3</v>
      </c>
      <c r="Q9" s="4">
        <v>13.4</v>
      </c>
      <c r="R9" s="4">
        <v>12.7</v>
      </c>
      <c r="S9" s="4">
        <v>15.8</v>
      </c>
      <c r="T9" s="4">
        <v>15.9</v>
      </c>
      <c r="U9" s="4">
        <v>15.6</v>
      </c>
      <c r="W9" s="1">
        <f t="shared" si="0"/>
        <v>11.2</v>
      </c>
      <c r="Y9" s="1">
        <f t="shared" si="1"/>
        <v>18.3</v>
      </c>
      <c r="AC9" t="s">
        <v>42</v>
      </c>
      <c r="AD9" t="s">
        <v>34</v>
      </c>
      <c r="AE9">
        <v>10.5</v>
      </c>
      <c r="AF9">
        <v>12.8</v>
      </c>
      <c r="AG9">
        <v>13.2</v>
      </c>
      <c r="AJ9" s="29" t="s">
        <v>80</v>
      </c>
      <c r="AK9" s="43">
        <v>15.6</v>
      </c>
    </row>
    <row r="10" spans="1:37" x14ac:dyDescent="0.25">
      <c r="A10" s="9" t="s">
        <v>10</v>
      </c>
      <c r="B10" s="4">
        <v>14</v>
      </c>
      <c r="C10" s="4">
        <v>12.7</v>
      </c>
      <c r="D10" s="4">
        <v>11.7</v>
      </c>
      <c r="E10" s="4">
        <v>11.5</v>
      </c>
      <c r="F10" s="4">
        <v>12.7</v>
      </c>
      <c r="G10" s="4">
        <v>11.8</v>
      </c>
      <c r="H10" s="4">
        <v>11.2</v>
      </c>
      <c r="I10" s="4">
        <v>10.199999999999999</v>
      </c>
      <c r="J10" s="4">
        <v>11.1</v>
      </c>
      <c r="K10" s="4">
        <v>10.6</v>
      </c>
      <c r="L10" s="4">
        <v>10.5</v>
      </c>
      <c r="M10" s="4">
        <v>10.4</v>
      </c>
      <c r="N10" s="4">
        <v>11.9</v>
      </c>
      <c r="O10" s="4">
        <v>12.2</v>
      </c>
      <c r="P10" s="4">
        <v>12.8</v>
      </c>
      <c r="Q10" s="4">
        <v>13.5</v>
      </c>
      <c r="R10" s="4">
        <v>15.4</v>
      </c>
      <c r="S10" s="4">
        <v>16.399999999999999</v>
      </c>
      <c r="T10" s="4">
        <v>16.8</v>
      </c>
      <c r="U10" s="4">
        <v>20.9</v>
      </c>
      <c r="W10" s="1">
        <f t="shared" si="0"/>
        <v>10.199999999999999</v>
      </c>
      <c r="Y10" s="1">
        <f t="shared" si="1"/>
        <v>16.8</v>
      </c>
      <c r="AD10" t="s">
        <v>35</v>
      </c>
      <c r="AE10">
        <v>1.7</v>
      </c>
      <c r="AF10">
        <v>1.7</v>
      </c>
      <c r="AG10">
        <v>1.6</v>
      </c>
      <c r="AJ10" s="29" t="s">
        <v>81</v>
      </c>
      <c r="AK10" s="43">
        <v>20.9</v>
      </c>
    </row>
    <row r="11" spans="1:37" ht="21" x14ac:dyDescent="0.25">
      <c r="A11" s="9" t="s">
        <v>11</v>
      </c>
      <c r="B11" s="4">
        <v>17.7</v>
      </c>
      <c r="C11" s="4">
        <v>15.4</v>
      </c>
      <c r="D11" s="4">
        <v>14.7</v>
      </c>
      <c r="E11" s="4">
        <v>14.5</v>
      </c>
      <c r="F11" s="4">
        <v>15.4</v>
      </c>
      <c r="G11" s="4">
        <v>14.7</v>
      </c>
      <c r="H11" s="4">
        <v>14</v>
      </c>
      <c r="I11" s="4">
        <v>12.1</v>
      </c>
      <c r="J11" s="4">
        <v>13</v>
      </c>
      <c r="K11" s="4">
        <v>12.3</v>
      </c>
      <c r="L11" s="4">
        <v>11.6</v>
      </c>
      <c r="M11" s="4">
        <v>11.8</v>
      </c>
      <c r="N11" s="4">
        <v>14</v>
      </c>
      <c r="O11" s="4">
        <v>13.8</v>
      </c>
      <c r="P11" s="4">
        <v>14.5</v>
      </c>
      <c r="Q11" s="4">
        <v>14.9</v>
      </c>
      <c r="R11" s="4">
        <v>16.600000000000001</v>
      </c>
      <c r="S11" s="4">
        <v>18.7</v>
      </c>
      <c r="T11" s="4">
        <v>18.2</v>
      </c>
      <c r="U11" s="4">
        <v>24.4</v>
      </c>
      <c r="W11" s="1">
        <f t="shared" si="0"/>
        <v>11.6</v>
      </c>
      <c r="Y11" s="1">
        <f t="shared" si="1"/>
        <v>18.7</v>
      </c>
      <c r="AC11" t="s">
        <v>41</v>
      </c>
      <c r="AD11" t="s">
        <v>34</v>
      </c>
      <c r="AE11">
        <v>9.6</v>
      </c>
      <c r="AF11">
        <v>11.4</v>
      </c>
      <c r="AG11">
        <v>11.7</v>
      </c>
      <c r="AJ11" s="29" t="s">
        <v>82</v>
      </c>
      <c r="AK11" s="43">
        <v>24.4</v>
      </c>
    </row>
    <row r="12" spans="1:37" ht="21" x14ac:dyDescent="0.25">
      <c r="A12" s="9" t="s">
        <v>12</v>
      </c>
      <c r="B12" s="4">
        <v>15</v>
      </c>
      <c r="C12" s="4">
        <v>11</v>
      </c>
      <c r="D12" s="4">
        <v>10.7</v>
      </c>
      <c r="E12" s="4">
        <v>10.199999999999999</v>
      </c>
      <c r="F12" s="4">
        <v>10.7</v>
      </c>
      <c r="G12" s="4">
        <v>7.9</v>
      </c>
      <c r="H12" s="4">
        <v>7.6</v>
      </c>
      <c r="I12" s="4">
        <v>8.1</v>
      </c>
      <c r="J12" s="4">
        <v>7.3</v>
      </c>
      <c r="K12" s="4">
        <v>6.6</v>
      </c>
      <c r="L12" s="4">
        <v>6.1</v>
      </c>
      <c r="M12" s="4">
        <v>6.5</v>
      </c>
      <c r="N12" s="4">
        <v>7.3</v>
      </c>
      <c r="O12" s="4">
        <v>8.1999999999999993</v>
      </c>
      <c r="P12" s="4">
        <v>10</v>
      </c>
      <c r="Q12" s="4">
        <v>9.6</v>
      </c>
      <c r="R12" s="4">
        <v>10.5</v>
      </c>
      <c r="S12" s="4">
        <v>12</v>
      </c>
      <c r="T12" s="4">
        <v>11.8</v>
      </c>
      <c r="U12" s="4">
        <v>19.5</v>
      </c>
      <c r="V12" s="26"/>
      <c r="W12" s="1">
        <f t="shared" si="0"/>
        <v>6.1</v>
      </c>
      <c r="Y12" s="1">
        <f t="shared" si="1"/>
        <v>15</v>
      </c>
      <c r="AD12" t="s">
        <v>35</v>
      </c>
      <c r="AE12">
        <v>1.9</v>
      </c>
      <c r="AF12">
        <v>2.2000000000000002</v>
      </c>
      <c r="AG12">
        <v>1.8</v>
      </c>
      <c r="AJ12" s="29" t="s">
        <v>83</v>
      </c>
      <c r="AK12" s="43">
        <v>19.5</v>
      </c>
    </row>
    <row r="13" spans="1:37" ht="21" x14ac:dyDescent="0.25">
      <c r="A13" s="11" t="s">
        <v>2</v>
      </c>
      <c r="B13" s="10">
        <v>19.600000000000001</v>
      </c>
      <c r="C13" s="10">
        <v>16.5</v>
      </c>
      <c r="D13" s="10">
        <v>13.3</v>
      </c>
      <c r="E13" s="10">
        <v>13.7</v>
      </c>
      <c r="F13" s="10">
        <v>17.8</v>
      </c>
      <c r="G13" s="10">
        <v>17.8</v>
      </c>
      <c r="H13" s="10">
        <v>17.100000000000001</v>
      </c>
      <c r="I13" s="10">
        <v>14</v>
      </c>
      <c r="J13" s="10">
        <v>14.8</v>
      </c>
      <c r="K13" s="10">
        <v>15.5</v>
      </c>
      <c r="L13" s="10">
        <v>12.8</v>
      </c>
      <c r="M13" s="10">
        <v>12.8</v>
      </c>
      <c r="N13" s="10">
        <v>15.7</v>
      </c>
      <c r="O13" s="10">
        <v>13.5</v>
      </c>
      <c r="P13" s="10">
        <v>14.2</v>
      </c>
      <c r="Q13" s="10">
        <v>14.2</v>
      </c>
      <c r="R13" s="10">
        <v>14.8</v>
      </c>
      <c r="S13" s="10">
        <v>18.8</v>
      </c>
      <c r="T13" s="10">
        <v>19.8</v>
      </c>
      <c r="U13" s="10">
        <v>24.6</v>
      </c>
      <c r="W13" s="1">
        <f t="shared" si="0"/>
        <v>12.8</v>
      </c>
      <c r="Y13" s="1">
        <f t="shared" si="1"/>
        <v>19.8</v>
      </c>
      <c r="AC13" t="s">
        <v>40</v>
      </c>
      <c r="AD13" t="s">
        <v>34</v>
      </c>
      <c r="AE13">
        <v>5.7</v>
      </c>
      <c r="AF13">
        <v>7.3</v>
      </c>
      <c r="AG13">
        <v>8</v>
      </c>
      <c r="AJ13" s="29" t="s">
        <v>84</v>
      </c>
      <c r="AK13" s="43">
        <v>24.6</v>
      </c>
    </row>
    <row r="14" spans="1:37" ht="21" x14ac:dyDescent="0.25">
      <c r="A14" s="9" t="s">
        <v>13</v>
      </c>
      <c r="B14" s="4">
        <v>17.7</v>
      </c>
      <c r="C14" s="4">
        <v>14.5</v>
      </c>
      <c r="D14" s="4">
        <v>14.3</v>
      </c>
      <c r="E14" s="4">
        <v>12.8</v>
      </c>
      <c r="F14" s="4">
        <v>14.7</v>
      </c>
      <c r="G14" s="4">
        <v>14.1</v>
      </c>
      <c r="H14" s="4">
        <v>12</v>
      </c>
      <c r="I14" s="4">
        <v>10.6</v>
      </c>
      <c r="J14" s="4">
        <v>11.7</v>
      </c>
      <c r="K14" s="4">
        <v>12.1</v>
      </c>
      <c r="L14" s="4">
        <v>9.9</v>
      </c>
      <c r="M14" s="4">
        <v>11</v>
      </c>
      <c r="N14" s="4">
        <v>13.1</v>
      </c>
      <c r="O14" s="4">
        <v>12.8</v>
      </c>
      <c r="P14" s="4">
        <v>13</v>
      </c>
      <c r="Q14" s="4">
        <v>13.1</v>
      </c>
      <c r="R14" s="4">
        <v>18</v>
      </c>
      <c r="S14" s="4">
        <v>20.7</v>
      </c>
      <c r="T14" s="4">
        <v>19.2</v>
      </c>
      <c r="U14" s="4">
        <v>26</v>
      </c>
      <c r="W14" s="1">
        <f t="shared" si="0"/>
        <v>9.9</v>
      </c>
      <c r="Y14" s="1">
        <f t="shared" si="1"/>
        <v>20.7</v>
      </c>
      <c r="AD14" t="s">
        <v>35</v>
      </c>
      <c r="AE14">
        <v>2.8</v>
      </c>
      <c r="AF14">
        <v>2.2999999999999998</v>
      </c>
      <c r="AG14">
        <v>2.4</v>
      </c>
      <c r="AJ14" s="29" t="s">
        <v>85</v>
      </c>
      <c r="AK14" s="43">
        <v>26</v>
      </c>
    </row>
    <row r="15" spans="1:37" x14ac:dyDescent="0.25">
      <c r="A15" s="9" t="s">
        <v>14</v>
      </c>
      <c r="B15" s="4">
        <v>17.2</v>
      </c>
      <c r="C15" s="4">
        <v>13.9</v>
      </c>
      <c r="D15" s="4">
        <v>15.2</v>
      </c>
      <c r="E15" s="4">
        <v>15.8</v>
      </c>
      <c r="F15" s="4">
        <v>16.600000000000001</v>
      </c>
      <c r="G15" s="4">
        <v>18.3</v>
      </c>
      <c r="H15" s="4">
        <v>17.399999999999999</v>
      </c>
      <c r="I15" s="4">
        <v>14.9</v>
      </c>
      <c r="J15" s="4">
        <v>15.3</v>
      </c>
      <c r="K15" s="4">
        <v>11.2</v>
      </c>
      <c r="L15" s="4">
        <v>12.6</v>
      </c>
      <c r="M15" s="4">
        <v>13.3</v>
      </c>
      <c r="N15" s="4">
        <v>14.6</v>
      </c>
      <c r="O15" s="4">
        <v>13.2</v>
      </c>
      <c r="P15" s="4">
        <v>14.3</v>
      </c>
      <c r="Q15" s="4">
        <v>13.4</v>
      </c>
      <c r="R15" s="4">
        <v>12.7</v>
      </c>
      <c r="S15" s="4">
        <v>15.8</v>
      </c>
      <c r="T15" s="4">
        <v>15.9</v>
      </c>
      <c r="U15" s="4">
        <v>20.8</v>
      </c>
      <c r="W15" s="1">
        <f t="shared" si="0"/>
        <v>11.2</v>
      </c>
      <c r="Y15" s="1">
        <f t="shared" si="1"/>
        <v>18.3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  <c r="AJ15" s="29" t="s">
        <v>86</v>
      </c>
      <c r="AK15" s="43">
        <v>20.8</v>
      </c>
    </row>
    <row r="16" spans="1:37" x14ac:dyDescent="0.25">
      <c r="A16" s="9" t="s">
        <v>15</v>
      </c>
      <c r="B16" s="4">
        <v>18.5</v>
      </c>
      <c r="C16" s="4">
        <v>16.7</v>
      </c>
      <c r="D16" s="4">
        <v>15.8</v>
      </c>
      <c r="E16" s="4">
        <v>16</v>
      </c>
      <c r="F16" s="4">
        <v>16.3</v>
      </c>
      <c r="G16" s="4">
        <v>15.6</v>
      </c>
      <c r="H16" s="4">
        <v>15.8</v>
      </c>
      <c r="I16" s="4">
        <v>13.1</v>
      </c>
      <c r="J16" s="4">
        <v>14.1</v>
      </c>
      <c r="K16" s="4">
        <v>13.2</v>
      </c>
      <c r="L16" s="4">
        <v>12.9</v>
      </c>
      <c r="M16" s="4">
        <v>12.6</v>
      </c>
      <c r="N16" s="4">
        <v>15.4</v>
      </c>
      <c r="O16" s="4">
        <v>15.6</v>
      </c>
      <c r="P16" s="4">
        <v>16.100000000000001</v>
      </c>
      <c r="Q16" s="4">
        <v>16.5</v>
      </c>
      <c r="R16" s="4">
        <v>17.7</v>
      </c>
      <c r="S16" s="4">
        <v>19.5</v>
      </c>
      <c r="T16" s="4">
        <v>19.3</v>
      </c>
      <c r="U16" s="4">
        <v>22.3</v>
      </c>
      <c r="W16" s="1">
        <f t="shared" si="0"/>
        <v>12.6</v>
      </c>
      <c r="Y16" s="1">
        <f t="shared" si="1"/>
        <v>19.5</v>
      </c>
      <c r="AD16" t="s">
        <v>35</v>
      </c>
      <c r="AE16">
        <v>2.8</v>
      </c>
      <c r="AF16">
        <v>2.5</v>
      </c>
      <c r="AG16">
        <v>2.6</v>
      </c>
      <c r="AJ16" s="29" t="s">
        <v>87</v>
      </c>
      <c r="AK16" s="43">
        <v>22.3</v>
      </c>
    </row>
    <row r="17" spans="1:37" ht="31.5" x14ac:dyDescent="0.25">
      <c r="A17" s="9" t="s">
        <v>16</v>
      </c>
      <c r="B17" s="4">
        <v>19.8</v>
      </c>
      <c r="C17" s="4">
        <v>19.2</v>
      </c>
      <c r="D17" s="4">
        <v>17.7</v>
      </c>
      <c r="E17" s="4">
        <v>16.5</v>
      </c>
      <c r="F17" s="4">
        <v>15.6</v>
      </c>
      <c r="G17" s="4">
        <v>19.399999999999999</v>
      </c>
      <c r="H17" s="4">
        <v>14.8</v>
      </c>
      <c r="I17" s="4">
        <v>12.3</v>
      </c>
      <c r="J17" s="4">
        <v>14.8</v>
      </c>
      <c r="K17" s="4">
        <v>13.7</v>
      </c>
      <c r="L17" s="4">
        <v>13.8</v>
      </c>
      <c r="M17" s="4">
        <v>13.2</v>
      </c>
      <c r="N17" s="4">
        <v>13.6</v>
      </c>
      <c r="O17" s="4">
        <v>14.6</v>
      </c>
      <c r="P17" s="4">
        <v>15.5</v>
      </c>
      <c r="Q17" s="4">
        <v>16.600000000000001</v>
      </c>
      <c r="R17" s="4">
        <v>17</v>
      </c>
      <c r="S17" s="4">
        <v>20.9</v>
      </c>
      <c r="T17" s="4">
        <v>21.3</v>
      </c>
      <c r="U17" s="4">
        <v>25.7</v>
      </c>
      <c r="W17" s="1">
        <f t="shared" si="0"/>
        <v>12.3</v>
      </c>
      <c r="Y17" s="1">
        <f t="shared" si="1"/>
        <v>21.3</v>
      </c>
      <c r="AC17" t="s">
        <v>6</v>
      </c>
      <c r="AD17" t="s">
        <v>34</v>
      </c>
      <c r="AE17">
        <v>6.3</v>
      </c>
      <c r="AF17">
        <v>7.5</v>
      </c>
      <c r="AG17">
        <v>7.8</v>
      </c>
      <c r="AJ17" s="29" t="s">
        <v>88</v>
      </c>
      <c r="AK17" s="43">
        <v>25.7</v>
      </c>
    </row>
    <row r="18" spans="1:37" ht="21" x14ac:dyDescent="0.25">
      <c r="A18" s="9" t="s">
        <v>17</v>
      </c>
      <c r="B18" s="4">
        <v>14.6</v>
      </c>
      <c r="C18" s="4">
        <v>13.7</v>
      </c>
      <c r="D18" s="4">
        <v>13.8</v>
      </c>
      <c r="E18" s="4">
        <v>14.5</v>
      </c>
      <c r="F18" s="4">
        <v>15.9</v>
      </c>
      <c r="G18" s="4">
        <v>14.6</v>
      </c>
      <c r="H18" s="4">
        <v>13.7</v>
      </c>
      <c r="I18" s="4">
        <v>13.3</v>
      </c>
      <c r="J18" s="4">
        <v>14.4</v>
      </c>
      <c r="K18" s="4">
        <v>12.3</v>
      </c>
      <c r="L18" s="4">
        <v>12.9</v>
      </c>
      <c r="M18" s="4">
        <v>13.4</v>
      </c>
      <c r="N18" s="4">
        <v>15.2</v>
      </c>
      <c r="O18" s="4">
        <v>12.8</v>
      </c>
      <c r="P18" s="4">
        <v>14.7</v>
      </c>
      <c r="Q18" s="4">
        <v>15.7</v>
      </c>
      <c r="R18" s="4">
        <v>15.8</v>
      </c>
      <c r="S18" s="4">
        <v>16.100000000000001</v>
      </c>
      <c r="T18" s="4">
        <v>15.6</v>
      </c>
      <c r="U18" s="4">
        <v>24</v>
      </c>
      <c r="W18" s="1">
        <f t="shared" si="0"/>
        <v>12.3</v>
      </c>
      <c r="Y18" s="1">
        <f t="shared" si="1"/>
        <v>16.100000000000001</v>
      </c>
      <c r="AD18" t="s">
        <v>35</v>
      </c>
      <c r="AE18">
        <v>7.2</v>
      </c>
      <c r="AF18">
        <v>7.5</v>
      </c>
      <c r="AG18">
        <v>7</v>
      </c>
      <c r="AJ18" s="29" t="s">
        <v>89</v>
      </c>
      <c r="AK18" s="43">
        <v>24</v>
      </c>
    </row>
    <row r="19" spans="1:37" ht="21" x14ac:dyDescent="0.25">
      <c r="A19" s="9" t="s">
        <v>18</v>
      </c>
      <c r="B19" s="4">
        <v>19.399999999999999</v>
      </c>
      <c r="C19" s="4">
        <v>18.7</v>
      </c>
      <c r="D19" s="4">
        <v>17.7</v>
      </c>
      <c r="E19" s="4">
        <v>18</v>
      </c>
      <c r="F19" s="4">
        <v>19.899999999999999</v>
      </c>
      <c r="G19" s="4">
        <v>18.3</v>
      </c>
      <c r="H19" s="4">
        <v>17.3</v>
      </c>
      <c r="I19" s="4">
        <v>16.100000000000001</v>
      </c>
      <c r="J19" s="4">
        <v>17.2</v>
      </c>
      <c r="K19" s="4">
        <v>16.2</v>
      </c>
      <c r="L19" s="4">
        <v>15.8</v>
      </c>
      <c r="M19" s="4">
        <v>15.8</v>
      </c>
      <c r="N19" s="4">
        <v>17.3</v>
      </c>
      <c r="O19" s="4">
        <v>17.899999999999999</v>
      </c>
      <c r="P19" s="4">
        <v>18.2</v>
      </c>
      <c r="Q19" s="4">
        <v>18.8</v>
      </c>
      <c r="R19" s="4">
        <v>21</v>
      </c>
      <c r="S19" s="4">
        <v>22.4</v>
      </c>
      <c r="T19" s="4">
        <v>23.6</v>
      </c>
      <c r="U19" s="4">
        <v>23.6</v>
      </c>
      <c r="W19" s="1">
        <f t="shared" si="0"/>
        <v>15.8</v>
      </c>
      <c r="Y19" s="1">
        <f t="shared" si="1"/>
        <v>23.6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  <c r="AJ19" s="29" t="s">
        <v>90</v>
      </c>
      <c r="AK19" s="43">
        <v>23.6</v>
      </c>
    </row>
    <row r="20" spans="1:37" ht="21" x14ac:dyDescent="0.25">
      <c r="A20" s="9" t="s">
        <v>19</v>
      </c>
      <c r="B20" s="4">
        <v>17.3</v>
      </c>
      <c r="C20" s="4">
        <v>16.5</v>
      </c>
      <c r="D20" s="4">
        <v>14.3</v>
      </c>
      <c r="E20" s="4">
        <v>14.4</v>
      </c>
      <c r="F20" s="4">
        <v>16.2</v>
      </c>
      <c r="G20" s="4">
        <v>16.2</v>
      </c>
      <c r="H20" s="4">
        <v>15.4</v>
      </c>
      <c r="I20" s="4">
        <v>13.7</v>
      </c>
      <c r="J20" s="4">
        <v>14.5</v>
      </c>
      <c r="K20" s="4">
        <v>15.8</v>
      </c>
      <c r="L20" s="4">
        <v>14.2</v>
      </c>
      <c r="M20" s="4">
        <v>15.2</v>
      </c>
      <c r="N20" s="4">
        <v>16.600000000000001</v>
      </c>
      <c r="O20" s="4">
        <v>16.100000000000001</v>
      </c>
      <c r="P20" s="4">
        <v>16.399999999999999</v>
      </c>
      <c r="Q20" s="4">
        <v>17.3</v>
      </c>
      <c r="R20" s="4">
        <v>20.2</v>
      </c>
      <c r="S20" s="4">
        <v>23.2</v>
      </c>
      <c r="T20" s="4">
        <v>24.5</v>
      </c>
      <c r="U20" s="4">
        <v>28</v>
      </c>
      <c r="W20" s="1">
        <f t="shared" si="0"/>
        <v>13.7</v>
      </c>
      <c r="Y20" s="1">
        <f t="shared" si="1"/>
        <v>24.5</v>
      </c>
      <c r="AD20" t="s">
        <v>35</v>
      </c>
      <c r="AE20">
        <v>7.2</v>
      </c>
      <c r="AF20">
        <v>6</v>
      </c>
      <c r="AG20">
        <v>6.4</v>
      </c>
      <c r="AJ20" s="29" t="s">
        <v>91</v>
      </c>
      <c r="AK20" s="43">
        <v>28</v>
      </c>
    </row>
    <row r="21" spans="1:37" ht="21" x14ac:dyDescent="0.25">
      <c r="A21" s="9" t="s">
        <v>20</v>
      </c>
      <c r="B21" s="4">
        <v>21.1</v>
      </c>
      <c r="C21" s="4">
        <v>19.5</v>
      </c>
      <c r="D21" s="4">
        <v>17.5</v>
      </c>
      <c r="E21" s="4">
        <v>17.8</v>
      </c>
      <c r="F21" s="4">
        <v>20.399999999999999</v>
      </c>
      <c r="G21" s="4">
        <v>19.100000000000001</v>
      </c>
      <c r="H21" s="4">
        <v>19.100000000000001</v>
      </c>
      <c r="I21" s="4">
        <v>18.7</v>
      </c>
      <c r="J21" s="4">
        <v>19</v>
      </c>
      <c r="K21" s="4">
        <v>18.3</v>
      </c>
      <c r="L21" s="4">
        <v>17.8</v>
      </c>
      <c r="M21" s="4">
        <v>17.2</v>
      </c>
      <c r="N21" s="4">
        <v>20.5</v>
      </c>
      <c r="O21" s="4">
        <v>18.899999999999999</v>
      </c>
      <c r="P21" s="4">
        <v>19.100000000000001</v>
      </c>
      <c r="Q21" s="4">
        <v>18.8</v>
      </c>
      <c r="R21" s="4">
        <v>20.3</v>
      </c>
      <c r="S21" s="4">
        <v>21.3</v>
      </c>
      <c r="T21" s="4">
        <v>20.7</v>
      </c>
      <c r="U21" s="4">
        <v>23.5</v>
      </c>
      <c r="W21" s="1">
        <f t="shared" si="0"/>
        <v>17.2</v>
      </c>
      <c r="Y21" s="1">
        <f t="shared" si="1"/>
        <v>21.3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  <c r="AJ21" s="29" t="s">
        <v>92</v>
      </c>
      <c r="AK21" s="43">
        <v>23.5</v>
      </c>
    </row>
    <row r="22" spans="1:37" x14ac:dyDescent="0.25">
      <c r="A22" s="9" t="s">
        <v>21</v>
      </c>
      <c r="B22" s="4">
        <v>18.100000000000001</v>
      </c>
      <c r="C22" s="4">
        <v>18.399999999999999</v>
      </c>
      <c r="D22" s="4">
        <v>17.600000000000001</v>
      </c>
      <c r="E22" s="4">
        <v>17.600000000000001</v>
      </c>
      <c r="F22" s="4">
        <v>18.8</v>
      </c>
      <c r="G22" s="4">
        <v>17.399999999999999</v>
      </c>
      <c r="H22" s="4">
        <v>16.100000000000001</v>
      </c>
      <c r="I22" s="4">
        <v>14.8</v>
      </c>
      <c r="J22" s="4">
        <v>15.6</v>
      </c>
      <c r="K22" s="4">
        <v>15.4</v>
      </c>
      <c r="L22" s="4">
        <v>15.1</v>
      </c>
      <c r="M22" s="4">
        <v>14.6</v>
      </c>
      <c r="N22" s="4">
        <v>16</v>
      </c>
      <c r="O22" s="4">
        <v>17.2</v>
      </c>
      <c r="P22" s="4">
        <v>17.600000000000001</v>
      </c>
      <c r="Q22" s="4">
        <v>17.600000000000001</v>
      </c>
      <c r="R22" s="4">
        <v>19.899999999999999</v>
      </c>
      <c r="S22" s="4">
        <v>21.6</v>
      </c>
      <c r="T22" s="4">
        <v>22.3</v>
      </c>
      <c r="U22" s="4">
        <v>26.2</v>
      </c>
      <c r="V22" s="26"/>
      <c r="W22" s="1">
        <f t="shared" si="0"/>
        <v>14.6</v>
      </c>
      <c r="Y22" s="1">
        <f t="shared" si="1"/>
        <v>22.3</v>
      </c>
      <c r="AD22" t="s">
        <v>35</v>
      </c>
      <c r="AE22">
        <v>6</v>
      </c>
      <c r="AF22">
        <v>4.5999999999999996</v>
      </c>
      <c r="AG22">
        <v>4.9000000000000004</v>
      </c>
      <c r="AJ22" s="29" t="s">
        <v>93</v>
      </c>
      <c r="AK22" s="43">
        <v>26.2</v>
      </c>
    </row>
    <row r="23" spans="1:37" ht="21" x14ac:dyDescent="0.25">
      <c r="A23" s="11" t="s">
        <v>3</v>
      </c>
      <c r="B23" s="10">
        <v>20.6</v>
      </c>
      <c r="C23" s="10">
        <v>20.7</v>
      </c>
      <c r="D23" s="10">
        <v>20.3</v>
      </c>
      <c r="E23" s="10">
        <v>20.8</v>
      </c>
      <c r="F23" s="10">
        <v>21.6</v>
      </c>
      <c r="G23" s="10">
        <v>19.600000000000001</v>
      </c>
      <c r="H23" s="10">
        <v>18.8</v>
      </c>
      <c r="I23" s="10">
        <v>18.2</v>
      </c>
      <c r="J23" s="10">
        <v>18.899999999999999</v>
      </c>
      <c r="K23" s="10">
        <v>19.2</v>
      </c>
      <c r="L23" s="10">
        <v>18.5</v>
      </c>
      <c r="M23" s="10">
        <v>18.3</v>
      </c>
      <c r="N23" s="10">
        <v>18.7</v>
      </c>
      <c r="O23" s="10">
        <v>19.7</v>
      </c>
      <c r="P23" s="10">
        <v>20.3</v>
      </c>
      <c r="Q23" s="10">
        <v>21.2</v>
      </c>
      <c r="R23" s="10">
        <v>22.5</v>
      </c>
      <c r="S23" s="10">
        <v>22.7</v>
      </c>
      <c r="T23" s="10">
        <v>24.4</v>
      </c>
      <c r="U23" s="10">
        <v>15.7</v>
      </c>
      <c r="W23" s="1">
        <f t="shared" si="0"/>
        <v>18.2</v>
      </c>
      <c r="Y23" s="1">
        <f t="shared" si="1"/>
        <v>24.4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  <c r="AJ23" s="29" t="s">
        <v>94</v>
      </c>
      <c r="AK23" s="43">
        <v>15.7</v>
      </c>
    </row>
    <row r="24" spans="1:37" ht="21" x14ac:dyDescent="0.25">
      <c r="A24" s="9" t="s">
        <v>22</v>
      </c>
      <c r="B24" s="4">
        <v>20.6</v>
      </c>
      <c r="C24" s="4">
        <v>19.600000000000001</v>
      </c>
      <c r="D24" s="4">
        <v>18.600000000000001</v>
      </c>
      <c r="E24" s="4">
        <v>18.600000000000001</v>
      </c>
      <c r="F24" s="4">
        <v>21.4</v>
      </c>
      <c r="G24" s="4">
        <v>20.3</v>
      </c>
      <c r="H24" s="4">
        <v>20.2</v>
      </c>
      <c r="I24" s="4">
        <v>19.8</v>
      </c>
      <c r="J24" s="4">
        <v>20.6</v>
      </c>
      <c r="K24" s="4">
        <v>18.7</v>
      </c>
      <c r="L24" s="4">
        <v>18.3</v>
      </c>
      <c r="M24" s="4">
        <v>16.7</v>
      </c>
      <c r="N24" s="4">
        <v>17.3</v>
      </c>
      <c r="O24" s="4">
        <v>18.600000000000001</v>
      </c>
      <c r="P24" s="4">
        <v>20.3</v>
      </c>
      <c r="Q24" s="4">
        <v>19.100000000000001</v>
      </c>
      <c r="R24" s="4">
        <v>20.100000000000001</v>
      </c>
      <c r="S24" s="4">
        <v>20.8</v>
      </c>
      <c r="T24" s="4">
        <v>22.6</v>
      </c>
      <c r="U24" s="4">
        <v>16.3</v>
      </c>
      <c r="W24" s="1">
        <f t="shared" si="0"/>
        <v>16.7</v>
      </c>
      <c r="Y24" s="1">
        <f t="shared" si="1"/>
        <v>22.6</v>
      </c>
      <c r="AD24" t="s">
        <v>35</v>
      </c>
      <c r="AE24">
        <v>7.9</v>
      </c>
      <c r="AF24">
        <v>8</v>
      </c>
      <c r="AG24">
        <v>8.3000000000000007</v>
      </c>
      <c r="AJ24" s="29" t="s">
        <v>95</v>
      </c>
      <c r="AK24" s="43">
        <v>16.3</v>
      </c>
    </row>
    <row r="25" spans="1:37" ht="21" x14ac:dyDescent="0.25">
      <c r="A25" s="9" t="s">
        <v>23</v>
      </c>
      <c r="B25" s="4">
        <v>17.100000000000001</v>
      </c>
      <c r="C25" s="4">
        <v>15.6</v>
      </c>
      <c r="D25" s="4">
        <v>16.2</v>
      </c>
      <c r="E25" s="4">
        <v>16.3</v>
      </c>
      <c r="F25" s="4">
        <v>17.3</v>
      </c>
      <c r="G25" s="4">
        <v>15.5</v>
      </c>
      <c r="H25" s="4">
        <v>13.8</v>
      </c>
      <c r="I25" s="4">
        <v>13.3</v>
      </c>
      <c r="J25" s="4">
        <v>13.9</v>
      </c>
      <c r="K25" s="4">
        <v>12.2</v>
      </c>
      <c r="L25" s="4">
        <v>12.2</v>
      </c>
      <c r="M25" s="4">
        <v>11.9</v>
      </c>
      <c r="N25" s="4">
        <v>13</v>
      </c>
      <c r="O25" s="4">
        <v>14</v>
      </c>
      <c r="P25" s="4">
        <v>15.7</v>
      </c>
      <c r="Q25" s="4">
        <v>16.7</v>
      </c>
      <c r="R25" s="4">
        <v>18.7</v>
      </c>
      <c r="S25" s="4">
        <v>20.5</v>
      </c>
      <c r="T25" s="4">
        <v>22.4</v>
      </c>
      <c r="U25" s="4">
        <v>16.7</v>
      </c>
      <c r="W25" s="1">
        <f t="shared" si="0"/>
        <v>11.9</v>
      </c>
      <c r="Y25" s="1">
        <f t="shared" si="1"/>
        <v>22.4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  <c r="AJ25" s="29" t="s">
        <v>96</v>
      </c>
      <c r="AK25" s="43">
        <v>16.7</v>
      </c>
    </row>
    <row r="26" spans="1:37" ht="21" x14ac:dyDescent="0.25">
      <c r="A26" s="9" t="s">
        <v>24</v>
      </c>
      <c r="B26" s="4">
        <v>21.2</v>
      </c>
      <c r="C26" s="4">
        <v>21.3</v>
      </c>
      <c r="D26" s="4">
        <v>18.899999999999999</v>
      </c>
      <c r="E26" s="4">
        <v>18.399999999999999</v>
      </c>
      <c r="F26" s="4">
        <v>20.2</v>
      </c>
      <c r="G26" s="4">
        <v>17.7</v>
      </c>
      <c r="H26" s="4">
        <v>17.3</v>
      </c>
      <c r="I26" s="4">
        <v>16.899999999999999</v>
      </c>
      <c r="J26" s="4">
        <v>17.7</v>
      </c>
      <c r="K26" s="4">
        <v>17</v>
      </c>
      <c r="L26" s="4">
        <v>16</v>
      </c>
      <c r="M26" s="4">
        <v>16.899999999999999</v>
      </c>
      <c r="N26" s="4">
        <v>19.100000000000001</v>
      </c>
      <c r="O26" s="4">
        <v>19.600000000000001</v>
      </c>
      <c r="P26" s="4">
        <v>18.100000000000001</v>
      </c>
      <c r="Q26" s="4">
        <v>20.7</v>
      </c>
      <c r="R26" s="4">
        <v>23.1</v>
      </c>
      <c r="S26" s="4">
        <v>23.6</v>
      </c>
      <c r="T26" s="4">
        <v>25.4</v>
      </c>
      <c r="U26" s="4">
        <v>15.1</v>
      </c>
      <c r="W26" s="1">
        <f t="shared" si="0"/>
        <v>16</v>
      </c>
      <c r="Y26" s="1">
        <f t="shared" si="1"/>
        <v>25.4</v>
      </c>
      <c r="AD26" t="s">
        <v>35</v>
      </c>
      <c r="AE26">
        <v>4.9000000000000004</v>
      </c>
      <c r="AF26">
        <v>4.5999999999999996</v>
      </c>
      <c r="AG26">
        <v>4.4000000000000004</v>
      </c>
      <c r="AJ26" s="29" t="s">
        <v>97</v>
      </c>
      <c r="AK26" s="43">
        <v>15.1</v>
      </c>
    </row>
    <row r="27" spans="1:37" ht="21" x14ac:dyDescent="0.25">
      <c r="A27" s="9" t="s">
        <v>25</v>
      </c>
      <c r="B27" s="4">
        <v>21.1</v>
      </c>
      <c r="C27" s="4">
        <v>19.899999999999999</v>
      </c>
      <c r="D27" s="4">
        <v>18.7</v>
      </c>
      <c r="E27" s="4">
        <v>18.3</v>
      </c>
      <c r="F27" s="4">
        <v>20.7</v>
      </c>
      <c r="G27" s="4">
        <v>19</v>
      </c>
      <c r="H27" s="4">
        <v>18.2</v>
      </c>
      <c r="I27" s="4">
        <v>17.3</v>
      </c>
      <c r="J27" s="4">
        <v>18.100000000000001</v>
      </c>
      <c r="K27" s="4">
        <v>18.2</v>
      </c>
      <c r="L27" s="4">
        <v>17.3</v>
      </c>
      <c r="M27" s="4">
        <v>17</v>
      </c>
      <c r="N27" s="4">
        <v>17</v>
      </c>
      <c r="O27" s="4">
        <v>16.600000000000001</v>
      </c>
      <c r="P27" s="4">
        <v>16.3</v>
      </c>
      <c r="Q27" s="4">
        <v>17.600000000000001</v>
      </c>
      <c r="R27" s="4">
        <v>18.3</v>
      </c>
      <c r="S27" s="4">
        <v>21.3</v>
      </c>
      <c r="T27" s="4">
        <v>23.4</v>
      </c>
      <c r="U27" s="4">
        <v>15.5</v>
      </c>
      <c r="W27" s="1">
        <f t="shared" si="0"/>
        <v>16.3</v>
      </c>
      <c r="Y27" s="1">
        <f t="shared" si="1"/>
        <v>23.4</v>
      </c>
      <c r="AC27" t="s">
        <v>11</v>
      </c>
      <c r="AD27" t="s">
        <v>34</v>
      </c>
      <c r="AE27">
        <v>12.5</v>
      </c>
      <c r="AF27">
        <v>14.3</v>
      </c>
      <c r="AG27">
        <v>15.8</v>
      </c>
      <c r="AJ27" s="29" t="s">
        <v>98</v>
      </c>
      <c r="AK27" s="43">
        <v>15.5</v>
      </c>
    </row>
    <row r="28" spans="1:37" x14ac:dyDescent="0.25">
      <c r="A28" s="11" t="s">
        <v>4</v>
      </c>
      <c r="B28" s="10">
        <v>20.8</v>
      </c>
      <c r="C28" s="10">
        <v>19.8</v>
      </c>
      <c r="D28" s="10">
        <v>18.8</v>
      </c>
      <c r="E28" s="10">
        <v>19.7</v>
      </c>
      <c r="F28" s="10">
        <v>22.1</v>
      </c>
      <c r="G28" s="10">
        <v>20.100000000000001</v>
      </c>
      <c r="H28" s="10">
        <v>18.899999999999999</v>
      </c>
      <c r="I28" s="10">
        <v>16.899999999999999</v>
      </c>
      <c r="J28" s="10">
        <v>19.100000000000001</v>
      </c>
      <c r="K28" s="10">
        <v>16.899999999999999</v>
      </c>
      <c r="L28" s="10">
        <v>16.8</v>
      </c>
      <c r="M28" s="10">
        <v>17.2</v>
      </c>
      <c r="N28" s="10">
        <v>19.399999999999999</v>
      </c>
      <c r="O28" s="10">
        <v>20.3</v>
      </c>
      <c r="P28" s="10">
        <v>19.600000000000001</v>
      </c>
      <c r="Q28" s="10">
        <v>20.399999999999999</v>
      </c>
      <c r="R28" s="10">
        <v>23.3</v>
      </c>
      <c r="S28" s="10">
        <v>24</v>
      </c>
      <c r="T28" s="10">
        <v>24.9</v>
      </c>
      <c r="U28" s="10">
        <v>10.199999999999999</v>
      </c>
      <c r="W28" s="1">
        <f t="shared" si="0"/>
        <v>16.8</v>
      </c>
      <c r="Y28" s="1">
        <f t="shared" si="1"/>
        <v>24.9</v>
      </c>
      <c r="AD28" t="s">
        <v>35</v>
      </c>
      <c r="AE28">
        <v>11.4</v>
      </c>
      <c r="AF28">
        <v>8.8000000000000007</v>
      </c>
      <c r="AG28">
        <v>10.3</v>
      </c>
      <c r="AJ28" s="29" t="s">
        <v>99</v>
      </c>
      <c r="AK28" s="43">
        <v>10.199999999999999</v>
      </c>
    </row>
    <row r="29" spans="1:37" ht="21" x14ac:dyDescent="0.25">
      <c r="A29" s="9" t="s">
        <v>26</v>
      </c>
      <c r="B29" s="4">
        <v>12.3</v>
      </c>
      <c r="C29" s="4">
        <v>10.7</v>
      </c>
      <c r="D29" s="4">
        <v>9.8000000000000007</v>
      </c>
      <c r="E29" s="4">
        <v>9.1999999999999993</v>
      </c>
      <c r="F29" s="4">
        <v>10.4</v>
      </c>
      <c r="G29" s="4">
        <v>9.6999999999999993</v>
      </c>
      <c r="H29" s="4">
        <v>9.3000000000000007</v>
      </c>
      <c r="I29" s="4">
        <v>8.4</v>
      </c>
      <c r="J29" s="4">
        <v>9.1999999999999993</v>
      </c>
      <c r="K29" s="4">
        <v>8.9</v>
      </c>
      <c r="L29" s="4">
        <v>9</v>
      </c>
      <c r="M29" s="4">
        <v>8.9</v>
      </c>
      <c r="N29" s="4">
        <v>10.3</v>
      </c>
      <c r="O29" s="4">
        <v>10.5</v>
      </c>
      <c r="P29" s="4">
        <v>11.3</v>
      </c>
      <c r="Q29" s="4">
        <v>12.4</v>
      </c>
      <c r="R29" s="4">
        <v>14.2</v>
      </c>
      <c r="S29" s="4">
        <v>15</v>
      </c>
      <c r="T29" s="4">
        <v>15.3</v>
      </c>
      <c r="U29" s="4">
        <v>11.2</v>
      </c>
      <c r="W29" s="1">
        <f t="shared" si="0"/>
        <v>8.4</v>
      </c>
      <c r="Y29" s="1">
        <f t="shared" si="1"/>
        <v>15.3</v>
      </c>
      <c r="AC29" t="s">
        <v>12</v>
      </c>
      <c r="AD29" t="s">
        <v>34</v>
      </c>
      <c r="AE29">
        <v>9.1</v>
      </c>
      <c r="AF29">
        <v>10.7</v>
      </c>
      <c r="AG29">
        <v>11.2</v>
      </c>
      <c r="AJ29" s="29" t="s">
        <v>100</v>
      </c>
      <c r="AK29" s="43">
        <v>11.2</v>
      </c>
    </row>
    <row r="30" spans="1:37" ht="21" x14ac:dyDescent="0.25">
      <c r="A30" s="9" t="s">
        <v>27</v>
      </c>
      <c r="B30" s="4">
        <v>13.1</v>
      </c>
      <c r="C30" s="4">
        <v>11.4</v>
      </c>
      <c r="D30" s="4">
        <v>10.5</v>
      </c>
      <c r="E30" s="4">
        <v>10.7</v>
      </c>
      <c r="F30" s="4">
        <v>11.9</v>
      </c>
      <c r="G30" s="4">
        <v>10.8</v>
      </c>
      <c r="H30" s="4">
        <v>10.1</v>
      </c>
      <c r="I30" s="4">
        <v>9.4</v>
      </c>
      <c r="J30" s="4">
        <v>10.4</v>
      </c>
      <c r="K30" s="4">
        <v>9.9</v>
      </c>
      <c r="L30" s="4">
        <v>10.1</v>
      </c>
      <c r="M30" s="4">
        <v>10</v>
      </c>
      <c r="N30" s="4">
        <v>12.4</v>
      </c>
      <c r="O30" s="4">
        <v>11.8</v>
      </c>
      <c r="P30" s="4">
        <v>13.1</v>
      </c>
      <c r="Q30" s="4">
        <v>14</v>
      </c>
      <c r="R30" s="4">
        <v>15.4</v>
      </c>
      <c r="S30" s="4">
        <v>16</v>
      </c>
      <c r="T30" s="4">
        <v>15.9</v>
      </c>
      <c r="U30" s="4">
        <v>7.8</v>
      </c>
      <c r="W30" s="1">
        <f t="shared" si="0"/>
        <v>9.4</v>
      </c>
      <c r="Y30" s="1">
        <f t="shared" si="1"/>
        <v>16</v>
      </c>
      <c r="AD30" t="s">
        <v>35</v>
      </c>
      <c r="AE30">
        <v>7.3</v>
      </c>
      <c r="AF30">
        <v>7.6</v>
      </c>
      <c r="AG30">
        <v>8.1</v>
      </c>
      <c r="AJ30" s="29" t="s">
        <v>101</v>
      </c>
      <c r="AK30" s="43">
        <v>7.8</v>
      </c>
    </row>
    <row r="31" spans="1:37" ht="31.5" x14ac:dyDescent="0.25">
      <c r="A31" s="9" t="s">
        <v>28</v>
      </c>
      <c r="B31" s="4">
        <v>11.9</v>
      </c>
      <c r="C31" s="4">
        <v>9.9</v>
      </c>
      <c r="D31" s="4">
        <v>9.6</v>
      </c>
      <c r="E31" s="4">
        <v>9.1999999999999993</v>
      </c>
      <c r="F31" s="4">
        <v>10.199999999999999</v>
      </c>
      <c r="G31" s="4">
        <v>10</v>
      </c>
      <c r="H31" s="4">
        <v>9</v>
      </c>
      <c r="I31" s="4">
        <v>7.9</v>
      </c>
      <c r="J31" s="4">
        <v>8.5</v>
      </c>
      <c r="K31" s="4">
        <v>8.6</v>
      </c>
      <c r="L31" s="4">
        <v>7.5</v>
      </c>
      <c r="M31" s="4">
        <v>7.4</v>
      </c>
      <c r="N31" s="4">
        <v>8.6</v>
      </c>
      <c r="O31" s="4">
        <v>8.1</v>
      </c>
      <c r="P31" s="4">
        <v>10</v>
      </c>
      <c r="Q31" s="4">
        <v>11.2</v>
      </c>
      <c r="R31" s="4">
        <v>13.6</v>
      </c>
      <c r="S31" s="4">
        <v>14.3</v>
      </c>
      <c r="T31" s="4">
        <v>15.6</v>
      </c>
      <c r="U31" s="4">
        <v>10.8</v>
      </c>
      <c r="V31" s="26"/>
      <c r="W31" s="1">
        <f t="shared" si="0"/>
        <v>7.4</v>
      </c>
      <c r="Y31" s="1">
        <f t="shared" si="1"/>
        <v>15.6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  <c r="AJ31" s="29" t="s">
        <v>102</v>
      </c>
      <c r="AK31" s="43">
        <v>10.8</v>
      </c>
    </row>
    <row r="32" spans="1:37" ht="21" x14ac:dyDescent="0.25">
      <c r="A32" s="11" t="s">
        <v>5</v>
      </c>
      <c r="B32" s="10">
        <v>11.6</v>
      </c>
      <c r="C32" s="10">
        <v>9.9</v>
      </c>
      <c r="D32" s="10">
        <v>9.5</v>
      </c>
      <c r="E32" s="10">
        <v>8.6999999999999993</v>
      </c>
      <c r="F32" s="10">
        <v>9.1999999999999993</v>
      </c>
      <c r="G32" s="10">
        <v>8.6</v>
      </c>
      <c r="H32" s="10">
        <v>8.1</v>
      </c>
      <c r="I32" s="10">
        <v>7.6</v>
      </c>
      <c r="J32" s="10">
        <v>7.8</v>
      </c>
      <c r="K32" s="10">
        <v>7.5</v>
      </c>
      <c r="L32" s="10">
        <v>7.4</v>
      </c>
      <c r="M32" s="10">
        <v>6.9</v>
      </c>
      <c r="N32" s="10">
        <v>7.9</v>
      </c>
      <c r="O32" s="10">
        <v>8.6</v>
      </c>
      <c r="P32" s="10">
        <v>9.1999999999999993</v>
      </c>
      <c r="Q32" s="10">
        <v>9.9</v>
      </c>
      <c r="R32" s="10">
        <v>11.5</v>
      </c>
      <c r="S32" s="10">
        <v>13.4</v>
      </c>
      <c r="T32" s="10">
        <v>13.5</v>
      </c>
      <c r="U32" s="10">
        <v>14</v>
      </c>
      <c r="W32" s="1">
        <f t="shared" si="0"/>
        <v>6.9</v>
      </c>
      <c r="Y32" s="1">
        <f t="shared" si="1"/>
        <v>13.5</v>
      </c>
      <c r="AD32" t="s">
        <v>35</v>
      </c>
      <c r="AE32">
        <v>4</v>
      </c>
      <c r="AF32">
        <v>3.7</v>
      </c>
      <c r="AG32">
        <v>3.7</v>
      </c>
      <c r="AJ32" s="29" t="s">
        <v>103</v>
      </c>
      <c r="AK32" s="43">
        <v>14</v>
      </c>
    </row>
    <row r="33" spans="1:37" ht="31.5" x14ac:dyDescent="0.25">
      <c r="A33" s="9" t="s">
        <v>29</v>
      </c>
      <c r="B33" s="4">
        <v>12.2</v>
      </c>
      <c r="C33" s="4">
        <v>10.8</v>
      </c>
      <c r="D33" s="4">
        <v>9.5</v>
      </c>
      <c r="E33" s="4">
        <v>8.6999999999999993</v>
      </c>
      <c r="F33" s="4">
        <v>10</v>
      </c>
      <c r="G33" s="4">
        <v>9.6</v>
      </c>
      <c r="H33" s="4">
        <v>9.3000000000000007</v>
      </c>
      <c r="I33" s="4">
        <v>8.1999999999999993</v>
      </c>
      <c r="J33" s="4">
        <v>9.3000000000000007</v>
      </c>
      <c r="K33" s="4">
        <v>8.8000000000000007</v>
      </c>
      <c r="L33" s="4">
        <v>9.1</v>
      </c>
      <c r="M33" s="4">
        <v>9.1</v>
      </c>
      <c r="N33" s="4">
        <v>10.199999999999999</v>
      </c>
      <c r="O33" s="4">
        <v>10.8</v>
      </c>
      <c r="P33" s="4">
        <v>11.3</v>
      </c>
      <c r="Q33" s="4">
        <v>12.5</v>
      </c>
      <c r="R33" s="4">
        <v>14.6</v>
      </c>
      <c r="S33" s="4">
        <v>15.1</v>
      </c>
      <c r="T33" s="4">
        <v>15.6</v>
      </c>
      <c r="U33" s="4">
        <v>12.5</v>
      </c>
      <c r="W33" s="1">
        <f t="shared" si="0"/>
        <v>8.1999999999999993</v>
      </c>
      <c r="Y33" s="1">
        <f t="shared" si="1"/>
        <v>15.6</v>
      </c>
      <c r="AC33" t="s">
        <v>14</v>
      </c>
      <c r="AD33" t="s">
        <v>34</v>
      </c>
      <c r="AE33">
        <v>7.2</v>
      </c>
      <c r="AF33">
        <v>9.6</v>
      </c>
      <c r="AG33">
        <v>9.9</v>
      </c>
      <c r="AJ33" s="29" t="s">
        <v>104</v>
      </c>
      <c r="AK33" s="43">
        <v>12.5</v>
      </c>
    </row>
    <row r="34" spans="1:37" ht="21" x14ac:dyDescent="0.25">
      <c r="A34" s="9" t="s">
        <v>30</v>
      </c>
      <c r="B34" s="4">
        <v>8.9</v>
      </c>
      <c r="C34" s="4">
        <v>8.1</v>
      </c>
      <c r="D34" s="4">
        <v>7</v>
      </c>
      <c r="E34" s="4">
        <v>6.6</v>
      </c>
      <c r="F34" s="4">
        <v>7.2</v>
      </c>
      <c r="G34" s="4">
        <v>6.6</v>
      </c>
      <c r="H34" s="4">
        <v>6.3</v>
      </c>
      <c r="I34" s="4">
        <v>5.9</v>
      </c>
      <c r="J34" s="4">
        <v>6.4</v>
      </c>
      <c r="K34" s="4">
        <v>6</v>
      </c>
      <c r="L34" s="4">
        <v>6.2</v>
      </c>
      <c r="M34" s="4">
        <v>5.7</v>
      </c>
      <c r="N34" s="4">
        <v>7.1</v>
      </c>
      <c r="O34" s="4">
        <v>7.4</v>
      </c>
      <c r="P34" s="4">
        <v>8.1</v>
      </c>
      <c r="Q34" s="4">
        <v>8.3000000000000007</v>
      </c>
      <c r="R34" s="4">
        <v>9.9</v>
      </c>
      <c r="S34" s="4">
        <v>10.8</v>
      </c>
      <c r="T34" s="4">
        <v>10.5</v>
      </c>
      <c r="U34" s="4">
        <v>12.1</v>
      </c>
      <c r="W34" s="1">
        <f t="shared" si="0"/>
        <v>5.7</v>
      </c>
      <c r="Y34" s="1">
        <f t="shared" si="1"/>
        <v>10.8</v>
      </c>
      <c r="AD34" t="s">
        <v>35</v>
      </c>
      <c r="AE34">
        <v>7.8</v>
      </c>
      <c r="AF34">
        <v>5.7</v>
      </c>
      <c r="AG34">
        <v>5.4</v>
      </c>
      <c r="AJ34" s="29" t="s">
        <v>105</v>
      </c>
      <c r="AK34" s="43">
        <v>12.1</v>
      </c>
    </row>
    <row r="35" spans="1:37" x14ac:dyDescent="0.25">
      <c r="A35" s="9" t="s">
        <v>31</v>
      </c>
      <c r="B35" s="4">
        <v>9.8000000000000007</v>
      </c>
      <c r="C35" s="4">
        <v>9.4</v>
      </c>
      <c r="D35" s="4">
        <v>7.6</v>
      </c>
      <c r="E35" s="4">
        <v>7.2</v>
      </c>
      <c r="F35" s="4">
        <v>7.6</v>
      </c>
      <c r="G35" s="4">
        <v>7</v>
      </c>
      <c r="H35" s="4">
        <v>6.5</v>
      </c>
      <c r="I35" s="4">
        <v>6</v>
      </c>
      <c r="J35" s="4">
        <v>6.4</v>
      </c>
      <c r="K35" s="4">
        <v>6.1</v>
      </c>
      <c r="L35" s="4">
        <v>6.1</v>
      </c>
      <c r="M35" s="4">
        <v>5.7</v>
      </c>
      <c r="N35" s="4">
        <v>7.5</v>
      </c>
      <c r="O35" s="4">
        <v>7.9</v>
      </c>
      <c r="P35" s="4">
        <v>8.1999999999999993</v>
      </c>
      <c r="Q35" s="4">
        <v>8.6</v>
      </c>
      <c r="R35" s="4">
        <v>10.9</v>
      </c>
      <c r="S35" s="4">
        <v>11.3</v>
      </c>
      <c r="T35" s="4">
        <v>11.4</v>
      </c>
      <c r="U35" s="4">
        <v>14.2</v>
      </c>
      <c r="W35" s="1">
        <f t="shared" si="0"/>
        <v>5.7</v>
      </c>
      <c r="Y35" s="1">
        <f t="shared" si="1"/>
        <v>11.4</v>
      </c>
      <c r="AC35" t="s">
        <v>15</v>
      </c>
      <c r="AD35" t="s">
        <v>34</v>
      </c>
      <c r="AE35">
        <v>9</v>
      </c>
      <c r="AF35">
        <v>10.8</v>
      </c>
      <c r="AG35">
        <v>11.5</v>
      </c>
      <c r="AJ35" s="29" t="s">
        <v>106</v>
      </c>
      <c r="AK35" s="43">
        <v>14.2</v>
      </c>
    </row>
    <row r="36" spans="1:37" ht="31.5" x14ac:dyDescent="0.25">
      <c r="A36" s="9" t="s">
        <v>32</v>
      </c>
      <c r="B36" s="4">
        <v>7.1</v>
      </c>
      <c r="C36" s="4">
        <v>5.5</v>
      </c>
      <c r="D36" s="4">
        <v>4.8</v>
      </c>
      <c r="E36" s="4">
        <v>4.2</v>
      </c>
      <c r="F36" s="4">
        <v>5.0999999999999996</v>
      </c>
      <c r="G36" s="4">
        <v>4.9000000000000004</v>
      </c>
      <c r="H36" s="4">
        <v>3.9</v>
      </c>
      <c r="I36" s="4">
        <v>3.6</v>
      </c>
      <c r="J36" s="4">
        <v>4.0999999999999996</v>
      </c>
      <c r="K36" s="4">
        <v>3.8</v>
      </c>
      <c r="L36" s="4">
        <v>3.8</v>
      </c>
      <c r="M36" s="4">
        <v>3.8</v>
      </c>
      <c r="N36" s="4">
        <v>5</v>
      </c>
      <c r="O36" s="4">
        <v>5</v>
      </c>
      <c r="P36" s="4">
        <v>5.4</v>
      </c>
      <c r="Q36" s="4">
        <v>5.5</v>
      </c>
      <c r="R36" s="4">
        <v>7.3</v>
      </c>
      <c r="S36" s="4">
        <v>8.4</v>
      </c>
      <c r="T36" s="4">
        <v>8.1</v>
      </c>
      <c r="U36" s="4">
        <v>16.899999999999999</v>
      </c>
      <c r="V36" s="26"/>
      <c r="W36" s="1">
        <f t="shared" si="0"/>
        <v>3.6</v>
      </c>
      <c r="Y36" s="1">
        <f t="shared" si="1"/>
        <v>8.4</v>
      </c>
      <c r="AD36" t="s">
        <v>35</v>
      </c>
      <c r="AE36">
        <v>4.5</v>
      </c>
      <c r="AF36">
        <v>3.5</v>
      </c>
      <c r="AG36">
        <v>4</v>
      </c>
      <c r="AJ36" s="29" t="s">
        <v>107</v>
      </c>
      <c r="AK36" s="43">
        <v>16.899999999999999</v>
      </c>
    </row>
    <row r="37" spans="1:37" ht="4.5" customHeight="1" x14ac:dyDescent="0.25">
      <c r="A37" s="7"/>
      <c r="B37" s="7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37" x14ac:dyDescent="0.25">
      <c r="A38" s="6" t="s">
        <v>38</v>
      </c>
      <c r="B38" s="2"/>
      <c r="C38" s="2"/>
      <c r="D38" s="2"/>
      <c r="E38" s="2"/>
      <c r="F38" s="2"/>
      <c r="G38" s="2"/>
      <c r="H38" s="5"/>
      <c r="I38" s="2" t="s">
        <v>37</v>
      </c>
      <c r="J38" s="2"/>
      <c r="K38" s="2"/>
      <c r="L38" s="2"/>
      <c r="M38" s="4"/>
      <c r="N38" s="2" t="s">
        <v>36</v>
      </c>
      <c r="O38" s="2"/>
      <c r="P38" s="2"/>
      <c r="Q38" s="2"/>
      <c r="R38" s="2"/>
      <c r="S38" s="2"/>
      <c r="T38" s="2"/>
      <c r="U38" s="2"/>
      <c r="AD38" t="s">
        <v>35</v>
      </c>
      <c r="AE38">
        <v>4.7</v>
      </c>
      <c r="AF38">
        <v>4.9000000000000004</v>
      </c>
      <c r="AG38">
        <v>4.3</v>
      </c>
    </row>
    <row r="39" spans="1:3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0" spans="1:3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37" x14ac:dyDescent="0.25">
      <c r="B41" s="3">
        <f t="shared" ref="B41:R41" si="2">MAX(B5,B13,B23,B28,B32)</f>
        <v>20.8</v>
      </c>
      <c r="C41" s="3">
        <f t="shared" si="2"/>
        <v>20.7</v>
      </c>
      <c r="D41" s="3">
        <f t="shared" si="2"/>
        <v>20.3</v>
      </c>
      <c r="E41" s="3">
        <f t="shared" si="2"/>
        <v>20.8</v>
      </c>
      <c r="F41" s="3">
        <f t="shared" si="2"/>
        <v>22.1</v>
      </c>
      <c r="G41" s="3">
        <f t="shared" si="2"/>
        <v>20.100000000000001</v>
      </c>
      <c r="H41" s="3">
        <f t="shared" si="2"/>
        <v>18.899999999999999</v>
      </c>
      <c r="I41" s="3">
        <f t="shared" si="2"/>
        <v>18.2</v>
      </c>
      <c r="J41" s="3">
        <f t="shared" si="2"/>
        <v>19.100000000000001</v>
      </c>
      <c r="K41" s="3">
        <f t="shared" si="2"/>
        <v>19.2</v>
      </c>
      <c r="L41" s="3">
        <f t="shared" si="2"/>
        <v>18.5</v>
      </c>
      <c r="M41" s="3">
        <f t="shared" si="2"/>
        <v>18.3</v>
      </c>
      <c r="N41" s="3">
        <f t="shared" si="2"/>
        <v>19.399999999999999</v>
      </c>
      <c r="O41" s="3">
        <f t="shared" si="2"/>
        <v>20.3</v>
      </c>
      <c r="P41" s="3">
        <f t="shared" si="2"/>
        <v>20.3</v>
      </c>
      <c r="Q41" s="3">
        <f t="shared" si="2"/>
        <v>21.2</v>
      </c>
      <c r="R41" s="3">
        <f t="shared" si="2"/>
        <v>23.3</v>
      </c>
      <c r="S41" s="3"/>
      <c r="T41" s="3">
        <f>MAX(T5,T13,T23,T28,T32)</f>
        <v>24.9</v>
      </c>
      <c r="U41" s="2"/>
    </row>
    <row r="42" spans="1:37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3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3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3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3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3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3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7">
    <mergeCell ref="A1:U1"/>
    <mergeCell ref="A2:A3"/>
    <mergeCell ref="B2:E2"/>
    <mergeCell ref="F2:I2"/>
    <mergeCell ref="J2:M2"/>
    <mergeCell ref="N2:Q2"/>
    <mergeCell ref="R2:U2"/>
  </mergeCells>
  <conditionalFormatting sqref="B4:U36">
    <cfRule type="expression" dxfId="3" priority="1">
      <formula>B4=MAX($B4:$U4)</formula>
    </cfRule>
    <cfRule type="expression" dxfId="2" priority="2">
      <formula>B4=MIN($B4:$U4)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workbookViewId="0">
      <selection activeCell="W2" sqref="W2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36" max="36" width="19.4257812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7" ht="18.75" x14ac:dyDescent="0.3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50"/>
    </row>
    <row r="2" spans="1:37" x14ac:dyDescent="0.25">
      <c r="A2" s="17" t="s">
        <v>52</v>
      </c>
      <c r="B2" s="19">
        <v>2012</v>
      </c>
      <c r="C2" s="19"/>
      <c r="D2" s="19"/>
      <c r="E2" s="19"/>
      <c r="F2" s="19">
        <v>2013</v>
      </c>
      <c r="G2" s="19"/>
      <c r="H2" s="19"/>
      <c r="I2" s="19"/>
      <c r="J2" s="19">
        <v>2014</v>
      </c>
      <c r="K2" s="19"/>
      <c r="L2" s="19"/>
      <c r="M2" s="19"/>
      <c r="N2" s="19">
        <v>2015</v>
      </c>
      <c r="O2" s="19"/>
      <c r="P2" s="19"/>
      <c r="Q2" s="19"/>
      <c r="R2" s="20">
        <v>2016</v>
      </c>
      <c r="S2" s="21"/>
      <c r="T2" s="21"/>
      <c r="U2" s="22"/>
      <c r="V2" s="50"/>
    </row>
    <row r="3" spans="1:37" ht="45" x14ac:dyDescent="0.25">
      <c r="A3" s="18"/>
      <c r="B3" s="16" t="s">
        <v>50</v>
      </c>
      <c r="C3" s="16" t="s">
        <v>49</v>
      </c>
      <c r="D3" s="16" t="s">
        <v>48</v>
      </c>
      <c r="E3" s="16" t="s">
        <v>51</v>
      </c>
      <c r="F3" s="16" t="s">
        <v>50</v>
      </c>
      <c r="G3" s="16" t="s">
        <v>49</v>
      </c>
      <c r="H3" s="16" t="s">
        <v>48</v>
      </c>
      <c r="I3" s="16" t="s">
        <v>51</v>
      </c>
      <c r="J3" s="16" t="s">
        <v>50</v>
      </c>
      <c r="K3" s="16" t="s">
        <v>49</v>
      </c>
      <c r="L3" s="16" t="s">
        <v>48</v>
      </c>
      <c r="M3" s="16" t="s">
        <v>51</v>
      </c>
      <c r="N3" s="16" t="s">
        <v>50</v>
      </c>
      <c r="O3" s="16" t="s">
        <v>49</v>
      </c>
      <c r="P3" s="16" t="s">
        <v>48</v>
      </c>
      <c r="Q3" s="16" t="s">
        <v>51</v>
      </c>
      <c r="R3" s="16" t="s">
        <v>50</v>
      </c>
      <c r="S3" s="16" t="s">
        <v>49</v>
      </c>
      <c r="T3" s="16" t="s">
        <v>48</v>
      </c>
      <c r="U3" s="16" t="s">
        <v>51</v>
      </c>
      <c r="AC3" t="s">
        <v>33</v>
      </c>
      <c r="AF3">
        <v>2016</v>
      </c>
    </row>
    <row r="4" spans="1:37" x14ac:dyDescent="0.25">
      <c r="A4" s="13" t="s">
        <v>0</v>
      </c>
      <c r="B4" s="12">
        <v>20.9</v>
      </c>
      <c r="C4" s="12">
        <v>18.899999999999999</v>
      </c>
      <c r="D4" s="12">
        <v>17.100000000000001</v>
      </c>
      <c r="E4" s="12">
        <v>16.7</v>
      </c>
      <c r="F4" s="12">
        <v>17.899999999999999</v>
      </c>
      <c r="G4" s="12">
        <v>16.8</v>
      </c>
      <c r="H4" s="12">
        <v>16</v>
      </c>
      <c r="I4" s="12">
        <v>14.9</v>
      </c>
      <c r="J4" s="12">
        <v>15.6</v>
      </c>
      <c r="K4" s="12">
        <v>14.9</v>
      </c>
      <c r="L4" s="12">
        <v>14.8</v>
      </c>
      <c r="M4" s="12">
        <v>14.9</v>
      </c>
      <c r="N4" s="12">
        <v>16.5</v>
      </c>
      <c r="O4" s="12">
        <v>17.2</v>
      </c>
      <c r="P4" s="12">
        <v>18</v>
      </c>
      <c r="Q4" s="12">
        <v>17.3</v>
      </c>
      <c r="R4" s="12">
        <v>19.3</v>
      </c>
      <c r="S4" s="12">
        <v>20.9</v>
      </c>
      <c r="T4" s="12">
        <v>21.2</v>
      </c>
      <c r="U4" s="12">
        <v>22.2</v>
      </c>
      <c r="W4" s="1">
        <f>MINA(B4:U4)</f>
        <v>14.8</v>
      </c>
      <c r="Y4" s="1">
        <f t="shared" ref="Y4:Y36" si="0">LARGE(B4:T4,1)</f>
        <v>21.2</v>
      </c>
      <c r="AC4" t="s">
        <v>47</v>
      </c>
      <c r="AE4" t="s">
        <v>46</v>
      </c>
      <c r="AF4" t="s">
        <v>45</v>
      </c>
      <c r="AG4" t="s">
        <v>44</v>
      </c>
    </row>
    <row r="5" spans="1:37" x14ac:dyDescent="0.25">
      <c r="A5" s="11" t="s">
        <v>1</v>
      </c>
      <c r="B5" s="10">
        <v>26.5</v>
      </c>
      <c r="C5" s="10">
        <v>23</v>
      </c>
      <c r="D5" s="10">
        <v>20.6</v>
      </c>
      <c r="E5" s="10">
        <v>20.9</v>
      </c>
      <c r="F5" s="10">
        <v>21.5</v>
      </c>
      <c r="G5" s="10">
        <v>20.7</v>
      </c>
      <c r="H5" s="10">
        <v>19.7</v>
      </c>
      <c r="I5" s="10">
        <v>17.899999999999999</v>
      </c>
      <c r="J5" s="10">
        <v>18.399999999999999</v>
      </c>
      <c r="K5" s="10">
        <v>17.5</v>
      </c>
      <c r="L5" s="10">
        <v>16.600000000000001</v>
      </c>
      <c r="M5" s="10">
        <v>17.5</v>
      </c>
      <c r="N5" s="10">
        <v>19.8</v>
      </c>
      <c r="O5" s="10">
        <v>20.3</v>
      </c>
      <c r="P5" s="10">
        <v>20.6</v>
      </c>
      <c r="Q5" s="10">
        <v>19.100000000000001</v>
      </c>
      <c r="R5" s="10">
        <v>21</v>
      </c>
      <c r="S5" s="10">
        <v>24</v>
      </c>
      <c r="T5" s="10">
        <v>23.9</v>
      </c>
      <c r="U5" s="10">
        <v>25.3</v>
      </c>
      <c r="W5" s="1">
        <f>MINA(B5:U5)</f>
        <v>16.600000000000001</v>
      </c>
      <c r="Y5" s="1">
        <f t="shared" si="0"/>
        <v>26.5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7" x14ac:dyDescent="0.25">
      <c r="A6" s="9" t="s">
        <v>6</v>
      </c>
      <c r="B6" s="4">
        <v>22.2</v>
      </c>
      <c r="C6" s="4">
        <v>16.399999999999999</v>
      </c>
      <c r="D6" s="4">
        <v>15</v>
      </c>
      <c r="E6" s="4">
        <v>15.2</v>
      </c>
      <c r="F6" s="4">
        <v>16.2</v>
      </c>
      <c r="G6" s="4">
        <v>11.7</v>
      </c>
      <c r="H6" s="4">
        <v>11.3</v>
      </c>
      <c r="I6" s="4">
        <v>11.7</v>
      </c>
      <c r="J6" s="4">
        <v>10.4</v>
      </c>
      <c r="K6" s="4">
        <v>9.9</v>
      </c>
      <c r="L6" s="4">
        <v>9.1</v>
      </c>
      <c r="M6" s="4">
        <v>10.4</v>
      </c>
      <c r="N6" s="4">
        <v>10.3</v>
      </c>
      <c r="O6" s="4">
        <v>11.6</v>
      </c>
      <c r="P6" s="4">
        <v>13.4</v>
      </c>
      <c r="Q6" s="4">
        <v>11.6</v>
      </c>
      <c r="R6" s="4">
        <v>12.3</v>
      </c>
      <c r="S6" s="4">
        <v>16</v>
      </c>
      <c r="T6" s="4">
        <v>15</v>
      </c>
      <c r="U6" s="4">
        <v>14</v>
      </c>
      <c r="W6" s="1">
        <f>MINA(B6:T6)</f>
        <v>9.1</v>
      </c>
      <c r="Y6" s="1">
        <f t="shared" si="0"/>
        <v>22.2</v>
      </c>
      <c r="AD6" t="s">
        <v>35</v>
      </c>
      <c r="AE6">
        <v>1.1000000000000001</v>
      </c>
      <c r="AF6">
        <v>1.2</v>
      </c>
      <c r="AG6">
        <v>1</v>
      </c>
    </row>
    <row r="7" spans="1:37" x14ac:dyDescent="0.25">
      <c r="A7" s="9" t="s">
        <v>7</v>
      </c>
      <c r="B7" s="4">
        <v>28.2</v>
      </c>
      <c r="C7" s="4">
        <v>22.5</v>
      </c>
      <c r="D7" s="4">
        <v>18.7</v>
      </c>
      <c r="E7" s="4">
        <v>18.5</v>
      </c>
      <c r="F7" s="4">
        <v>23.2</v>
      </c>
      <c r="G7" s="4">
        <v>23.4</v>
      </c>
      <c r="H7" s="4">
        <v>22.6</v>
      </c>
      <c r="I7" s="4">
        <v>19</v>
      </c>
      <c r="J7" s="4">
        <v>19.5</v>
      </c>
      <c r="K7" s="4">
        <v>18.100000000000001</v>
      </c>
      <c r="L7" s="4">
        <v>15</v>
      </c>
      <c r="M7" s="4">
        <v>15.6</v>
      </c>
      <c r="N7" s="4">
        <v>20.2</v>
      </c>
      <c r="O7" s="4">
        <v>17.399999999999999</v>
      </c>
      <c r="P7" s="4">
        <v>18.100000000000001</v>
      </c>
      <c r="Q7" s="4">
        <v>17.600000000000001</v>
      </c>
      <c r="R7" s="4">
        <v>17</v>
      </c>
      <c r="S7" s="4">
        <v>21.5</v>
      </c>
      <c r="T7" s="4">
        <v>21.8</v>
      </c>
      <c r="U7" s="4">
        <v>21.8</v>
      </c>
      <c r="W7" s="1">
        <f t="shared" ref="W7:W36" si="1">MINA(B7:T7)</f>
        <v>15</v>
      </c>
      <c r="Y7" s="1">
        <f t="shared" si="0"/>
        <v>28.2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  <c r="AJ7" s="29" t="s">
        <v>0</v>
      </c>
      <c r="AK7" s="43">
        <v>22.2</v>
      </c>
    </row>
    <row r="8" spans="1:37" x14ac:dyDescent="0.25">
      <c r="A8" s="9" t="s">
        <v>8</v>
      </c>
      <c r="B8" s="4">
        <v>23.4</v>
      </c>
      <c r="C8" s="4">
        <v>18.899999999999999</v>
      </c>
      <c r="D8" s="4">
        <v>18.600000000000001</v>
      </c>
      <c r="E8" s="4">
        <v>16.600000000000001</v>
      </c>
      <c r="F8" s="4">
        <v>18.3</v>
      </c>
      <c r="G8" s="4">
        <v>17.399999999999999</v>
      </c>
      <c r="H8" s="4">
        <v>15.3</v>
      </c>
      <c r="I8" s="4">
        <v>14.3</v>
      </c>
      <c r="J8" s="4">
        <v>14.9</v>
      </c>
      <c r="K8" s="4">
        <v>15.8</v>
      </c>
      <c r="L8" s="4">
        <v>13.4</v>
      </c>
      <c r="M8" s="4">
        <v>13.9</v>
      </c>
      <c r="N8" s="4">
        <v>16.2</v>
      </c>
      <c r="O8" s="4">
        <v>16.600000000000001</v>
      </c>
      <c r="P8" s="4">
        <v>16.3</v>
      </c>
      <c r="Q8" s="4">
        <v>15.4</v>
      </c>
      <c r="R8" s="4">
        <v>20.8</v>
      </c>
      <c r="S8" s="4">
        <v>25.2</v>
      </c>
      <c r="T8" s="4">
        <v>24.3</v>
      </c>
      <c r="U8" s="4">
        <v>25.2</v>
      </c>
      <c r="W8" s="1">
        <f t="shared" si="1"/>
        <v>13.4</v>
      </c>
      <c r="Y8" s="1">
        <f t="shared" si="0"/>
        <v>25.2</v>
      </c>
      <c r="AD8" t="s">
        <v>35</v>
      </c>
      <c r="AE8">
        <v>3</v>
      </c>
      <c r="AF8">
        <v>2.6</v>
      </c>
      <c r="AG8">
        <v>2.6</v>
      </c>
      <c r="AJ8" s="29" t="s">
        <v>76</v>
      </c>
      <c r="AK8" s="43">
        <v>25.3</v>
      </c>
    </row>
    <row r="9" spans="1:37" ht="21" customHeight="1" x14ac:dyDescent="0.25">
      <c r="A9" s="9" t="s">
        <v>9</v>
      </c>
      <c r="B9" s="4">
        <v>22.3</v>
      </c>
      <c r="C9" s="4">
        <v>21.7</v>
      </c>
      <c r="D9" s="4">
        <v>20.3</v>
      </c>
      <c r="E9" s="4">
        <v>21.2</v>
      </c>
      <c r="F9" s="4">
        <v>20.6</v>
      </c>
      <c r="G9" s="4">
        <v>24.8</v>
      </c>
      <c r="H9" s="4">
        <v>24.1</v>
      </c>
      <c r="I9" s="4">
        <v>19.8</v>
      </c>
      <c r="J9" s="4">
        <v>19.7</v>
      </c>
      <c r="K9" s="4">
        <v>16.5</v>
      </c>
      <c r="L9" s="4">
        <v>17</v>
      </c>
      <c r="M9" s="4">
        <v>19.600000000000001</v>
      </c>
      <c r="N9" s="4">
        <v>20.5</v>
      </c>
      <c r="O9" s="4">
        <v>18.7</v>
      </c>
      <c r="P9" s="4">
        <v>19.5</v>
      </c>
      <c r="Q9" s="4">
        <v>16.2</v>
      </c>
      <c r="R9" s="4">
        <v>16.5</v>
      </c>
      <c r="S9" s="4">
        <v>19.7</v>
      </c>
      <c r="T9" s="4">
        <v>19.8</v>
      </c>
      <c r="U9" s="4">
        <v>19.399999999999999</v>
      </c>
      <c r="W9" s="1">
        <f t="shared" si="1"/>
        <v>16.2</v>
      </c>
      <c r="Y9" s="1">
        <f t="shared" si="0"/>
        <v>24.8</v>
      </c>
      <c r="AC9" t="s">
        <v>42</v>
      </c>
      <c r="AD9" t="s">
        <v>34</v>
      </c>
      <c r="AE9">
        <v>10.5</v>
      </c>
      <c r="AF9">
        <v>12.8</v>
      </c>
      <c r="AG9">
        <v>13.2</v>
      </c>
      <c r="AJ9" s="29" t="s">
        <v>77</v>
      </c>
      <c r="AK9" s="43">
        <v>14</v>
      </c>
    </row>
    <row r="10" spans="1:37" x14ac:dyDescent="0.25">
      <c r="A10" s="9" t="s">
        <v>10</v>
      </c>
      <c r="B10" s="4">
        <v>29.5</v>
      </c>
      <c r="C10" s="4">
        <v>26.8</v>
      </c>
      <c r="D10" s="4">
        <v>23.2</v>
      </c>
      <c r="E10" s="4">
        <v>24.2</v>
      </c>
      <c r="F10" s="4">
        <v>23.8</v>
      </c>
      <c r="G10" s="4">
        <v>23</v>
      </c>
      <c r="H10" s="4">
        <v>22.5</v>
      </c>
      <c r="I10" s="4">
        <v>20.3</v>
      </c>
      <c r="J10" s="4">
        <v>21.2</v>
      </c>
      <c r="K10" s="4">
        <v>19.8</v>
      </c>
      <c r="L10" s="4">
        <v>19.3</v>
      </c>
      <c r="M10" s="4">
        <v>20</v>
      </c>
      <c r="N10" s="4">
        <v>23.1</v>
      </c>
      <c r="O10" s="4">
        <v>24</v>
      </c>
      <c r="P10" s="4">
        <v>24.4</v>
      </c>
      <c r="Q10" s="4">
        <v>22.5</v>
      </c>
      <c r="R10" s="4">
        <v>23.9</v>
      </c>
      <c r="S10" s="4">
        <v>26.3</v>
      </c>
      <c r="T10" s="4">
        <v>26.7</v>
      </c>
      <c r="U10" s="4">
        <v>28.2</v>
      </c>
      <c r="W10" s="1">
        <f t="shared" si="1"/>
        <v>19.3</v>
      </c>
      <c r="Y10" s="1">
        <f t="shared" si="0"/>
        <v>29.5</v>
      </c>
      <c r="AD10" t="s">
        <v>35</v>
      </c>
      <c r="AE10">
        <v>1.7</v>
      </c>
      <c r="AF10">
        <v>1.7</v>
      </c>
      <c r="AG10">
        <v>1.6</v>
      </c>
      <c r="AJ10" s="29" t="s">
        <v>78</v>
      </c>
      <c r="AK10" s="43">
        <v>21.8</v>
      </c>
    </row>
    <row r="11" spans="1:37" ht="21" customHeight="1" x14ac:dyDescent="0.25">
      <c r="A11" s="9" t="s">
        <v>11</v>
      </c>
      <c r="B11" s="4">
        <v>27.7</v>
      </c>
      <c r="C11" s="4">
        <v>23.2</v>
      </c>
      <c r="D11" s="4">
        <v>20</v>
      </c>
      <c r="E11" s="4">
        <v>19.5</v>
      </c>
      <c r="F11" s="4">
        <v>19.2</v>
      </c>
      <c r="G11" s="4">
        <v>25.4</v>
      </c>
      <c r="H11" s="4">
        <v>22.1</v>
      </c>
      <c r="I11" s="4">
        <v>16.7</v>
      </c>
      <c r="J11" s="4">
        <v>19.600000000000001</v>
      </c>
      <c r="K11" s="4">
        <v>18</v>
      </c>
      <c r="L11" s="4">
        <v>16.7</v>
      </c>
      <c r="M11" s="4">
        <v>16.5</v>
      </c>
      <c r="N11" s="4">
        <v>17.399999999999999</v>
      </c>
      <c r="O11" s="4">
        <v>21.9</v>
      </c>
      <c r="P11" s="4">
        <v>21.2</v>
      </c>
      <c r="Q11" s="4">
        <v>18.7</v>
      </c>
      <c r="R11" s="4">
        <v>17.899999999999999</v>
      </c>
      <c r="S11" s="4">
        <v>23.7</v>
      </c>
      <c r="T11" s="4">
        <v>25.7</v>
      </c>
      <c r="U11" s="4">
        <v>27.8</v>
      </c>
      <c r="W11" s="1">
        <f t="shared" si="1"/>
        <v>16.5</v>
      </c>
      <c r="Y11" s="1">
        <f t="shared" si="0"/>
        <v>27.7</v>
      </c>
      <c r="AC11" t="s">
        <v>41</v>
      </c>
      <c r="AD11" t="s">
        <v>34</v>
      </c>
      <c r="AE11">
        <v>9.6</v>
      </c>
      <c r="AF11">
        <v>11.4</v>
      </c>
      <c r="AG11">
        <v>11.7</v>
      </c>
      <c r="AJ11" s="29" t="s">
        <v>79</v>
      </c>
      <c r="AK11" s="43">
        <v>25.2</v>
      </c>
    </row>
    <row r="12" spans="1:37" ht="21" customHeight="1" x14ac:dyDescent="0.25">
      <c r="A12" s="9" t="s">
        <v>12</v>
      </c>
      <c r="B12" s="4">
        <v>22.4</v>
      </c>
      <c r="C12" s="4">
        <v>20.5</v>
      </c>
      <c r="D12" s="4">
        <v>19.600000000000001</v>
      </c>
      <c r="E12" s="4">
        <v>22.1</v>
      </c>
      <c r="F12" s="4">
        <v>23.4</v>
      </c>
      <c r="G12" s="4">
        <v>21.8</v>
      </c>
      <c r="H12" s="4">
        <v>21.5</v>
      </c>
      <c r="I12" s="4">
        <v>20.5</v>
      </c>
      <c r="J12" s="4">
        <v>19.8</v>
      </c>
      <c r="K12" s="4">
        <v>17.8</v>
      </c>
      <c r="L12" s="4">
        <v>19.5</v>
      </c>
      <c r="M12" s="4">
        <v>21.5</v>
      </c>
      <c r="N12" s="4">
        <v>21.6</v>
      </c>
      <c r="O12" s="4">
        <v>19.5</v>
      </c>
      <c r="P12" s="4">
        <v>19.8</v>
      </c>
      <c r="Q12" s="4">
        <v>19.8</v>
      </c>
      <c r="R12" s="4">
        <v>20.2</v>
      </c>
      <c r="S12" s="4">
        <v>20.2</v>
      </c>
      <c r="T12" s="4">
        <v>19</v>
      </c>
      <c r="U12" s="4">
        <v>24.3</v>
      </c>
      <c r="W12" s="1">
        <f t="shared" si="1"/>
        <v>17.8</v>
      </c>
      <c r="Y12" s="1">
        <f t="shared" si="0"/>
        <v>23.4</v>
      </c>
      <c r="AD12" t="s">
        <v>35</v>
      </c>
      <c r="AE12">
        <v>1.9</v>
      </c>
      <c r="AF12">
        <v>2.2000000000000002</v>
      </c>
      <c r="AG12">
        <v>1.8</v>
      </c>
      <c r="AJ12" s="29" t="s">
        <v>80</v>
      </c>
      <c r="AK12" s="43">
        <v>19.399999999999999</v>
      </c>
    </row>
    <row r="13" spans="1:37" x14ac:dyDescent="0.25">
      <c r="A13" s="11" t="s">
        <v>2</v>
      </c>
      <c r="B13" s="12">
        <v>29.7</v>
      </c>
      <c r="C13" s="12">
        <v>28.4</v>
      </c>
      <c r="D13" s="12">
        <v>26.7</v>
      </c>
      <c r="E13" s="12">
        <v>27</v>
      </c>
      <c r="F13" s="12">
        <v>28.5</v>
      </c>
      <c r="G13" s="12">
        <v>27</v>
      </c>
      <c r="H13" s="12">
        <v>25.8</v>
      </c>
      <c r="I13" s="12">
        <v>24.6</v>
      </c>
      <c r="J13" s="12">
        <v>25.4</v>
      </c>
      <c r="K13" s="12">
        <v>24.2</v>
      </c>
      <c r="L13" s="12">
        <v>23.8</v>
      </c>
      <c r="M13" s="12">
        <v>24</v>
      </c>
      <c r="N13" s="12">
        <v>25.4</v>
      </c>
      <c r="O13" s="12">
        <v>26.3</v>
      </c>
      <c r="P13" s="12">
        <v>26.8</v>
      </c>
      <c r="Q13" s="12">
        <v>25.6</v>
      </c>
      <c r="R13" s="12">
        <v>27.7</v>
      </c>
      <c r="S13" s="12">
        <v>30.1</v>
      </c>
      <c r="T13" s="12">
        <v>31.4</v>
      </c>
      <c r="U13" s="12">
        <v>33</v>
      </c>
      <c r="W13" s="1">
        <f t="shared" si="1"/>
        <v>23.8</v>
      </c>
      <c r="Y13" s="1">
        <f t="shared" si="0"/>
        <v>31.4</v>
      </c>
      <c r="AC13" t="s">
        <v>40</v>
      </c>
      <c r="AD13" t="s">
        <v>34</v>
      </c>
      <c r="AE13">
        <v>5.7</v>
      </c>
      <c r="AF13">
        <v>7.3</v>
      </c>
      <c r="AG13">
        <v>8</v>
      </c>
      <c r="AJ13" s="29" t="s">
        <v>81</v>
      </c>
      <c r="AK13" s="43">
        <v>28.2</v>
      </c>
    </row>
    <row r="14" spans="1:37" ht="21" customHeight="1" x14ac:dyDescent="0.25">
      <c r="A14" s="9" t="s">
        <v>13</v>
      </c>
      <c r="B14" s="4">
        <v>27.1</v>
      </c>
      <c r="C14" s="4">
        <v>24.4</v>
      </c>
      <c r="D14" s="4">
        <v>21.3</v>
      </c>
      <c r="E14" s="4">
        <v>21.8</v>
      </c>
      <c r="F14" s="4">
        <v>23.5</v>
      </c>
      <c r="G14" s="4">
        <v>23.5</v>
      </c>
      <c r="H14" s="4">
        <v>22.3</v>
      </c>
      <c r="I14" s="4">
        <v>20.100000000000001</v>
      </c>
      <c r="J14" s="4">
        <v>20.8</v>
      </c>
      <c r="K14" s="4">
        <v>21.9</v>
      </c>
      <c r="L14" s="4">
        <v>20.3</v>
      </c>
      <c r="M14" s="4">
        <v>21.9</v>
      </c>
      <c r="N14" s="4">
        <v>23.7</v>
      </c>
      <c r="O14" s="4">
        <v>22.9</v>
      </c>
      <c r="P14" s="4">
        <v>23.4</v>
      </c>
      <c r="Q14" s="4">
        <v>23.2</v>
      </c>
      <c r="R14" s="4">
        <v>25.7</v>
      </c>
      <c r="S14" s="4">
        <v>30.9</v>
      </c>
      <c r="T14" s="4">
        <v>31.9</v>
      </c>
      <c r="U14" s="4">
        <v>34.200000000000003</v>
      </c>
      <c r="W14" s="1">
        <f t="shared" si="1"/>
        <v>20.100000000000001</v>
      </c>
      <c r="Y14" s="1">
        <f t="shared" si="0"/>
        <v>31.9</v>
      </c>
      <c r="AD14" t="s">
        <v>35</v>
      </c>
      <c r="AE14">
        <v>2.8</v>
      </c>
      <c r="AF14">
        <v>2.2999999999999998</v>
      </c>
      <c r="AG14">
        <v>2.4</v>
      </c>
      <c r="AJ14" s="29" t="s">
        <v>82</v>
      </c>
      <c r="AK14" s="43">
        <v>27.8</v>
      </c>
    </row>
    <row r="15" spans="1:37" ht="21" customHeight="1" x14ac:dyDescent="0.25">
      <c r="A15" s="9" t="s">
        <v>14</v>
      </c>
      <c r="B15" s="4">
        <v>35.200000000000003</v>
      </c>
      <c r="C15" s="4">
        <v>32.9</v>
      </c>
      <c r="D15" s="4">
        <v>28.7</v>
      </c>
      <c r="E15" s="4">
        <v>29.3</v>
      </c>
      <c r="F15" s="4">
        <v>32.700000000000003</v>
      </c>
      <c r="G15" s="4">
        <v>31.5</v>
      </c>
      <c r="H15" s="4">
        <v>30.9</v>
      </c>
      <c r="I15" s="4">
        <v>31.2</v>
      </c>
      <c r="J15" s="4">
        <v>33.4</v>
      </c>
      <c r="K15" s="4">
        <v>33.4</v>
      </c>
      <c r="L15" s="4">
        <v>32.700000000000003</v>
      </c>
      <c r="M15" s="4">
        <v>31.1</v>
      </c>
      <c r="N15" s="4">
        <v>32.299999999999997</v>
      </c>
      <c r="O15" s="4">
        <v>32.6</v>
      </c>
      <c r="P15" s="4">
        <v>33.799999999999997</v>
      </c>
      <c r="Q15" s="4">
        <v>29.4</v>
      </c>
      <c r="R15" s="4">
        <v>31.5</v>
      </c>
      <c r="S15" s="4">
        <v>32.5</v>
      </c>
      <c r="T15" s="4">
        <v>32.6</v>
      </c>
      <c r="U15" s="4">
        <v>34.700000000000003</v>
      </c>
      <c r="W15" s="1">
        <f t="shared" si="1"/>
        <v>28.7</v>
      </c>
      <c r="Y15" s="1">
        <f t="shared" si="0"/>
        <v>35.200000000000003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  <c r="AJ15" s="29" t="s">
        <v>83</v>
      </c>
      <c r="AK15" s="43">
        <v>24.3</v>
      </c>
    </row>
    <row r="16" spans="1:37" ht="21" customHeight="1" x14ac:dyDescent="0.25">
      <c r="A16" s="9" t="s">
        <v>15</v>
      </c>
      <c r="B16" s="4">
        <v>27.4</v>
      </c>
      <c r="C16" s="4">
        <v>27.7</v>
      </c>
      <c r="D16" s="4">
        <v>26</v>
      </c>
      <c r="E16" s="4">
        <v>25.9</v>
      </c>
      <c r="F16" s="4">
        <v>26.5</v>
      </c>
      <c r="G16" s="4">
        <v>25.2</v>
      </c>
      <c r="H16" s="4">
        <v>23.7</v>
      </c>
      <c r="I16" s="4">
        <v>22.4</v>
      </c>
      <c r="J16" s="4">
        <v>23.3</v>
      </c>
      <c r="K16" s="4">
        <v>22.8</v>
      </c>
      <c r="L16" s="4">
        <v>22.4</v>
      </c>
      <c r="M16" s="4">
        <v>22</v>
      </c>
      <c r="N16" s="4">
        <v>22.6</v>
      </c>
      <c r="O16" s="4">
        <v>24.4</v>
      </c>
      <c r="P16" s="4">
        <v>25.3</v>
      </c>
      <c r="Q16" s="4">
        <v>23.3</v>
      </c>
      <c r="R16" s="4">
        <v>25.2</v>
      </c>
      <c r="S16" s="4">
        <v>28.8</v>
      </c>
      <c r="T16" s="4">
        <v>29.9</v>
      </c>
      <c r="U16" s="4">
        <v>30.4</v>
      </c>
      <c r="W16" s="1">
        <f t="shared" si="1"/>
        <v>22</v>
      </c>
      <c r="Y16" s="1">
        <f t="shared" si="0"/>
        <v>29.9</v>
      </c>
      <c r="AD16" t="s">
        <v>35</v>
      </c>
      <c r="AE16">
        <v>2.8</v>
      </c>
      <c r="AF16">
        <v>2.5</v>
      </c>
      <c r="AG16">
        <v>2.6</v>
      </c>
      <c r="AJ16" s="29" t="s">
        <v>84</v>
      </c>
      <c r="AK16" s="43">
        <v>33</v>
      </c>
    </row>
    <row r="17" spans="1:37" ht="21" customHeight="1" x14ac:dyDescent="0.25">
      <c r="A17" s="9" t="s">
        <v>16</v>
      </c>
      <c r="B17" s="4">
        <v>27.8</v>
      </c>
      <c r="C17" s="4">
        <v>29.8</v>
      </c>
      <c r="D17" s="4">
        <v>29</v>
      </c>
      <c r="E17" s="4">
        <v>29.1</v>
      </c>
      <c r="F17" s="4">
        <v>29.8</v>
      </c>
      <c r="G17" s="4">
        <v>26.9</v>
      </c>
      <c r="H17" s="4">
        <v>26.8</v>
      </c>
      <c r="I17" s="4">
        <v>27.2</v>
      </c>
      <c r="J17" s="4">
        <v>25.9</v>
      </c>
      <c r="K17" s="4">
        <v>27</v>
      </c>
      <c r="L17" s="4">
        <v>26</v>
      </c>
      <c r="M17" s="4">
        <v>26</v>
      </c>
      <c r="N17" s="4">
        <v>25.2</v>
      </c>
      <c r="O17" s="4">
        <v>26.7</v>
      </c>
      <c r="P17" s="4">
        <v>28.8</v>
      </c>
      <c r="Q17" s="4">
        <v>26.5</v>
      </c>
      <c r="R17" s="4">
        <v>27.4</v>
      </c>
      <c r="S17" s="4">
        <v>29.1</v>
      </c>
      <c r="T17" s="4">
        <v>31.3</v>
      </c>
      <c r="U17" s="4">
        <v>32.700000000000003</v>
      </c>
      <c r="W17" s="1">
        <f t="shared" si="1"/>
        <v>25.2</v>
      </c>
      <c r="Y17" s="1">
        <f t="shared" si="0"/>
        <v>31.3</v>
      </c>
      <c r="AC17" t="s">
        <v>6</v>
      </c>
      <c r="AD17" t="s">
        <v>34</v>
      </c>
      <c r="AE17">
        <v>6.3</v>
      </c>
      <c r="AF17">
        <v>7.5</v>
      </c>
      <c r="AG17">
        <v>7.8</v>
      </c>
      <c r="AJ17" s="29" t="s">
        <v>85</v>
      </c>
      <c r="AK17" s="43">
        <v>34.200000000000003</v>
      </c>
    </row>
    <row r="18" spans="1:37" x14ac:dyDescent="0.25">
      <c r="A18" s="9" t="s">
        <v>17</v>
      </c>
      <c r="B18" s="4">
        <v>33.200000000000003</v>
      </c>
      <c r="C18" s="4">
        <v>32.299999999999997</v>
      </c>
      <c r="D18" s="4">
        <v>30.4</v>
      </c>
      <c r="E18" s="4">
        <v>30.8</v>
      </c>
      <c r="F18" s="4">
        <v>34.1</v>
      </c>
      <c r="G18" s="4">
        <v>33.1</v>
      </c>
      <c r="H18" s="4">
        <v>32.700000000000003</v>
      </c>
      <c r="I18" s="4">
        <v>31.1</v>
      </c>
      <c r="J18" s="4">
        <v>30.8</v>
      </c>
      <c r="K18" s="4">
        <v>28.4</v>
      </c>
      <c r="L18" s="4">
        <v>27.3</v>
      </c>
      <c r="M18" s="4">
        <v>25.7</v>
      </c>
      <c r="N18" s="4">
        <v>26.3</v>
      </c>
      <c r="O18" s="4">
        <v>29</v>
      </c>
      <c r="P18" s="4">
        <v>30.4</v>
      </c>
      <c r="Q18" s="4">
        <v>27.1</v>
      </c>
      <c r="R18" s="4">
        <v>28.1</v>
      </c>
      <c r="S18" s="4">
        <v>29.9</v>
      </c>
      <c r="T18" s="4">
        <v>31.6</v>
      </c>
      <c r="U18" s="4">
        <v>33</v>
      </c>
      <c r="W18" s="1">
        <f t="shared" si="1"/>
        <v>25.7</v>
      </c>
      <c r="Y18" s="1">
        <f t="shared" si="0"/>
        <v>34.1</v>
      </c>
      <c r="AD18" t="s">
        <v>35</v>
      </c>
      <c r="AE18">
        <v>7.2</v>
      </c>
      <c r="AF18">
        <v>7.5</v>
      </c>
      <c r="AG18">
        <v>7</v>
      </c>
      <c r="AJ18" s="29" t="s">
        <v>86</v>
      </c>
      <c r="AK18" s="43">
        <v>34.700000000000003</v>
      </c>
    </row>
    <row r="19" spans="1:37" x14ac:dyDescent="0.25">
      <c r="A19" s="9" t="s">
        <v>18</v>
      </c>
      <c r="B19" s="4">
        <v>24.2</v>
      </c>
      <c r="C19" s="4">
        <v>22.1</v>
      </c>
      <c r="D19" s="4">
        <v>21.7</v>
      </c>
      <c r="E19" s="4">
        <v>21.7</v>
      </c>
      <c r="F19" s="4">
        <v>22.3</v>
      </c>
      <c r="G19" s="4">
        <v>20.399999999999999</v>
      </c>
      <c r="H19" s="4">
        <v>19.2</v>
      </c>
      <c r="I19" s="4">
        <v>18.8</v>
      </c>
      <c r="J19" s="4">
        <v>18.399999999999999</v>
      </c>
      <c r="K19" s="4">
        <v>16.399999999999999</v>
      </c>
      <c r="L19" s="4">
        <v>16.899999999999999</v>
      </c>
      <c r="M19" s="4">
        <v>16.5</v>
      </c>
      <c r="N19" s="4">
        <v>17.3</v>
      </c>
      <c r="O19" s="4">
        <v>18.3</v>
      </c>
      <c r="P19" s="4">
        <v>20.9</v>
      </c>
      <c r="Q19" s="4">
        <v>20.7</v>
      </c>
      <c r="R19" s="4">
        <v>22.5</v>
      </c>
      <c r="S19" s="4">
        <v>24.8</v>
      </c>
      <c r="T19" s="4">
        <v>26.9</v>
      </c>
      <c r="U19" s="4">
        <v>28.6</v>
      </c>
      <c r="W19" s="1">
        <f t="shared" si="1"/>
        <v>16.399999999999999</v>
      </c>
      <c r="Y19" s="1">
        <f t="shared" si="0"/>
        <v>26.9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  <c r="AJ19" s="29" t="s">
        <v>87</v>
      </c>
      <c r="AK19" s="43">
        <v>30.4</v>
      </c>
    </row>
    <row r="20" spans="1:37" ht="31.5" customHeight="1" x14ac:dyDescent="0.25">
      <c r="A20" s="9" t="s">
        <v>19</v>
      </c>
      <c r="B20" s="4">
        <v>27.3</v>
      </c>
      <c r="C20" s="4">
        <v>26.7</v>
      </c>
      <c r="D20" s="4">
        <v>23.4</v>
      </c>
      <c r="E20" s="4">
        <v>24</v>
      </c>
      <c r="F20" s="4">
        <v>25.2</v>
      </c>
      <c r="G20" s="4">
        <v>22.9</v>
      </c>
      <c r="H20" s="4">
        <v>23.3</v>
      </c>
      <c r="I20" s="4">
        <v>22</v>
      </c>
      <c r="J20" s="4">
        <v>22.2</v>
      </c>
      <c r="K20" s="4">
        <v>21.3</v>
      </c>
      <c r="L20" s="4">
        <v>20.2</v>
      </c>
      <c r="M20" s="4">
        <v>22.4</v>
      </c>
      <c r="N20" s="4">
        <v>25.1</v>
      </c>
      <c r="O20" s="4">
        <v>25.4</v>
      </c>
      <c r="P20" s="4">
        <v>24.4</v>
      </c>
      <c r="Q20" s="4">
        <v>26.3</v>
      </c>
      <c r="R20" s="4">
        <v>29</v>
      </c>
      <c r="S20" s="4">
        <v>29.2</v>
      </c>
      <c r="T20" s="4">
        <v>31.7</v>
      </c>
      <c r="U20" s="4">
        <v>34.4</v>
      </c>
      <c r="W20" s="1">
        <f t="shared" si="1"/>
        <v>20.2</v>
      </c>
      <c r="Y20" s="1">
        <f t="shared" si="0"/>
        <v>31.7</v>
      </c>
      <c r="AD20" t="s">
        <v>35</v>
      </c>
      <c r="AE20">
        <v>7.2</v>
      </c>
      <c r="AF20">
        <v>6</v>
      </c>
      <c r="AG20">
        <v>6.4</v>
      </c>
      <c r="AJ20" s="29" t="s">
        <v>88</v>
      </c>
      <c r="AK20" s="43">
        <v>32.700000000000003</v>
      </c>
    </row>
    <row r="21" spans="1:37" ht="21" customHeight="1" x14ac:dyDescent="0.25">
      <c r="A21" s="9" t="s">
        <v>20</v>
      </c>
      <c r="B21" s="4">
        <v>31.9</v>
      </c>
      <c r="C21" s="4">
        <v>29.6</v>
      </c>
      <c r="D21" s="4">
        <v>27.9</v>
      </c>
      <c r="E21" s="4">
        <v>27.8</v>
      </c>
      <c r="F21" s="4">
        <v>30.6</v>
      </c>
      <c r="G21" s="4">
        <v>28.7</v>
      </c>
      <c r="H21" s="4">
        <v>29.2</v>
      </c>
      <c r="I21" s="4">
        <v>28.2</v>
      </c>
      <c r="J21" s="4">
        <v>27.9</v>
      </c>
      <c r="K21" s="4">
        <v>27.1</v>
      </c>
      <c r="L21" s="4">
        <v>26.4</v>
      </c>
      <c r="M21" s="4">
        <v>27</v>
      </c>
      <c r="N21" s="4">
        <v>26.6</v>
      </c>
      <c r="O21" s="4">
        <v>26.7</v>
      </c>
      <c r="P21" s="4">
        <v>27.5</v>
      </c>
      <c r="Q21" s="4">
        <v>25</v>
      </c>
      <c r="R21" s="4">
        <v>26.8</v>
      </c>
      <c r="S21" s="4">
        <v>30.1</v>
      </c>
      <c r="T21" s="4">
        <v>31.9</v>
      </c>
      <c r="U21" s="4">
        <v>31.5</v>
      </c>
      <c r="W21" s="1">
        <f t="shared" si="1"/>
        <v>25</v>
      </c>
      <c r="Y21" s="1">
        <f t="shared" si="0"/>
        <v>31.9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  <c r="AJ21" s="29" t="s">
        <v>89</v>
      </c>
      <c r="AK21" s="43">
        <v>33</v>
      </c>
    </row>
    <row r="22" spans="1:37" ht="21" customHeight="1" x14ac:dyDescent="0.25">
      <c r="A22" s="9" t="s">
        <v>21</v>
      </c>
      <c r="B22" s="4">
        <v>33.299999999999997</v>
      </c>
      <c r="C22" s="4">
        <v>31.5</v>
      </c>
      <c r="D22" s="4">
        <v>30.5</v>
      </c>
      <c r="E22" s="4">
        <v>30.8</v>
      </c>
      <c r="F22" s="4">
        <v>32.5</v>
      </c>
      <c r="G22" s="4">
        <v>30.8</v>
      </c>
      <c r="H22" s="4">
        <v>28.7</v>
      </c>
      <c r="I22" s="4">
        <v>27</v>
      </c>
      <c r="J22" s="4">
        <v>28.9</v>
      </c>
      <c r="K22" s="4">
        <v>26.3</v>
      </c>
      <c r="L22" s="4">
        <v>26.5</v>
      </c>
      <c r="M22" s="4">
        <v>27.2</v>
      </c>
      <c r="N22" s="4">
        <v>29.8</v>
      </c>
      <c r="O22" s="4">
        <v>30.8</v>
      </c>
      <c r="P22" s="4">
        <v>29.8</v>
      </c>
      <c r="Q22" s="4">
        <v>28.9</v>
      </c>
      <c r="R22" s="4">
        <v>31.7</v>
      </c>
      <c r="S22" s="4">
        <v>33.1</v>
      </c>
      <c r="T22" s="4">
        <v>34.1</v>
      </c>
      <c r="U22" s="4">
        <v>36.200000000000003</v>
      </c>
      <c r="W22" s="1">
        <f t="shared" si="1"/>
        <v>26.3</v>
      </c>
      <c r="Y22" s="1">
        <f t="shared" si="0"/>
        <v>34.1</v>
      </c>
      <c r="AD22" t="s">
        <v>35</v>
      </c>
      <c r="AE22">
        <v>6</v>
      </c>
      <c r="AF22">
        <v>4.5999999999999996</v>
      </c>
      <c r="AG22">
        <v>4.9000000000000004</v>
      </c>
      <c r="AJ22" s="29" t="s">
        <v>90</v>
      </c>
      <c r="AK22" s="43">
        <v>28.6</v>
      </c>
    </row>
    <row r="23" spans="1:37" ht="21" customHeight="1" x14ac:dyDescent="0.25">
      <c r="A23" s="11" t="s">
        <v>3</v>
      </c>
      <c r="B23" s="12">
        <v>17.5</v>
      </c>
      <c r="C23" s="12">
        <v>15.3</v>
      </c>
      <c r="D23" s="12">
        <v>13.5</v>
      </c>
      <c r="E23" s="12">
        <v>12.7</v>
      </c>
      <c r="F23" s="12">
        <v>14.1</v>
      </c>
      <c r="G23" s="12">
        <v>13.1</v>
      </c>
      <c r="H23" s="12">
        <v>12.4</v>
      </c>
      <c r="I23" s="12">
        <v>11.5</v>
      </c>
      <c r="J23" s="12">
        <v>12</v>
      </c>
      <c r="K23" s="12">
        <v>11.6</v>
      </c>
      <c r="L23" s="12">
        <v>11.8</v>
      </c>
      <c r="M23" s="12">
        <v>11.9</v>
      </c>
      <c r="N23" s="12">
        <v>13.3</v>
      </c>
      <c r="O23" s="12">
        <v>14.1</v>
      </c>
      <c r="P23" s="12">
        <v>15.2</v>
      </c>
      <c r="Q23" s="12">
        <v>15.1</v>
      </c>
      <c r="R23" s="12">
        <v>17.100000000000001</v>
      </c>
      <c r="S23" s="12">
        <v>18.100000000000001</v>
      </c>
      <c r="T23" s="12">
        <v>18.399999999999999</v>
      </c>
      <c r="U23" s="12">
        <v>19.2</v>
      </c>
      <c r="W23" s="1">
        <f t="shared" si="1"/>
        <v>11.5</v>
      </c>
      <c r="Y23" s="1">
        <f t="shared" si="0"/>
        <v>18.399999999999999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  <c r="AJ23" s="29" t="s">
        <v>91</v>
      </c>
      <c r="AK23" s="43">
        <v>34.4</v>
      </c>
    </row>
    <row r="24" spans="1:37" ht="21" customHeight="1" x14ac:dyDescent="0.25">
      <c r="A24" s="9" t="s">
        <v>22</v>
      </c>
      <c r="B24" s="4">
        <v>20</v>
      </c>
      <c r="C24" s="4">
        <v>18</v>
      </c>
      <c r="D24" s="4">
        <v>15.9</v>
      </c>
      <c r="E24" s="4">
        <v>16</v>
      </c>
      <c r="F24" s="4">
        <v>17.600000000000001</v>
      </c>
      <c r="G24" s="4">
        <v>16</v>
      </c>
      <c r="H24" s="4">
        <v>15.1</v>
      </c>
      <c r="I24" s="4">
        <v>14.8</v>
      </c>
      <c r="J24" s="4">
        <v>15</v>
      </c>
      <c r="K24" s="4">
        <v>14.7</v>
      </c>
      <c r="L24" s="4">
        <v>14.7</v>
      </c>
      <c r="M24" s="4">
        <v>15.3</v>
      </c>
      <c r="N24" s="4">
        <v>18.100000000000001</v>
      </c>
      <c r="O24" s="4">
        <v>18.399999999999999</v>
      </c>
      <c r="P24" s="4">
        <v>19.8</v>
      </c>
      <c r="Q24" s="4">
        <v>18.7</v>
      </c>
      <c r="R24" s="4">
        <v>20</v>
      </c>
      <c r="S24" s="4">
        <v>21.1</v>
      </c>
      <c r="T24" s="4">
        <v>20.6</v>
      </c>
      <c r="U24" s="4">
        <v>21.8</v>
      </c>
      <c r="W24" s="1">
        <f t="shared" si="1"/>
        <v>14.7</v>
      </c>
      <c r="Y24" s="1">
        <f t="shared" si="0"/>
        <v>21.1</v>
      </c>
      <c r="AD24" t="s">
        <v>35</v>
      </c>
      <c r="AE24">
        <v>7.9</v>
      </c>
      <c r="AF24">
        <v>8</v>
      </c>
      <c r="AG24">
        <v>8.3000000000000007</v>
      </c>
      <c r="AJ24" s="29" t="s">
        <v>92</v>
      </c>
      <c r="AK24" s="43">
        <v>31.5</v>
      </c>
    </row>
    <row r="25" spans="1:37" x14ac:dyDescent="0.25">
      <c r="A25" s="9" t="s">
        <v>23</v>
      </c>
      <c r="B25" s="4">
        <v>17.3</v>
      </c>
      <c r="C25" s="4">
        <v>14.1</v>
      </c>
      <c r="D25" s="4">
        <v>12.6</v>
      </c>
      <c r="E25" s="4">
        <v>12.5</v>
      </c>
      <c r="F25" s="4">
        <v>13.1</v>
      </c>
      <c r="G25" s="4">
        <v>13.1</v>
      </c>
      <c r="H25" s="4">
        <v>11.5</v>
      </c>
      <c r="I25" s="4">
        <v>10.199999999999999</v>
      </c>
      <c r="J25" s="4">
        <v>10.9</v>
      </c>
      <c r="K25" s="4">
        <v>10.4</v>
      </c>
      <c r="L25" s="4">
        <v>9.1999999999999993</v>
      </c>
      <c r="M25" s="4">
        <v>9</v>
      </c>
      <c r="N25" s="4">
        <v>10.4</v>
      </c>
      <c r="O25" s="4">
        <v>10.1</v>
      </c>
      <c r="P25" s="4">
        <v>12.3</v>
      </c>
      <c r="Q25" s="4">
        <v>12.7</v>
      </c>
      <c r="R25" s="4">
        <v>15.3</v>
      </c>
      <c r="S25" s="4">
        <v>17</v>
      </c>
      <c r="T25" s="4">
        <v>17.899999999999999</v>
      </c>
      <c r="U25" s="4">
        <v>19.600000000000001</v>
      </c>
      <c r="W25" s="1">
        <f t="shared" si="1"/>
        <v>9</v>
      </c>
      <c r="Y25" s="1">
        <f t="shared" si="0"/>
        <v>17.899999999999999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  <c r="AJ25" s="29" t="s">
        <v>93</v>
      </c>
      <c r="AK25" s="43">
        <v>36.200000000000003</v>
      </c>
    </row>
    <row r="26" spans="1:37" ht="21" customHeight="1" x14ac:dyDescent="0.25">
      <c r="A26" s="9" t="s">
        <v>24</v>
      </c>
      <c r="B26" s="4">
        <v>16.600000000000001</v>
      </c>
      <c r="C26" s="4">
        <v>13.8</v>
      </c>
      <c r="D26" s="4">
        <v>12.7</v>
      </c>
      <c r="E26" s="4">
        <v>11.1</v>
      </c>
      <c r="F26" s="4">
        <v>11.7</v>
      </c>
      <c r="G26" s="4">
        <v>10.5</v>
      </c>
      <c r="H26" s="4">
        <v>10</v>
      </c>
      <c r="I26" s="4">
        <v>9.1999999999999993</v>
      </c>
      <c r="J26" s="4">
        <v>9.3000000000000007</v>
      </c>
      <c r="K26" s="4">
        <v>8.6</v>
      </c>
      <c r="L26" s="4">
        <v>8.5</v>
      </c>
      <c r="M26" s="4">
        <v>8.1</v>
      </c>
      <c r="N26" s="4">
        <v>9</v>
      </c>
      <c r="O26" s="4">
        <v>10.1</v>
      </c>
      <c r="P26" s="4">
        <v>10.8</v>
      </c>
      <c r="Q26" s="4">
        <v>11.1</v>
      </c>
      <c r="R26" s="4">
        <v>12.6</v>
      </c>
      <c r="S26" s="4">
        <v>14.5</v>
      </c>
      <c r="T26" s="4">
        <v>14.6</v>
      </c>
      <c r="U26" s="4">
        <v>16.399999999999999</v>
      </c>
      <c r="W26" s="1">
        <f t="shared" si="1"/>
        <v>8.1</v>
      </c>
      <c r="Y26" s="1">
        <f t="shared" si="0"/>
        <v>16.600000000000001</v>
      </c>
      <c r="AD26" t="s">
        <v>35</v>
      </c>
      <c r="AE26">
        <v>4.9000000000000004</v>
      </c>
      <c r="AF26">
        <v>4.5999999999999996</v>
      </c>
      <c r="AG26">
        <v>4.4000000000000004</v>
      </c>
      <c r="AJ26" s="29" t="s">
        <v>94</v>
      </c>
      <c r="AK26" s="43">
        <v>19.2</v>
      </c>
    </row>
    <row r="27" spans="1:37" ht="21" customHeight="1" x14ac:dyDescent="0.25">
      <c r="A27" s="9" t="s">
        <v>25</v>
      </c>
      <c r="B27" s="4">
        <v>16.7</v>
      </c>
      <c r="C27" s="4">
        <v>14.7</v>
      </c>
      <c r="D27" s="4">
        <v>12.8</v>
      </c>
      <c r="E27" s="4">
        <v>11.7</v>
      </c>
      <c r="F27" s="4">
        <v>13.4</v>
      </c>
      <c r="G27" s="4">
        <v>12.6</v>
      </c>
      <c r="H27" s="4">
        <v>12.1</v>
      </c>
      <c r="I27" s="4">
        <v>10.8</v>
      </c>
      <c r="J27" s="4">
        <v>11.7</v>
      </c>
      <c r="K27" s="4">
        <v>11.3</v>
      </c>
      <c r="L27" s="4">
        <v>11.7</v>
      </c>
      <c r="M27" s="4">
        <v>11.8</v>
      </c>
      <c r="N27" s="4">
        <v>12.9</v>
      </c>
      <c r="O27" s="4">
        <v>13.8</v>
      </c>
      <c r="P27" s="4">
        <v>14.7</v>
      </c>
      <c r="Q27" s="4">
        <v>15</v>
      </c>
      <c r="R27" s="4">
        <v>17.5</v>
      </c>
      <c r="S27" s="4">
        <v>17.899999999999999</v>
      </c>
      <c r="T27" s="4">
        <v>18.7</v>
      </c>
      <c r="U27" s="4">
        <v>18.899999999999999</v>
      </c>
      <c r="W27" s="1">
        <f t="shared" si="1"/>
        <v>10.8</v>
      </c>
      <c r="Y27" s="1">
        <f t="shared" si="0"/>
        <v>18.7</v>
      </c>
      <c r="AC27" t="s">
        <v>11</v>
      </c>
      <c r="AD27" t="s">
        <v>34</v>
      </c>
      <c r="AE27">
        <v>12.5</v>
      </c>
      <c r="AF27">
        <v>14.3</v>
      </c>
      <c r="AG27">
        <v>15.8</v>
      </c>
      <c r="AJ27" s="29" t="s">
        <v>95</v>
      </c>
      <c r="AK27" s="43">
        <v>21.8</v>
      </c>
    </row>
    <row r="28" spans="1:37" ht="21" customHeight="1" x14ac:dyDescent="0.25">
      <c r="A28" s="11" t="s">
        <v>4</v>
      </c>
      <c r="B28" s="12">
        <v>14.4</v>
      </c>
      <c r="C28" s="12">
        <v>13.2</v>
      </c>
      <c r="D28" s="12">
        <v>11</v>
      </c>
      <c r="E28" s="12">
        <v>10.6</v>
      </c>
      <c r="F28" s="12">
        <v>10.8</v>
      </c>
      <c r="G28" s="12">
        <v>10.4</v>
      </c>
      <c r="H28" s="12">
        <v>9.8000000000000007</v>
      </c>
      <c r="I28" s="12">
        <v>8.9</v>
      </c>
      <c r="J28" s="12">
        <v>9.3000000000000007</v>
      </c>
      <c r="K28" s="12">
        <v>8.8000000000000007</v>
      </c>
      <c r="L28" s="12">
        <v>9.1</v>
      </c>
      <c r="M28" s="12">
        <v>8.6</v>
      </c>
      <c r="N28" s="12">
        <v>10.199999999999999</v>
      </c>
      <c r="O28" s="12">
        <v>11</v>
      </c>
      <c r="P28" s="12">
        <v>11.9</v>
      </c>
      <c r="Q28" s="12">
        <v>10.9</v>
      </c>
      <c r="R28" s="12">
        <v>12.7</v>
      </c>
      <c r="S28" s="12">
        <v>13.8</v>
      </c>
      <c r="T28" s="12">
        <v>13.2</v>
      </c>
      <c r="U28" s="12">
        <v>13.4</v>
      </c>
      <c r="W28" s="1">
        <f t="shared" si="1"/>
        <v>8.6</v>
      </c>
      <c r="Y28" s="1">
        <f t="shared" si="0"/>
        <v>14.4</v>
      </c>
      <c r="AD28" t="s">
        <v>35</v>
      </c>
      <c r="AE28">
        <v>11.4</v>
      </c>
      <c r="AF28">
        <v>8.8000000000000007</v>
      </c>
      <c r="AG28">
        <v>10.3</v>
      </c>
      <c r="AJ28" s="29" t="s">
        <v>96</v>
      </c>
      <c r="AK28" s="43">
        <v>19.600000000000001</v>
      </c>
    </row>
    <row r="29" spans="1:37" ht="21" customHeight="1" x14ac:dyDescent="0.25">
      <c r="A29" s="9" t="s">
        <v>26</v>
      </c>
      <c r="B29" s="4">
        <v>15.6</v>
      </c>
      <c r="C29" s="4">
        <v>15</v>
      </c>
      <c r="D29" s="4">
        <v>11.8</v>
      </c>
      <c r="E29" s="4">
        <v>11.8</v>
      </c>
      <c r="F29" s="4">
        <v>11.2</v>
      </c>
      <c r="G29" s="4">
        <v>11.1</v>
      </c>
      <c r="H29" s="4">
        <v>9.6</v>
      </c>
      <c r="I29" s="4">
        <v>9.1</v>
      </c>
      <c r="J29" s="4">
        <v>9.1999999999999993</v>
      </c>
      <c r="K29" s="4">
        <v>9</v>
      </c>
      <c r="L29" s="4">
        <v>9.3000000000000007</v>
      </c>
      <c r="M29" s="4">
        <v>8.6999999999999993</v>
      </c>
      <c r="N29" s="4">
        <v>10.7</v>
      </c>
      <c r="O29" s="4">
        <v>11.5</v>
      </c>
      <c r="P29" s="4">
        <v>12</v>
      </c>
      <c r="Q29" s="4">
        <v>11.3</v>
      </c>
      <c r="R29" s="4">
        <v>13.9</v>
      </c>
      <c r="S29" s="4">
        <v>14.4</v>
      </c>
      <c r="T29" s="4">
        <v>14.2</v>
      </c>
      <c r="U29" s="4">
        <v>14.6</v>
      </c>
      <c r="W29" s="1">
        <f t="shared" si="1"/>
        <v>8.6999999999999993</v>
      </c>
      <c r="Y29" s="1">
        <f t="shared" si="0"/>
        <v>15.6</v>
      </c>
      <c r="AC29" t="s">
        <v>12</v>
      </c>
      <c r="AD29" t="s">
        <v>34</v>
      </c>
      <c r="AE29">
        <v>9.1</v>
      </c>
      <c r="AF29">
        <v>10.7</v>
      </c>
      <c r="AG29">
        <v>11.2</v>
      </c>
      <c r="AJ29" s="29" t="s">
        <v>97</v>
      </c>
      <c r="AK29" s="43">
        <v>16.399999999999999</v>
      </c>
    </row>
    <row r="30" spans="1:37" ht="21" customHeight="1" x14ac:dyDescent="0.25">
      <c r="A30" s="9" t="s">
        <v>27</v>
      </c>
      <c r="B30" s="4">
        <v>11.3</v>
      </c>
      <c r="C30" s="4">
        <v>8.8000000000000007</v>
      </c>
      <c r="D30" s="4">
        <v>7.2</v>
      </c>
      <c r="E30" s="4">
        <v>6.2</v>
      </c>
      <c r="F30" s="4">
        <v>6.9</v>
      </c>
      <c r="G30" s="4">
        <v>6.7</v>
      </c>
      <c r="H30" s="4">
        <v>5.3</v>
      </c>
      <c r="I30" s="4">
        <v>4.7</v>
      </c>
      <c r="J30" s="4">
        <v>5.5</v>
      </c>
      <c r="K30" s="4">
        <v>5.0999999999999996</v>
      </c>
      <c r="L30" s="4">
        <v>5.0999999999999996</v>
      </c>
      <c r="M30" s="4">
        <v>5.4</v>
      </c>
      <c r="N30" s="4">
        <v>6.5</v>
      </c>
      <c r="O30" s="4">
        <v>6.7</v>
      </c>
      <c r="P30" s="4">
        <v>7.2</v>
      </c>
      <c r="Q30" s="4">
        <v>7</v>
      </c>
      <c r="R30" s="4">
        <v>8.5</v>
      </c>
      <c r="S30" s="4">
        <v>9.9</v>
      </c>
      <c r="T30" s="4">
        <v>9.6999999999999993</v>
      </c>
      <c r="U30" s="4">
        <v>9.4</v>
      </c>
      <c r="W30" s="1">
        <f t="shared" si="1"/>
        <v>4.7</v>
      </c>
      <c r="Y30" s="1">
        <f t="shared" si="0"/>
        <v>11.3</v>
      </c>
      <c r="AD30" t="s">
        <v>35</v>
      </c>
      <c r="AE30">
        <v>7.3</v>
      </c>
      <c r="AF30">
        <v>7.6</v>
      </c>
      <c r="AG30">
        <v>8.1</v>
      </c>
      <c r="AJ30" s="29" t="s">
        <v>98</v>
      </c>
      <c r="AK30" s="43">
        <v>18.899999999999999</v>
      </c>
    </row>
    <row r="31" spans="1:37" x14ac:dyDescent="0.25">
      <c r="A31" s="9" t="s">
        <v>28</v>
      </c>
      <c r="B31" s="4">
        <v>14.9</v>
      </c>
      <c r="C31" s="4">
        <v>13.9</v>
      </c>
      <c r="D31" s="4">
        <v>12.5</v>
      </c>
      <c r="E31" s="4">
        <v>12.1</v>
      </c>
      <c r="F31" s="4">
        <v>12.6</v>
      </c>
      <c r="G31" s="4">
        <v>11.9</v>
      </c>
      <c r="H31" s="4">
        <v>12.5</v>
      </c>
      <c r="I31" s="4">
        <v>11.1</v>
      </c>
      <c r="J31" s="4">
        <v>11.5</v>
      </c>
      <c r="K31" s="4">
        <v>10.8</v>
      </c>
      <c r="L31" s="4">
        <v>11.1</v>
      </c>
      <c r="M31" s="4">
        <v>10.3</v>
      </c>
      <c r="N31" s="4">
        <v>12</v>
      </c>
      <c r="O31" s="4">
        <v>13.1</v>
      </c>
      <c r="P31" s="4">
        <v>14.6</v>
      </c>
      <c r="Q31" s="4">
        <v>12.9</v>
      </c>
      <c r="R31" s="4">
        <v>14.1</v>
      </c>
      <c r="S31" s="4">
        <v>15.5</v>
      </c>
      <c r="T31" s="4">
        <v>14.4</v>
      </c>
      <c r="U31" s="4">
        <v>14.6</v>
      </c>
      <c r="W31" s="1">
        <f t="shared" si="1"/>
        <v>10.3</v>
      </c>
      <c r="Y31" s="1">
        <f t="shared" si="0"/>
        <v>15.5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  <c r="AJ31" s="29" t="s">
        <v>99</v>
      </c>
      <c r="AK31" s="43">
        <v>13.4</v>
      </c>
    </row>
    <row r="32" spans="1:37" ht="21" customHeight="1" x14ac:dyDescent="0.25">
      <c r="A32" s="11" t="s">
        <v>5</v>
      </c>
      <c r="B32" s="12">
        <v>17</v>
      </c>
      <c r="C32" s="12">
        <v>14.2</v>
      </c>
      <c r="D32" s="12">
        <v>12.2</v>
      </c>
      <c r="E32" s="12">
        <v>12.4</v>
      </c>
      <c r="F32" s="12">
        <v>13.6</v>
      </c>
      <c r="G32" s="12">
        <v>12.4</v>
      </c>
      <c r="H32" s="12">
        <v>11.3</v>
      </c>
      <c r="I32" s="12">
        <v>10.1</v>
      </c>
      <c r="J32" s="12">
        <v>11.2</v>
      </c>
      <c r="K32" s="12">
        <v>10.6</v>
      </c>
      <c r="L32" s="12">
        <v>10.6</v>
      </c>
      <c r="M32" s="12">
        <v>10.6</v>
      </c>
      <c r="N32" s="12">
        <v>13.1</v>
      </c>
      <c r="O32" s="12">
        <v>12.5</v>
      </c>
      <c r="P32" s="12">
        <v>13.2</v>
      </c>
      <c r="Q32" s="12">
        <v>12.8</v>
      </c>
      <c r="R32" s="12">
        <v>14.5</v>
      </c>
      <c r="S32" s="12">
        <v>15.9</v>
      </c>
      <c r="T32" s="12">
        <v>15.8</v>
      </c>
      <c r="U32" s="12">
        <v>17</v>
      </c>
      <c r="W32" s="1">
        <f t="shared" si="1"/>
        <v>10.1</v>
      </c>
      <c r="Y32" s="1">
        <f t="shared" si="0"/>
        <v>17</v>
      </c>
      <c r="AD32" t="s">
        <v>35</v>
      </c>
      <c r="AE32">
        <v>4</v>
      </c>
      <c r="AF32">
        <v>3.7</v>
      </c>
      <c r="AG32">
        <v>3.7</v>
      </c>
      <c r="AJ32" s="29" t="s">
        <v>100</v>
      </c>
      <c r="AK32" s="43">
        <v>14.6</v>
      </c>
    </row>
    <row r="33" spans="1:37" ht="21" customHeight="1" x14ac:dyDescent="0.25">
      <c r="A33" s="9" t="s">
        <v>29</v>
      </c>
      <c r="B33" s="4">
        <v>22.3</v>
      </c>
      <c r="C33" s="4">
        <v>18.2</v>
      </c>
      <c r="D33" s="4">
        <v>12.7</v>
      </c>
      <c r="E33" s="4">
        <v>14.3</v>
      </c>
      <c r="F33" s="4">
        <v>12.9</v>
      </c>
      <c r="G33" s="4">
        <v>12.9</v>
      </c>
      <c r="H33" s="4">
        <v>11.9</v>
      </c>
      <c r="I33" s="4">
        <v>11</v>
      </c>
      <c r="J33" s="4">
        <v>12.6</v>
      </c>
      <c r="K33" s="4">
        <v>11.1</v>
      </c>
      <c r="L33" s="4">
        <v>11.3</v>
      </c>
      <c r="M33" s="4">
        <v>11.6</v>
      </c>
      <c r="N33" s="4">
        <v>14.6</v>
      </c>
      <c r="O33" s="4">
        <v>15.2</v>
      </c>
      <c r="P33" s="4">
        <v>15.4</v>
      </c>
      <c r="Q33" s="4">
        <v>14</v>
      </c>
      <c r="R33" s="4">
        <v>15.5</v>
      </c>
      <c r="S33" s="4">
        <v>14.4</v>
      </c>
      <c r="T33" s="4">
        <v>15.5</v>
      </c>
      <c r="U33" s="4">
        <v>16.2</v>
      </c>
      <c r="W33" s="1">
        <f t="shared" si="1"/>
        <v>11</v>
      </c>
      <c r="Y33" s="1">
        <f t="shared" si="0"/>
        <v>22.3</v>
      </c>
      <c r="AC33" t="s">
        <v>14</v>
      </c>
      <c r="AD33" t="s">
        <v>34</v>
      </c>
      <c r="AE33">
        <v>7.2</v>
      </c>
      <c r="AF33">
        <v>9.6</v>
      </c>
      <c r="AG33">
        <v>9.9</v>
      </c>
      <c r="AJ33" s="29" t="s">
        <v>101</v>
      </c>
      <c r="AK33" s="43">
        <v>9.4</v>
      </c>
    </row>
    <row r="34" spans="1:37" ht="31.5" customHeight="1" x14ac:dyDescent="0.25">
      <c r="A34" s="9" t="s">
        <v>30</v>
      </c>
      <c r="B34" s="4">
        <v>16.2</v>
      </c>
      <c r="C34" s="4">
        <v>13.7</v>
      </c>
      <c r="D34" s="4">
        <v>11.7</v>
      </c>
      <c r="E34" s="4">
        <v>11.2</v>
      </c>
      <c r="F34" s="4">
        <v>12.9</v>
      </c>
      <c r="G34" s="4">
        <v>10.4</v>
      </c>
      <c r="H34" s="4">
        <v>9.5</v>
      </c>
      <c r="I34" s="4">
        <v>8.4</v>
      </c>
      <c r="J34" s="4">
        <v>10</v>
      </c>
      <c r="K34" s="4">
        <v>9.5</v>
      </c>
      <c r="L34" s="4">
        <v>8.8000000000000007</v>
      </c>
      <c r="M34" s="4">
        <v>8.5</v>
      </c>
      <c r="N34" s="4">
        <v>10.8</v>
      </c>
      <c r="O34" s="4">
        <v>10.6</v>
      </c>
      <c r="P34" s="4">
        <v>11.4</v>
      </c>
      <c r="Q34" s="4">
        <v>10.1</v>
      </c>
      <c r="R34" s="4">
        <v>13.1</v>
      </c>
      <c r="S34" s="4">
        <v>13.7</v>
      </c>
      <c r="T34" s="4">
        <v>13.2</v>
      </c>
      <c r="U34" s="4">
        <v>14.1</v>
      </c>
      <c r="W34" s="1">
        <f t="shared" si="1"/>
        <v>8.4</v>
      </c>
      <c r="Y34" s="1">
        <f t="shared" si="0"/>
        <v>16.2</v>
      </c>
      <c r="AD34" t="s">
        <v>35</v>
      </c>
      <c r="AE34">
        <v>7.8</v>
      </c>
      <c r="AF34">
        <v>5.7</v>
      </c>
      <c r="AG34">
        <v>5.4</v>
      </c>
      <c r="AJ34" s="29" t="s">
        <v>102</v>
      </c>
      <c r="AK34" s="43">
        <v>14.6</v>
      </c>
    </row>
    <row r="35" spans="1:37" ht="21" customHeight="1" x14ac:dyDescent="0.25">
      <c r="A35" s="9" t="s">
        <v>31</v>
      </c>
      <c r="B35" s="4">
        <v>16.100000000000001</v>
      </c>
      <c r="C35" s="4">
        <v>12.7</v>
      </c>
      <c r="D35" s="4">
        <v>10.9</v>
      </c>
      <c r="E35" s="4">
        <v>11</v>
      </c>
      <c r="F35" s="4">
        <v>13.6</v>
      </c>
      <c r="G35" s="4">
        <v>11.4</v>
      </c>
      <c r="H35" s="4">
        <v>9.5</v>
      </c>
      <c r="I35" s="4">
        <v>8.4</v>
      </c>
      <c r="J35" s="4">
        <v>10.1</v>
      </c>
      <c r="K35" s="4">
        <v>9.5</v>
      </c>
      <c r="L35" s="4">
        <v>9.4</v>
      </c>
      <c r="M35" s="4">
        <v>9.6999999999999993</v>
      </c>
      <c r="N35" s="4">
        <v>11.7</v>
      </c>
      <c r="O35" s="4">
        <v>11.6</v>
      </c>
      <c r="P35" s="4">
        <v>12.5</v>
      </c>
      <c r="Q35" s="4">
        <v>12.9</v>
      </c>
      <c r="R35" s="4">
        <v>14.4</v>
      </c>
      <c r="S35" s="4">
        <v>17.2</v>
      </c>
      <c r="T35" s="4">
        <v>16.2</v>
      </c>
      <c r="U35" s="4">
        <v>17.100000000000001</v>
      </c>
      <c r="W35" s="1">
        <f t="shared" si="1"/>
        <v>8.4</v>
      </c>
      <c r="Y35" s="1">
        <f t="shared" si="0"/>
        <v>17.2</v>
      </c>
      <c r="AC35" t="s">
        <v>15</v>
      </c>
      <c r="AD35" t="s">
        <v>34</v>
      </c>
      <c r="AE35">
        <v>9</v>
      </c>
      <c r="AF35">
        <v>10.8</v>
      </c>
      <c r="AG35">
        <v>11.5</v>
      </c>
      <c r="AJ35" s="29" t="s">
        <v>103</v>
      </c>
      <c r="AK35" s="43">
        <v>17</v>
      </c>
    </row>
    <row r="36" spans="1:37" ht="21" x14ac:dyDescent="0.25">
      <c r="A36" s="9" t="s">
        <v>32</v>
      </c>
      <c r="B36" s="4">
        <v>15.4</v>
      </c>
      <c r="C36" s="4">
        <v>14.7</v>
      </c>
      <c r="D36" s="4">
        <v>15.3</v>
      </c>
      <c r="E36" s="4">
        <v>15.1</v>
      </c>
      <c r="F36" s="4">
        <v>15.3</v>
      </c>
      <c r="G36" s="4">
        <v>16.100000000000001</v>
      </c>
      <c r="H36" s="4">
        <v>16.399999999999999</v>
      </c>
      <c r="I36" s="4">
        <v>14.5</v>
      </c>
      <c r="J36" s="4">
        <v>13.7</v>
      </c>
      <c r="K36" s="4">
        <v>14.1</v>
      </c>
      <c r="L36" s="4">
        <v>14.6</v>
      </c>
      <c r="M36" s="4">
        <v>14</v>
      </c>
      <c r="N36" s="4">
        <v>17.3</v>
      </c>
      <c r="O36" s="4">
        <v>14.4</v>
      </c>
      <c r="P36" s="4">
        <v>14.5</v>
      </c>
      <c r="Q36" s="4">
        <v>14.6</v>
      </c>
      <c r="R36" s="4">
        <v>15.2</v>
      </c>
      <c r="S36" s="4">
        <v>16.8</v>
      </c>
      <c r="T36" s="4">
        <v>18.100000000000001</v>
      </c>
      <c r="U36" s="4">
        <v>20.2</v>
      </c>
      <c r="W36" s="1">
        <f t="shared" si="1"/>
        <v>13.7</v>
      </c>
      <c r="Y36" s="1">
        <f t="shared" si="0"/>
        <v>18.100000000000001</v>
      </c>
      <c r="AD36" t="s">
        <v>35</v>
      </c>
      <c r="AE36">
        <v>4.5</v>
      </c>
      <c r="AF36">
        <v>3.5</v>
      </c>
      <c r="AG36">
        <v>4</v>
      </c>
      <c r="AJ36" s="29" t="s">
        <v>104</v>
      </c>
      <c r="AK36" s="43">
        <v>16.2</v>
      </c>
    </row>
    <row r="37" spans="1:37" ht="4.5" customHeight="1" x14ac:dyDescent="0.25">
      <c r="A37" s="7"/>
      <c r="B37" s="7"/>
      <c r="C37" s="7"/>
      <c r="AJ37" s="29" t="s">
        <v>105</v>
      </c>
      <c r="AK37" s="43">
        <v>14.1</v>
      </c>
    </row>
    <row r="38" spans="1:37" x14ac:dyDescent="0.25">
      <c r="A38" s="6" t="s">
        <v>38</v>
      </c>
      <c r="H38" s="5"/>
      <c r="I38" s="2" t="s">
        <v>37</v>
      </c>
      <c r="M38" s="49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  <c r="AJ38" s="29" t="s">
        <v>106</v>
      </c>
      <c r="AK38" s="43">
        <v>17.100000000000001</v>
      </c>
    </row>
    <row r="39" spans="1:37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  <c r="AJ39" s="29" t="s">
        <v>107</v>
      </c>
      <c r="AK39" s="43">
        <v>20.2</v>
      </c>
    </row>
    <row r="41" spans="1:37" x14ac:dyDescent="0.25">
      <c r="B41" s="3">
        <f t="shared" ref="B41:R41" si="2">MAX(B5,B13,B23,B28,B32)</f>
        <v>29.7</v>
      </c>
      <c r="C41" s="3">
        <f t="shared" si="2"/>
        <v>28.4</v>
      </c>
      <c r="D41" s="3">
        <f t="shared" si="2"/>
        <v>26.7</v>
      </c>
      <c r="E41" s="3">
        <f t="shared" si="2"/>
        <v>27</v>
      </c>
      <c r="F41" s="3">
        <f t="shared" si="2"/>
        <v>28.5</v>
      </c>
      <c r="G41" s="3">
        <f t="shared" si="2"/>
        <v>27</v>
      </c>
      <c r="H41" s="3">
        <f t="shared" si="2"/>
        <v>25.8</v>
      </c>
      <c r="I41" s="3">
        <f t="shared" si="2"/>
        <v>24.6</v>
      </c>
      <c r="J41" s="3">
        <f t="shared" si="2"/>
        <v>25.4</v>
      </c>
      <c r="K41" s="3">
        <f t="shared" si="2"/>
        <v>24.2</v>
      </c>
      <c r="L41" s="3">
        <f t="shared" si="2"/>
        <v>23.8</v>
      </c>
      <c r="M41" s="3">
        <f t="shared" si="2"/>
        <v>24</v>
      </c>
      <c r="N41" s="3">
        <f t="shared" si="2"/>
        <v>25.4</v>
      </c>
      <c r="O41" s="3">
        <f t="shared" si="2"/>
        <v>26.3</v>
      </c>
      <c r="P41" s="3">
        <f t="shared" si="2"/>
        <v>26.8</v>
      </c>
      <c r="Q41" s="3">
        <f t="shared" si="2"/>
        <v>25.6</v>
      </c>
      <c r="R41" s="3">
        <f t="shared" si="2"/>
        <v>27.7</v>
      </c>
      <c r="S41" s="3"/>
      <c r="T41" s="3">
        <f>MAX(T5,T13,T23,T28,T32)</f>
        <v>31.4</v>
      </c>
    </row>
  </sheetData>
  <mergeCells count="7">
    <mergeCell ref="A1:U1"/>
    <mergeCell ref="A2:A3"/>
    <mergeCell ref="B2:E2"/>
    <mergeCell ref="F2:I2"/>
    <mergeCell ref="J2:M2"/>
    <mergeCell ref="N2:Q2"/>
    <mergeCell ref="R2:U2"/>
  </mergeCells>
  <conditionalFormatting sqref="B4:U36">
    <cfRule type="expression" dxfId="1" priority="1">
      <formula>B4=MAX($B4:$U4)</formula>
    </cfRule>
    <cfRule type="expression" dxfId="0" priority="2">
      <formula>B4=MIN($B4:$U4)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Taxa de Desocupação</vt:lpstr>
      <vt:lpstr>Taxa Combinada 1</vt:lpstr>
      <vt:lpstr>Taxa Combinada 2</vt:lpstr>
      <vt:lpstr>Taxa Composta 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Cimar Azeredo Pereira</dc:creator>
  <cp:lastModifiedBy>Fatmato Ezzahra Schabib Hany</cp:lastModifiedBy>
  <dcterms:created xsi:type="dcterms:W3CDTF">2016-11-21T13:31:26Z</dcterms:created>
  <dcterms:modified xsi:type="dcterms:W3CDTF">2017-02-22T15:42:01Z</dcterms:modified>
</cp:coreProperties>
</file>