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53" documentId="8_{1B19EA28-E6B5-4E08-B9D9-47502F8A3110}" xr6:coauthVersionLast="47" xr6:coauthVersionMax="47" xr10:uidLastSave="{D6CBDB6A-F3A1-4AAB-B7A1-B160C76DD914}"/>
  <bookViews>
    <workbookView xWindow="-120" yWindow="-120" windowWidth="20730" windowHeight="11160" xr2:uid="{00000000-000D-0000-FFFF-FFFF00000000}"/>
  </bookViews>
  <sheets>
    <sheet name="Tabela complementar 13" sheetId="7" r:id="rId1"/>
    <sheet name="Notas" sheetId="12" r:id="rId2"/>
  </sheets>
  <definedNames>
    <definedName name="_xlnm._FilterDatabase" localSheetId="0" hidden="1">'Tabela complementar 13'!$B$8:$K$8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7" l="1"/>
  <c r="G37" i="7"/>
  <c r="F37" i="7"/>
  <c r="H33" i="7"/>
  <c r="G33" i="7"/>
  <c r="F33" i="7"/>
  <c r="H28" i="7"/>
  <c r="G28" i="7"/>
  <c r="F28" i="7"/>
  <c r="H18" i="7"/>
  <c r="G18" i="7"/>
  <c r="F18" i="7"/>
  <c r="H10" i="7"/>
  <c r="G10" i="7"/>
  <c r="F10" i="7"/>
</calcChain>
</file>

<file path=xl/sharedStrings.xml><?xml version="1.0" encoding="utf-8"?>
<sst xmlns="http://schemas.openxmlformats.org/spreadsheetml/2006/main" count="83" uniqueCount="72">
  <si>
    <t>Censo Demográfico 2022</t>
  </si>
  <si>
    <t>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</si>
  <si>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</si>
  <si>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</si>
  <si>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</si>
  <si>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</si>
  <si>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</si>
  <si>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</si>
  <si>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</si>
  <si>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</si>
  <si>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</si>
  <si>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</si>
  <si>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</si>
  <si>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</si>
  <si>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</si>
  <si>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</si>
  <si>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</si>
  <si>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</si>
  <si>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</si>
  <si>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</si>
  <si>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</si>
  <si>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</si>
  <si>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</si>
  <si>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</si>
  <si>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</si>
  <si>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</si>
  <si>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</si>
  <si>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</si>
  <si>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</si>
  <si>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</si>
  <si>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</si>
  <si>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</si>
  <si>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</si>
  <si>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</si>
  <si>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</si>
  <si>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</si>
  <si>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Tabela complementar 13 - Domicílios particulares permanentes com pelo menos um morador quilombola, por forma principal de abastecimento de água, existência de acesso à rede geral de distribuição de água, e existência de canalização de água, segundo as Grandes Regiões e as Unidades da Federação - Brasil - 2022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</si>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</sst>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_ ;\-###\ ###\ ###\ ###\ ##0_ ;@&quot; &quot;"/>
  </numFmts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0" fontId="10" fillId="0" borderId="0" xfId="0" applyFont="1"/>
    <xf numFmtId="3" fontId="12" fillId="2" borderId="3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3" tint="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90" zoomScaleNormal="90" workbookViewId="0">
      <selection activeCell="K10" sqref="K10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49" t="s">
        <v>36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50" t="s">
        <v>35</v>
      </c>
      <c r="B6" s="8"/>
      <c r="C6" s="8"/>
      <c r="D6" s="45" t="s">
        <v>1</v>
      </c>
      <c r="E6" s="46"/>
      <c r="F6" s="46"/>
      <c r="G6" s="46"/>
      <c r="H6" s="46"/>
      <c r="I6" s="46"/>
      <c r="J6" s="46"/>
      <c r="K6" s="46"/>
    </row>
    <row r="7" spans="1:11" ht="30.75" customHeight="1" x14ac:dyDescent="0.25">
      <c r="A7" s="51"/>
      <c r="B7" s="9"/>
      <c r="C7" s="9"/>
      <c r="D7" s="44" t="s">
        <v>2</v>
      </c>
      <c r="E7" s="44"/>
      <c r="F7" s="45" t="s">
        <v>3</v>
      </c>
      <c r="G7" s="46"/>
      <c r="H7" s="46"/>
      <c r="I7" s="47" t="s">
        <v>4</v>
      </c>
      <c r="J7" s="44"/>
      <c r="K7" s="44"/>
    </row>
    <row r="8" spans="1:11" ht="75.75" customHeight="1" x14ac:dyDescent="0.25">
      <c r="A8" s="52"/>
      <c r="B8" s="10" t="s">
        <v>5</v>
      </c>
      <c r="C8" s="33" t="s">
        <v>6</v>
      </c>
      <c r="D8" s="11" t="s">
        <v>7</v>
      </c>
      <c r="E8" s="14" t="s">
        <v>8</v>
      </c>
      <c r="F8" s="38" t="s">
        <v>69</v>
      </c>
      <c r="G8" s="38" t="s">
        <v>70</v>
      </c>
      <c r="H8" s="38" t="s">
        <v>71</v>
      </c>
      <c r="I8" s="15" t="s">
        <v>9</v>
      </c>
      <c r="J8" s="14" t="s">
        <v>10</v>
      </c>
      <c r="K8" s="16" t="s">
        <v>11</v>
      </c>
    </row>
    <row r="9" spans="1:11" s="22" customFormat="1" x14ac:dyDescent="0.25">
      <c r="A9" s="17" t="s">
        <v>37</v>
      </c>
      <c r="B9" s="23">
        <v>474747</v>
      </c>
      <c r="C9" s="30">
        <v>1327483</v>
      </c>
      <c r="D9" s="34">
        <v>417859</v>
      </c>
      <c r="E9" s="24">
        <v>56888</v>
      </c>
      <c r="F9" s="39">
        <v>270779</v>
      </c>
      <c r="G9" s="39">
        <v>44184</v>
      </c>
      <c r="H9" s="39">
        <v>159784</v>
      </c>
      <c r="I9" s="25">
        <v>359706</v>
      </c>
      <c r="J9" s="25">
        <v>58956</v>
      </c>
      <c r="K9" s="25">
        <v>56085</v>
      </c>
    </row>
    <row r="10" spans="1:11" s="22" customFormat="1" x14ac:dyDescent="0.25">
      <c r="A10" s="18" t="s">
        <v>64</v>
      </c>
      <c r="B10" s="21">
        <v>53788</v>
      </c>
      <c r="C10" s="30">
        <v>167035</v>
      </c>
      <c r="D10" s="35">
        <v>47633</v>
      </c>
      <c r="E10" s="24">
        <v>6155</v>
      </c>
      <c r="F10" s="39">
        <f>SUM(F11:F17)</f>
        <v>23047</v>
      </c>
      <c r="G10" s="39">
        <f t="shared" ref="G10:H10" si="0">SUM(G11:G17)</f>
        <v>3903</v>
      </c>
      <c r="H10" s="39">
        <f t="shared" si="0"/>
        <v>26838</v>
      </c>
      <c r="I10" s="25">
        <v>42467</v>
      </c>
      <c r="J10" s="25">
        <v>5242</v>
      </c>
      <c r="K10" s="25">
        <v>6079</v>
      </c>
    </row>
    <row r="11" spans="1:11" x14ac:dyDescent="0.25">
      <c r="A11" s="19" t="s">
        <v>38</v>
      </c>
      <c r="B11" s="6">
        <v>1346</v>
      </c>
      <c r="C11" s="31">
        <v>2902</v>
      </c>
      <c r="D11" s="36">
        <v>1324</v>
      </c>
      <c r="E11" s="26">
        <v>22</v>
      </c>
      <c r="F11" s="40">
        <v>567</v>
      </c>
      <c r="G11" s="40">
        <v>73</v>
      </c>
      <c r="H11" s="40">
        <v>706</v>
      </c>
      <c r="I11" s="27">
        <v>1183</v>
      </c>
      <c r="J11" s="27">
        <v>114</v>
      </c>
      <c r="K11" s="27">
        <v>49</v>
      </c>
    </row>
    <row r="12" spans="1:11" x14ac:dyDescent="0.25">
      <c r="A12" s="19" t="s">
        <v>39</v>
      </c>
      <c r="B12" s="6" t="s">
        <v>12</v>
      </c>
      <c r="C12" s="31" t="s">
        <v>12</v>
      </c>
      <c r="D12" s="36">
        <v>0</v>
      </c>
      <c r="E12" s="26">
        <v>0</v>
      </c>
      <c r="F12" s="40">
        <v>0</v>
      </c>
      <c r="G12" s="40">
        <v>0</v>
      </c>
      <c r="H12" s="40">
        <v>0</v>
      </c>
      <c r="I12" s="27" t="s">
        <v>12</v>
      </c>
      <c r="J12" s="27" t="s">
        <v>12</v>
      </c>
      <c r="K12" s="27" t="s">
        <v>12</v>
      </c>
    </row>
    <row r="13" spans="1:11" x14ac:dyDescent="0.25">
      <c r="A13" s="19" t="s">
        <v>40</v>
      </c>
      <c r="B13" s="6">
        <v>677</v>
      </c>
      <c r="C13" s="31">
        <v>2806</v>
      </c>
      <c r="D13" s="36">
        <v>514</v>
      </c>
      <c r="E13" s="26">
        <v>163</v>
      </c>
      <c r="F13" s="40">
        <v>175</v>
      </c>
      <c r="G13" s="40">
        <v>85</v>
      </c>
      <c r="H13" s="40">
        <v>417</v>
      </c>
      <c r="I13" s="27">
        <v>432</v>
      </c>
      <c r="J13" s="27">
        <v>61</v>
      </c>
      <c r="K13" s="27">
        <v>184</v>
      </c>
    </row>
    <row r="14" spans="1:11" x14ac:dyDescent="0.25">
      <c r="A14" s="19" t="s">
        <v>41</v>
      </c>
      <c r="B14" s="6" t="s">
        <v>12</v>
      </c>
      <c r="C14" s="31" t="s">
        <v>12</v>
      </c>
      <c r="D14" s="36">
        <v>0</v>
      </c>
      <c r="E14" s="26">
        <v>0</v>
      </c>
      <c r="F14" s="40">
        <v>0</v>
      </c>
      <c r="G14" s="40">
        <v>0</v>
      </c>
      <c r="H14" s="40">
        <v>0</v>
      </c>
      <c r="I14" s="27" t="s">
        <v>12</v>
      </c>
      <c r="J14" s="27" t="s">
        <v>12</v>
      </c>
      <c r="K14" s="27" t="s">
        <v>12</v>
      </c>
    </row>
    <row r="15" spans="1:11" x14ac:dyDescent="0.25">
      <c r="A15" s="19" t="s">
        <v>42</v>
      </c>
      <c r="B15" s="6">
        <v>42902</v>
      </c>
      <c r="C15" s="31">
        <v>135387</v>
      </c>
      <c r="D15" s="36">
        <v>37729</v>
      </c>
      <c r="E15" s="26">
        <v>5173</v>
      </c>
      <c r="F15" s="40">
        <v>17864</v>
      </c>
      <c r="G15" s="40">
        <v>3272</v>
      </c>
      <c r="H15" s="40">
        <v>21766</v>
      </c>
      <c r="I15" s="27">
        <v>33041</v>
      </c>
      <c r="J15" s="27">
        <v>4460</v>
      </c>
      <c r="K15" s="27">
        <v>5401</v>
      </c>
    </row>
    <row r="16" spans="1:11" x14ac:dyDescent="0.25">
      <c r="A16" s="19" t="s">
        <v>43</v>
      </c>
      <c r="B16" s="6">
        <v>4076</v>
      </c>
      <c r="C16" s="31">
        <v>12884</v>
      </c>
      <c r="D16" s="36">
        <v>3612</v>
      </c>
      <c r="E16" s="26">
        <v>464</v>
      </c>
      <c r="F16" s="40">
        <v>1019</v>
      </c>
      <c r="G16" s="40">
        <v>222</v>
      </c>
      <c r="H16" s="40">
        <v>2835</v>
      </c>
      <c r="I16" s="27">
        <v>3570</v>
      </c>
      <c r="J16" s="27">
        <v>232</v>
      </c>
      <c r="K16" s="27">
        <v>274</v>
      </c>
    </row>
    <row r="17" spans="1:11" x14ac:dyDescent="0.25">
      <c r="A17" s="19" t="s">
        <v>44</v>
      </c>
      <c r="B17" s="6">
        <v>4787</v>
      </c>
      <c r="C17" s="31">
        <v>13056</v>
      </c>
      <c r="D17" s="36">
        <v>4454</v>
      </c>
      <c r="E17" s="26">
        <v>333</v>
      </c>
      <c r="F17" s="40">
        <v>3422</v>
      </c>
      <c r="G17" s="40">
        <v>251</v>
      </c>
      <c r="H17" s="40">
        <v>1114</v>
      </c>
      <c r="I17" s="27">
        <v>4241</v>
      </c>
      <c r="J17" s="27">
        <v>375</v>
      </c>
      <c r="K17" s="27">
        <v>171</v>
      </c>
    </row>
    <row r="18" spans="1:11" s="22" customFormat="1" x14ac:dyDescent="0.25">
      <c r="A18" s="18" t="s">
        <v>65</v>
      </c>
      <c r="B18" s="21">
        <v>322876</v>
      </c>
      <c r="C18" s="30">
        <v>904791</v>
      </c>
      <c r="D18" s="35">
        <v>277737</v>
      </c>
      <c r="E18" s="24">
        <v>45139</v>
      </c>
      <c r="F18" s="39">
        <f>SUM(F19:F27)</f>
        <v>187783</v>
      </c>
      <c r="G18" s="39">
        <f t="shared" ref="G18:H18" si="1">SUM(G19:G27)</f>
        <v>31533</v>
      </c>
      <c r="H18" s="39">
        <f t="shared" si="1"/>
        <v>103560</v>
      </c>
      <c r="I18" s="25">
        <v>226430</v>
      </c>
      <c r="J18" s="25">
        <v>48421</v>
      </c>
      <c r="K18" s="25">
        <v>48025</v>
      </c>
    </row>
    <row r="19" spans="1:11" x14ac:dyDescent="0.25">
      <c r="A19" s="19" t="s">
        <v>45</v>
      </c>
      <c r="B19" s="6">
        <v>87864</v>
      </c>
      <c r="C19" s="31">
        <v>268757</v>
      </c>
      <c r="D19" s="36">
        <v>84588</v>
      </c>
      <c r="E19" s="26">
        <v>3276</v>
      </c>
      <c r="F19" s="40">
        <v>38027</v>
      </c>
      <c r="G19" s="40">
        <v>12819</v>
      </c>
      <c r="H19" s="40">
        <v>37018</v>
      </c>
      <c r="I19" s="27">
        <v>49036</v>
      </c>
      <c r="J19" s="27">
        <v>21899</v>
      </c>
      <c r="K19" s="27">
        <v>16929</v>
      </c>
    </row>
    <row r="20" spans="1:11" x14ac:dyDescent="0.25">
      <c r="A20" s="19" t="s">
        <v>46</v>
      </c>
      <c r="B20" s="6">
        <v>10595</v>
      </c>
      <c r="C20" s="31">
        <v>31771</v>
      </c>
      <c r="D20" s="36">
        <v>7528</v>
      </c>
      <c r="E20" s="26">
        <v>3067</v>
      </c>
      <c r="F20" s="40">
        <v>4672</v>
      </c>
      <c r="G20" s="40">
        <v>1316</v>
      </c>
      <c r="H20" s="40">
        <v>4607</v>
      </c>
      <c r="I20" s="27">
        <v>6119</v>
      </c>
      <c r="J20" s="27">
        <v>1973</v>
      </c>
      <c r="K20" s="27">
        <v>2503</v>
      </c>
    </row>
    <row r="21" spans="1:11" x14ac:dyDescent="0.25">
      <c r="A21" s="19" t="s">
        <v>47</v>
      </c>
      <c r="B21" s="6">
        <v>8392</v>
      </c>
      <c r="C21" s="31">
        <v>23962</v>
      </c>
      <c r="D21" s="36">
        <v>6261</v>
      </c>
      <c r="E21" s="26">
        <v>2131</v>
      </c>
      <c r="F21" s="40">
        <v>4310</v>
      </c>
      <c r="G21" s="40">
        <v>428</v>
      </c>
      <c r="H21" s="40">
        <v>3654</v>
      </c>
      <c r="I21" s="27">
        <v>5408</v>
      </c>
      <c r="J21" s="27">
        <v>901</v>
      </c>
      <c r="K21" s="27">
        <v>2083</v>
      </c>
    </row>
    <row r="22" spans="1:11" x14ac:dyDescent="0.25">
      <c r="A22" s="19" t="s">
        <v>48</v>
      </c>
      <c r="B22" s="6">
        <v>8378</v>
      </c>
      <c r="C22" s="31">
        <v>22349</v>
      </c>
      <c r="D22" s="36">
        <v>6629</v>
      </c>
      <c r="E22" s="26">
        <v>1749</v>
      </c>
      <c r="F22" s="40">
        <v>5499</v>
      </c>
      <c r="G22" s="40">
        <v>438</v>
      </c>
      <c r="H22" s="40">
        <v>2441</v>
      </c>
      <c r="I22" s="27">
        <v>6087</v>
      </c>
      <c r="J22" s="27">
        <v>1089</v>
      </c>
      <c r="K22" s="27">
        <v>1202</v>
      </c>
    </row>
    <row r="23" spans="1:11" x14ac:dyDescent="0.25">
      <c r="A23" s="19" t="s">
        <v>49</v>
      </c>
      <c r="B23" s="6">
        <v>6186</v>
      </c>
      <c r="C23" s="31">
        <v>16527</v>
      </c>
      <c r="D23" s="36">
        <v>3882</v>
      </c>
      <c r="E23" s="26">
        <v>2304</v>
      </c>
      <c r="F23" s="40">
        <v>2652</v>
      </c>
      <c r="G23" s="40">
        <v>347</v>
      </c>
      <c r="H23" s="40">
        <v>3187</v>
      </c>
      <c r="I23" s="27">
        <v>4030</v>
      </c>
      <c r="J23" s="27">
        <v>517</v>
      </c>
      <c r="K23" s="27">
        <v>1639</v>
      </c>
    </row>
    <row r="24" spans="1:11" x14ac:dyDescent="0.25">
      <c r="A24" s="19" t="s">
        <v>50</v>
      </c>
      <c r="B24" s="6">
        <v>29040</v>
      </c>
      <c r="C24" s="31">
        <v>78797</v>
      </c>
      <c r="D24" s="36">
        <v>17731</v>
      </c>
      <c r="E24" s="26">
        <v>11309</v>
      </c>
      <c r="F24" s="40">
        <v>11347</v>
      </c>
      <c r="G24" s="40">
        <v>1779</v>
      </c>
      <c r="H24" s="40">
        <v>15914</v>
      </c>
      <c r="I24" s="27">
        <v>16915</v>
      </c>
      <c r="J24" s="27">
        <v>3673</v>
      </c>
      <c r="K24" s="27">
        <v>8452</v>
      </c>
    </row>
    <row r="25" spans="1:11" x14ac:dyDescent="0.25">
      <c r="A25" s="19" t="s">
        <v>51</v>
      </c>
      <c r="B25" s="6">
        <v>12886</v>
      </c>
      <c r="C25" s="31">
        <v>37689</v>
      </c>
      <c r="D25" s="36">
        <v>8732</v>
      </c>
      <c r="E25" s="26">
        <v>4154</v>
      </c>
      <c r="F25" s="40">
        <v>6709</v>
      </c>
      <c r="G25" s="40">
        <v>844</v>
      </c>
      <c r="H25" s="40">
        <v>5333</v>
      </c>
      <c r="I25" s="27">
        <v>7735</v>
      </c>
      <c r="J25" s="27">
        <v>1480</v>
      </c>
      <c r="K25" s="27">
        <v>3671</v>
      </c>
    </row>
    <row r="26" spans="1:11" x14ac:dyDescent="0.25">
      <c r="A26" s="19" t="s">
        <v>52</v>
      </c>
      <c r="B26" s="6">
        <v>10116</v>
      </c>
      <c r="C26" s="31">
        <v>28102</v>
      </c>
      <c r="D26" s="36">
        <v>8493</v>
      </c>
      <c r="E26" s="26">
        <v>1623</v>
      </c>
      <c r="F26" s="40">
        <v>6474</v>
      </c>
      <c r="G26" s="40">
        <v>884</v>
      </c>
      <c r="H26" s="40">
        <v>2758</v>
      </c>
      <c r="I26" s="27">
        <v>7913</v>
      </c>
      <c r="J26" s="27">
        <v>705</v>
      </c>
      <c r="K26" s="27">
        <v>1498</v>
      </c>
    </row>
    <row r="27" spans="1:11" x14ac:dyDescent="0.25">
      <c r="A27" s="19" t="s">
        <v>53</v>
      </c>
      <c r="B27" s="6">
        <v>149419</v>
      </c>
      <c r="C27" s="31">
        <v>396837</v>
      </c>
      <c r="D27" s="36">
        <v>133893</v>
      </c>
      <c r="E27" s="26">
        <v>15526</v>
      </c>
      <c r="F27" s="40">
        <v>108093</v>
      </c>
      <c r="G27" s="40">
        <v>12678</v>
      </c>
      <c r="H27" s="40">
        <v>28648</v>
      </c>
      <c r="I27" s="27">
        <v>123187</v>
      </c>
      <c r="J27" s="27">
        <v>16184</v>
      </c>
      <c r="K27" s="27">
        <v>10048</v>
      </c>
    </row>
    <row r="28" spans="1:11" s="22" customFormat="1" x14ac:dyDescent="0.25">
      <c r="A28" s="18" t="s">
        <v>66</v>
      </c>
      <c r="B28" s="21">
        <v>68260</v>
      </c>
      <c r="C28" s="30">
        <v>181838</v>
      </c>
      <c r="D28" s="35">
        <v>63825</v>
      </c>
      <c r="E28" s="24">
        <v>4435</v>
      </c>
      <c r="F28" s="39">
        <f>SUM(F29:F32)</f>
        <v>40252</v>
      </c>
      <c r="G28" s="39">
        <f t="shared" ref="G28:H28" si="2">SUM(G29:G32)</f>
        <v>6590</v>
      </c>
      <c r="H28" s="39">
        <f t="shared" si="2"/>
        <v>21418</v>
      </c>
      <c r="I28" s="25">
        <v>62836</v>
      </c>
      <c r="J28" s="25">
        <v>4091</v>
      </c>
      <c r="K28" s="25">
        <v>1333</v>
      </c>
    </row>
    <row r="29" spans="1:11" x14ac:dyDescent="0.25">
      <c r="A29" s="19" t="s">
        <v>54</v>
      </c>
      <c r="B29" s="6">
        <v>49669</v>
      </c>
      <c r="C29" s="31">
        <v>135084</v>
      </c>
      <c r="D29" s="36">
        <v>45983</v>
      </c>
      <c r="E29" s="26">
        <v>3686</v>
      </c>
      <c r="F29" s="40">
        <v>30397</v>
      </c>
      <c r="G29" s="40">
        <v>5581</v>
      </c>
      <c r="H29" s="40">
        <v>13691</v>
      </c>
      <c r="I29" s="27">
        <v>45192</v>
      </c>
      <c r="J29" s="27">
        <v>3450</v>
      </c>
      <c r="K29" s="27">
        <v>1027</v>
      </c>
    </row>
    <row r="30" spans="1:11" x14ac:dyDescent="0.25">
      <c r="A30" s="19" t="s">
        <v>14</v>
      </c>
      <c r="B30" s="6">
        <v>5906</v>
      </c>
      <c r="C30" s="31">
        <v>15324</v>
      </c>
      <c r="D30" s="36">
        <v>5706</v>
      </c>
      <c r="E30" s="26">
        <v>200</v>
      </c>
      <c r="F30" s="40">
        <v>3305</v>
      </c>
      <c r="G30" s="40">
        <v>215</v>
      </c>
      <c r="H30" s="40">
        <v>2386</v>
      </c>
      <c r="I30" s="27">
        <v>5570</v>
      </c>
      <c r="J30" s="27">
        <v>191</v>
      </c>
      <c r="K30" s="27">
        <v>145</v>
      </c>
    </row>
    <row r="31" spans="1:11" x14ac:dyDescent="0.25">
      <c r="A31" s="19" t="s">
        <v>55</v>
      </c>
      <c r="B31" s="6">
        <v>8064</v>
      </c>
      <c r="C31" s="31">
        <v>20431</v>
      </c>
      <c r="D31" s="36">
        <v>7713</v>
      </c>
      <c r="E31" s="26">
        <v>351</v>
      </c>
      <c r="F31" s="40">
        <v>4118</v>
      </c>
      <c r="G31" s="40">
        <v>583</v>
      </c>
      <c r="H31" s="40">
        <v>3363</v>
      </c>
      <c r="I31" s="27">
        <v>7550</v>
      </c>
      <c r="J31" s="27">
        <v>386</v>
      </c>
      <c r="K31" s="27">
        <v>128</v>
      </c>
    </row>
    <row r="32" spans="1:11" x14ac:dyDescent="0.25">
      <c r="A32" s="19" t="s">
        <v>56</v>
      </c>
      <c r="B32" s="6">
        <v>4621</v>
      </c>
      <c r="C32" s="31">
        <v>10999</v>
      </c>
      <c r="D32" s="36">
        <v>4423</v>
      </c>
      <c r="E32" s="26">
        <v>198</v>
      </c>
      <c r="F32" s="40">
        <v>2432</v>
      </c>
      <c r="G32" s="40">
        <v>211</v>
      </c>
      <c r="H32" s="40">
        <v>1978</v>
      </c>
      <c r="I32" s="27">
        <v>4524</v>
      </c>
      <c r="J32" s="27">
        <v>64</v>
      </c>
      <c r="K32" s="27">
        <v>33</v>
      </c>
    </row>
    <row r="33" spans="1:11" s="22" customFormat="1" x14ac:dyDescent="0.25">
      <c r="A33" s="18" t="s">
        <v>67</v>
      </c>
      <c r="B33" s="21">
        <v>11522</v>
      </c>
      <c r="C33" s="30">
        <v>29003</v>
      </c>
      <c r="D33" s="35">
        <v>11318</v>
      </c>
      <c r="E33" s="24">
        <v>204</v>
      </c>
      <c r="F33" s="39">
        <f>SUM(F34:F36)</f>
        <v>6739</v>
      </c>
      <c r="G33" s="39">
        <f t="shared" ref="G33:H33" si="3">SUM(G34:G36)</f>
        <v>867</v>
      </c>
      <c r="H33" s="39">
        <f t="shared" si="3"/>
        <v>3916</v>
      </c>
      <c r="I33" s="25">
        <v>11213</v>
      </c>
      <c r="J33" s="25">
        <v>195</v>
      </c>
      <c r="K33" s="25">
        <v>114</v>
      </c>
    </row>
    <row r="34" spans="1:11" x14ac:dyDescent="0.25">
      <c r="A34" s="19" t="s">
        <v>57</v>
      </c>
      <c r="B34" s="6">
        <v>2635</v>
      </c>
      <c r="C34" s="31">
        <v>7108</v>
      </c>
      <c r="D34" s="36">
        <v>2610</v>
      </c>
      <c r="E34" s="26">
        <v>25</v>
      </c>
      <c r="F34" s="40">
        <v>1727</v>
      </c>
      <c r="G34" s="40">
        <v>133</v>
      </c>
      <c r="H34" s="40">
        <v>775</v>
      </c>
      <c r="I34" s="27">
        <v>2578</v>
      </c>
      <c r="J34" s="27">
        <v>40</v>
      </c>
      <c r="K34" s="27">
        <v>17</v>
      </c>
    </row>
    <row r="35" spans="1:11" x14ac:dyDescent="0.25">
      <c r="A35" s="19" t="s">
        <v>58</v>
      </c>
      <c r="B35" s="6">
        <v>1659</v>
      </c>
      <c r="C35" s="31">
        <v>4418</v>
      </c>
      <c r="D35" s="36">
        <v>1618</v>
      </c>
      <c r="E35" s="26">
        <v>41</v>
      </c>
      <c r="F35" s="40">
        <v>981</v>
      </c>
      <c r="G35" s="40">
        <v>160</v>
      </c>
      <c r="H35" s="40">
        <v>518</v>
      </c>
      <c r="I35" s="27">
        <v>1642</v>
      </c>
      <c r="J35" s="27">
        <v>6</v>
      </c>
      <c r="K35" s="27">
        <v>11</v>
      </c>
    </row>
    <row r="36" spans="1:11" x14ac:dyDescent="0.25">
      <c r="A36" s="19" t="s">
        <v>59</v>
      </c>
      <c r="B36" s="6">
        <v>7228</v>
      </c>
      <c r="C36" s="31">
        <v>17477</v>
      </c>
      <c r="D36" s="36">
        <v>7090</v>
      </c>
      <c r="E36" s="26">
        <v>138</v>
      </c>
      <c r="F36" s="40">
        <v>4031</v>
      </c>
      <c r="G36" s="40">
        <v>574</v>
      </c>
      <c r="H36" s="40">
        <v>2623</v>
      </c>
      <c r="I36" s="27">
        <v>6993</v>
      </c>
      <c r="J36" s="27">
        <v>149</v>
      </c>
      <c r="K36" s="27">
        <v>86</v>
      </c>
    </row>
    <row r="37" spans="1:11" s="22" customFormat="1" x14ac:dyDescent="0.25">
      <c r="A37" s="18" t="s">
        <v>68</v>
      </c>
      <c r="B37" s="21">
        <v>18301</v>
      </c>
      <c r="C37" s="30">
        <v>44816</v>
      </c>
      <c r="D37" s="35">
        <v>17346</v>
      </c>
      <c r="E37" s="24">
        <v>955</v>
      </c>
      <c r="F37" s="39">
        <f>SUM(F38:F41)</f>
        <v>12958</v>
      </c>
      <c r="G37" s="39">
        <f t="shared" ref="G37:H37" si="4">SUM(G38:G41)</f>
        <v>1291</v>
      </c>
      <c r="H37" s="39">
        <f t="shared" si="4"/>
        <v>4052</v>
      </c>
      <c r="I37" s="25">
        <v>16760</v>
      </c>
      <c r="J37" s="25">
        <v>1007</v>
      </c>
      <c r="K37" s="25">
        <v>534</v>
      </c>
    </row>
    <row r="38" spans="1:11" x14ac:dyDescent="0.25">
      <c r="A38" s="19" t="s">
        <v>60</v>
      </c>
      <c r="B38" s="6">
        <v>1064</v>
      </c>
      <c r="C38" s="31">
        <v>2560</v>
      </c>
      <c r="D38" s="36">
        <v>1056</v>
      </c>
      <c r="E38" s="26">
        <v>8</v>
      </c>
      <c r="F38" s="40">
        <v>913</v>
      </c>
      <c r="G38" s="40">
        <v>16</v>
      </c>
      <c r="H38" s="40">
        <v>135</v>
      </c>
      <c r="I38" s="27">
        <v>1051</v>
      </c>
      <c r="J38" s="27">
        <v>9</v>
      </c>
      <c r="K38" s="27">
        <v>4</v>
      </c>
    </row>
    <row r="39" spans="1:11" x14ac:dyDescent="0.25">
      <c r="A39" s="19" t="s">
        <v>61</v>
      </c>
      <c r="B39" s="6">
        <v>4686</v>
      </c>
      <c r="C39" s="31">
        <v>11723</v>
      </c>
      <c r="D39" s="36">
        <v>4556</v>
      </c>
      <c r="E39" s="26">
        <v>130</v>
      </c>
      <c r="F39" s="40">
        <v>2746</v>
      </c>
      <c r="G39" s="40">
        <v>685</v>
      </c>
      <c r="H39" s="40">
        <v>1255</v>
      </c>
      <c r="I39" s="27">
        <v>4256</v>
      </c>
      <c r="J39" s="27">
        <v>350</v>
      </c>
      <c r="K39" s="27">
        <v>80</v>
      </c>
    </row>
    <row r="40" spans="1:11" x14ac:dyDescent="0.25">
      <c r="A40" s="19" t="s">
        <v>62</v>
      </c>
      <c r="B40" s="6">
        <v>12401</v>
      </c>
      <c r="C40" s="31">
        <v>30229</v>
      </c>
      <c r="D40" s="36">
        <v>11587</v>
      </c>
      <c r="E40" s="26">
        <v>814</v>
      </c>
      <c r="F40" s="40">
        <v>9156</v>
      </c>
      <c r="G40" s="40">
        <v>588</v>
      </c>
      <c r="H40" s="40">
        <v>2657</v>
      </c>
      <c r="I40" s="27">
        <v>11304</v>
      </c>
      <c r="J40" s="27">
        <v>647</v>
      </c>
      <c r="K40" s="27">
        <v>450</v>
      </c>
    </row>
    <row r="41" spans="1:11" x14ac:dyDescent="0.25">
      <c r="A41" s="20" t="s">
        <v>63</v>
      </c>
      <c r="B41" s="7">
        <v>150</v>
      </c>
      <c r="C41" s="32">
        <v>304</v>
      </c>
      <c r="D41" s="37">
        <v>147</v>
      </c>
      <c r="E41" s="28">
        <v>3</v>
      </c>
      <c r="F41" s="41">
        <v>143</v>
      </c>
      <c r="G41" s="41">
        <v>2</v>
      </c>
      <c r="H41" s="41">
        <v>5</v>
      </c>
      <c r="I41" s="29">
        <v>149</v>
      </c>
      <c r="J41" s="29">
        <v>1</v>
      </c>
      <c r="K41" s="29" t="s">
        <v>12</v>
      </c>
    </row>
    <row r="42" spans="1:11" x14ac:dyDescent="0.25">
      <c r="A42" s="43" t="s">
        <v>15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x14ac:dyDescent="0.25">
      <c r="A43" s="5"/>
    </row>
  </sheetData>
  <mergeCells count="9">
    <mergeCell ref="A1:K1"/>
    <mergeCell ref="A42:K42"/>
    <mergeCell ref="D7:E7"/>
    <mergeCell ref="F7:H7"/>
    <mergeCell ref="I7:K7"/>
    <mergeCell ref="A2:K2"/>
    <mergeCell ref="A4:K4"/>
    <mergeCell ref="D6:K6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16</v>
      </c>
      <c r="B1" s="1"/>
    </row>
    <row r="2" spans="1:2" x14ac:dyDescent="0.25">
      <c r="A2" s="2" t="s">
        <v>17</v>
      </c>
      <c r="B2" s="2"/>
    </row>
    <row r="3" spans="1:2" x14ac:dyDescent="0.25">
      <c r="A3" s="2" t="s">
        <v>18</v>
      </c>
      <c r="B3" s="2"/>
    </row>
    <row r="4" spans="1:2" x14ac:dyDescent="0.25">
      <c r="A4" s="2" t="s">
        <v>19</v>
      </c>
      <c r="B4" s="2"/>
    </row>
    <row r="5" spans="1:2" x14ac:dyDescent="0.25">
      <c r="A5" s="2" t="s">
        <v>20</v>
      </c>
      <c r="B5" s="2"/>
    </row>
    <row r="6" spans="1:2" x14ac:dyDescent="0.25">
      <c r="A6" s="53"/>
      <c r="B6" s="53"/>
    </row>
    <row r="7" spans="1:2" x14ac:dyDescent="0.25">
      <c r="A7" s="1" t="s">
        <v>21</v>
      </c>
      <c r="B7" s="1"/>
    </row>
    <row r="8" spans="1:2" x14ac:dyDescent="0.25">
      <c r="A8" s="2" t="s">
        <v>22</v>
      </c>
      <c r="B8" s="2" t="s">
        <v>23</v>
      </c>
    </row>
    <row r="9" spans="1:2" x14ac:dyDescent="0.25">
      <c r="A9" s="2" t="s">
        <v>12</v>
      </c>
      <c r="B9" s="2" t="s">
        <v>24</v>
      </c>
    </row>
    <row r="10" spans="1:2" x14ac:dyDescent="0.25">
      <c r="A10" s="2" t="s">
        <v>25</v>
      </c>
      <c r="B10" s="2" t="s">
        <v>26</v>
      </c>
    </row>
    <row r="11" spans="1:2" x14ac:dyDescent="0.25">
      <c r="A11" s="2" t="s">
        <v>13</v>
      </c>
      <c r="B11" s="2" t="s">
        <v>27</v>
      </c>
    </row>
    <row r="12" spans="1:2" x14ac:dyDescent="0.25">
      <c r="A12" s="2" t="s">
        <v>28</v>
      </c>
      <c r="B12" s="2" t="s">
        <v>29</v>
      </c>
    </row>
    <row r="13" spans="1:2" x14ac:dyDescent="0.25">
      <c r="A13" s="2" t="s">
        <v>30</v>
      </c>
      <c r="B13" s="2" t="s">
        <v>31</v>
      </c>
    </row>
    <row r="14" spans="1:2" ht="38.25" x14ac:dyDescent="0.25">
      <c r="A14" s="3" t="s">
        <v>32</v>
      </c>
      <c r="B14" s="2" t="s">
        <v>33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e28fe6f3-36be-420a-9594-0d07f902a68c"/>
    <ds:schemaRef ds:uri="http://schemas.openxmlformats.org/package/2006/metadata/core-properties"/>
    <ds:schemaRef ds:uri="1b336e7d-2be1-4056-8db5-d4348e1302d9"/>
  </ds:schemaRefs>
</ds:datastoreItem>
</file>

<file path=customXml/itemProps3.xml><?xml version="1.0" encoding="utf-8"?>
<ds:datastoreItem xmlns:ds="http://schemas.openxmlformats.org/officeDocument/2006/customXml" ds:itemID="{7AD4612A-0DEB-4655-8FD4-4885CF260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13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2024-06-21T18:31:04Z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20200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