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Users\marta.antunes\Downloads\"/>
    </mc:Choice>
  </mc:AlternateContent>
  <xr:revisionPtr revIDLastSave="0" documentId="8_{AF398857-FF4B-440E-9731-82C078F20EC0}" xr6:coauthVersionLast="47" xr6:coauthVersionMax="47" xr10:uidLastSave="{00000000-0000-0000-0000-000000000000}"/>
  <bookViews>
    <workbookView xWindow="28680" yWindow="-120" windowWidth="29040" windowHeight="15840" xr2:uid="{5AEB703F-61D9-44A6-89A7-B4BA1EFBF70F}"/>
  </bookViews>
  <sheets>
    <sheet name="Tabela complementar 16" sheetId="1" r:id="rId1"/>
    <sheet name="Nota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C26" i="1"/>
  <c r="B26" i="1"/>
  <c r="D25" i="1"/>
  <c r="C25" i="1"/>
  <c r="B25" i="1"/>
  <c r="D24" i="1"/>
  <c r="C24" i="1"/>
  <c r="B24" i="1"/>
  <c r="D23" i="1"/>
  <c r="C23" i="1"/>
  <c r="B23" i="1"/>
</calcChain>
</file>

<file path=xl/sharedStrings.xml><?xml version="1.0" encoding="utf-8"?>
<sst xmlns="http://schemas.openxmlformats.org/spreadsheetml/2006/main" count="48" uniqueCount="40">
  <si>
    <t>Censo Demográfico 2022</t>
  </si>
  <si>
    <t>Total</t>
  </si>
  <si>
    <t>Fonte: IBGE, Censo Demográfico 2022.</t>
  </si>
  <si>
    <t>Notas:</t>
  </si>
  <si>
    <t>1 - Dados do Universo.</t>
  </si>
  <si>
    <t>2 - No Censo Demográfico 2022, definiu-se como indígena a pessoa residente em localidades indígenas que se declarou indígena pelo quesito de cor ou raça ou pelo quesito se considera indígena; ou a pessoa residente fora das localidades indígenas que se declarou indígena no quesito de cor ou raça. Por essa razão, o total de pessoas indígenas é superior ou igual ao total de pessoas de cor ou raça declarada indígena, nos diferentes recortes.</t>
  </si>
  <si>
    <t>3 - No Censo Demográfico 2022, foram consideradas localidades indígenas aquelas que compõem o conjunto das Terras Indígenas, dos agrupamentos indígenas e das demais áreas de conhecida ou potencial ocupação indígena. Para mais detalhes, consultar a documentação metodológica.</t>
  </si>
  <si>
    <t>4 - No Censo Demográfico 2022, foram consideradas as Terras Indígenas declaradas, homologadas, regularizadas ou encaminhadas como Reservas Indígenas até 31 de julho de 2022, data de referência da pesquisa, conforme os dados da Fundação Nacional dos Povos Indígenas – FUNAI. Para mais informações, consultar a documentação metodológica.</t>
  </si>
  <si>
    <t>5 - Definiu-se como quilombola a pessoa residente em localidades quilombolas que se declarou quilombola.</t>
  </si>
  <si>
    <t>6 - Definiu-se como localidades quilombolas aquelas que compõem o conjunto dos Territórios Quilombolas oficialmente delimitados, dos agrupamentos quilombolas e das demais áreas de conhecida ou potencial ocupação quilombola. Para mais detalhes, consultar a documentação metodológica.</t>
  </si>
  <si>
    <t>7 - O conjunto dos Territórios Quilombolas oficialmente delimitados é composto pelos territórios com alguma delimitação formal na data de referência da pesquisa – 31 de julho de 2022, conforme os cadastros do Instituto Nacional de Colonização e Reforma Agrária – INCRA e dos órgãos com competências fundiárias nos Estados e Municípios. Para mais informações, consultar a documentação metodológica.</t>
  </si>
  <si>
    <t>8 - No Censo Demográfico 2022, o conjunto das Unidades de Conservação foi formado por aquelas que, em 31 de julho de 2022, possuíam informações georreferenciadas no Cadastro Nacional de Unidades de Conservação, plataforma oficial de dados do Sistema Nacional de Unidades de Conservação da Natureza, organizado e mantido pelo Ministério do Meio Ambiente com a colaboração do ICMBio e dos órgãos estaduais e municipais competentes, nos termos da Lei n. 9.985, de 18 de julho de 2000.</t>
  </si>
  <si>
    <t>9 - Os resultados censitários referentes às Unidades de Conservação reproduzem a qualidade dos respectivos polígonos presentes no arquivo geoespacial vetorial de referência, podendo corresponder fielmente aos memoriais descritivos dos seus limites ou ser uma estimativa ou representação esquemática de sua localização. O uso dessas estatísticas deve considerar essas limitações.</t>
  </si>
  <si>
    <t>Unidades de Conservação: Principais características das pessoas residentes e dos domicílios, por recortes territoriais e grupos populacionais específicos - Resultados do Universo</t>
  </si>
  <si>
    <t>-</t>
  </si>
  <si>
    <t>Tabela complementar 16 - Pessoas de 15 anos ou mais de idade residentes em Unidades de Conservação, por alfabetização, taxa de alfabetização e taxa de analfabetismo, segundo as categorias das Unidades de Conservação - Brasil - 2022</t>
  </si>
  <si>
    <t>Categorias das Unidades de Conservação</t>
  </si>
  <si>
    <t>Pessoas de 15 anos ou mais</t>
  </si>
  <si>
    <t>Taxa de alfabetização</t>
  </si>
  <si>
    <t>Taxa de analfabetismo</t>
  </si>
  <si>
    <t>Alfabetizadas</t>
  </si>
  <si>
    <t>Analfabetas</t>
  </si>
  <si>
    <t>Estação Ecológica</t>
  </si>
  <si>
    <t>Reserva Biológica</t>
  </si>
  <si>
    <t>Parque Nacional, Estadual ou Natural Municipal</t>
  </si>
  <si>
    <t>Monumento Natural</t>
  </si>
  <si>
    <t>Refúgio de Vida Silvestre</t>
  </si>
  <si>
    <t>Área de Proteção Ambiental</t>
  </si>
  <si>
    <t>Área de Relevante Interesse Ecológico</t>
  </si>
  <si>
    <t>Floresta Nacional, Estadual ou Municipal</t>
  </si>
  <si>
    <t>Reserva Extrativista</t>
  </si>
  <si>
    <t>Reserva de Fauna</t>
  </si>
  <si>
    <t>Reserva de Desenvolvimento Sustentável</t>
  </si>
  <si>
    <t>Reserva Particular do Patrimônio Natural</t>
  </si>
  <si>
    <t>Categorias agrupadas</t>
  </si>
  <si>
    <t>Estação Ecológica, Reserva Biológica, Refúgio de Vida Silvestre</t>
  </si>
  <si>
    <t xml:space="preserve">Parque, Monumento Natural  </t>
  </si>
  <si>
    <t>Área de Proteção Ambiental, Área de Relevante Interesse Ecológico</t>
  </si>
  <si>
    <t>Floresta, Reserva Extrativista, Reserva de Desenvolvimento Sustentável</t>
  </si>
  <si>
    <t>Pessoas de 15 anos ou mais de idade residentes em Unidades de Conservação, por alfabetização, taxa de alfabetização e taxa de analfabetismo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</si>
</sst>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9"/>
      <color theme="1"/>
      <name val="Arial"/>
      <family val="2"/>
    </font>
    <font>
      <sz val="7"/>
      <name val="Univers"/>
      <family val="2"/>
    </font>
    <font>
      <sz val="7"/>
      <color theme="1"/>
      <name val="Univers"/>
      <family val="2"/>
    </font>
    <font>
      <b/>
      <sz val="9"/>
      <name val="Arial"/>
      <family val="2"/>
    </font>
    <font>
      <sz val="8"/>
      <color theme="1"/>
      <name val="Arial"/>
      <family val="2"/>
    </font>
    <font>
      <sz val="8.5"/>
      <color theme="1"/>
      <name val="Arial"/>
      <family val="2"/>
    </font>
    <font>
      <sz val="7"/>
      <color theme="1"/>
      <name val="Arial"/>
      <family val="2"/>
    </font>
    <font>
      <sz val="8"/>
      <color rgb="FF000000"/>
      <name val="Arial"/>
      <family val="2"/>
    </font>
    <font>
      <b/>
      <sz val="7"/>
      <color rgb="FF000000"/>
      <name val="Arial"/>
      <family val="2"/>
    </font>
    <font>
      <sz val="7"/>
      <color rgb="FF000000"/>
      <name val="Arial"/>
      <family val="2"/>
    </font>
    <font>
      <b/>
      <sz val="11"/>
      <color theme="1"/>
      <name val="Aptos Narrow"/>
      <family val="2"/>
      <scheme val="minor"/>
    </font>
    <font>
      <b/>
      <sz val="7"/>
      <color theme="1"/>
      <name val="Arial"/>
      <family val="2"/>
    </font>
    <font>
      <sz val="7"/>
      <color theme="1"/>
      <name val="Aptos Narrow"/>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horizontal="left" vertical="center" indent="1"/>
    </xf>
    <xf numFmtId="0" fontId="11" fillId="0" borderId="0" xfId="0" applyFont="1"/>
    <xf numFmtId="0" fontId="8" fillId="2" borderId="9" xfId="0" applyFont="1" applyFill="1" applyBorder="1" applyAlignment="1">
      <alignment horizontal="center" vertical="center" wrapText="1"/>
    </xf>
    <xf numFmtId="3" fontId="12" fillId="2" borderId="2" xfId="0" applyNumberFormat="1" applyFont="1" applyFill="1" applyBorder="1"/>
    <xf numFmtId="2" fontId="12" fillId="2" borderId="4" xfId="0" applyNumberFormat="1" applyFont="1" applyFill="1" applyBorder="1"/>
    <xf numFmtId="3" fontId="7" fillId="2" borderId="0" xfId="0" applyNumberFormat="1" applyFont="1" applyFill="1"/>
    <xf numFmtId="2" fontId="7" fillId="2" borderId="6" xfId="0" applyNumberFormat="1" applyFont="1" applyFill="1" applyBorder="1"/>
    <xf numFmtId="3" fontId="7" fillId="2" borderId="6" xfId="0" applyNumberFormat="1" applyFont="1" applyFill="1" applyBorder="1" applyAlignment="1">
      <alignment horizontal="right"/>
    </xf>
    <xf numFmtId="3" fontId="7" fillId="2" borderId="0" xfId="0" applyNumberFormat="1" applyFont="1" applyFill="1" applyAlignment="1">
      <alignment horizontal="right"/>
    </xf>
    <xf numFmtId="3" fontId="7" fillId="2" borderId="1" xfId="0" applyNumberFormat="1" applyFont="1" applyFill="1" applyBorder="1"/>
    <xf numFmtId="2" fontId="7" fillId="2" borderId="7" xfId="0" applyNumberFormat="1" applyFont="1" applyFill="1" applyBorder="1"/>
    <xf numFmtId="2" fontId="12" fillId="2" borderId="2" xfId="0" applyNumberFormat="1" applyFont="1" applyFill="1" applyBorder="1"/>
    <xf numFmtId="2" fontId="7" fillId="2" borderId="0" xfId="0" applyNumberFormat="1" applyFont="1" applyFill="1"/>
    <xf numFmtId="2" fontId="7" fillId="2" borderId="1" xfId="0" applyNumberFormat="1" applyFont="1" applyFill="1" applyBorder="1"/>
    <xf numFmtId="0" fontId="10" fillId="2" borderId="0" xfId="0" applyFont="1" applyFill="1" applyAlignment="1">
      <alignment horizontal="left" vertical="center" wrapText="1" indent="1"/>
    </xf>
    <xf numFmtId="0" fontId="13" fillId="2" borderId="0" xfId="0" applyFont="1" applyFill="1" applyAlignment="1">
      <alignment horizontal="left" indent="1"/>
    </xf>
    <xf numFmtId="0" fontId="9" fillId="2" borderId="2" xfId="0" applyFont="1" applyFill="1" applyBorder="1" applyAlignment="1">
      <alignment horizontal="left" vertical="center" wrapText="1" indent="2"/>
    </xf>
    <xf numFmtId="0" fontId="10" fillId="2" borderId="1" xfId="0" applyFont="1" applyFill="1" applyBorder="1" applyAlignment="1">
      <alignment horizontal="left" vertical="center" wrapText="1" indent="1"/>
    </xf>
    <xf numFmtId="0" fontId="6" fillId="2" borderId="0" xfId="0" applyFont="1" applyFill="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5" fillId="2" borderId="1" xfId="0" applyFont="1" applyFill="1" applyBorder="1" applyAlignment="1">
      <alignment horizontal="center"/>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BEA2-1774-4175-93E7-E7F65757FC55}">
  <dimension ref="A1:F28"/>
  <sheetViews>
    <sheetView tabSelected="1" zoomScale="90" zoomScaleNormal="90" workbookViewId="0">
      <selection activeCell="N16" sqref="N16"/>
    </sheetView>
  </sheetViews>
  <sheetFormatPr defaultRowHeight="15" x14ac:dyDescent="0.25"/>
  <cols>
    <col min="1" max="1" width="44.7109375" customWidth="1"/>
    <col min="2" max="6" width="22.140625" customWidth="1"/>
  </cols>
  <sheetData>
    <row r="1" spans="1:6" x14ac:dyDescent="0.25">
      <c r="A1" s="21" t="s">
        <v>0</v>
      </c>
      <c r="B1" s="21"/>
      <c r="C1" s="21"/>
      <c r="D1" s="21"/>
      <c r="E1" s="21"/>
      <c r="F1" s="21"/>
    </row>
    <row r="2" spans="1:6" x14ac:dyDescent="0.25">
      <c r="A2" s="22" t="s">
        <v>13</v>
      </c>
      <c r="B2" s="22"/>
      <c r="C2" s="22"/>
      <c r="D2" s="22"/>
      <c r="E2" s="22"/>
      <c r="F2" s="22"/>
    </row>
    <row r="3" spans="1:6" ht="9" customHeight="1" x14ac:dyDescent="0.25">
      <c r="A3" s="23"/>
      <c r="B3" s="23"/>
      <c r="C3" s="23"/>
      <c r="D3" s="23"/>
      <c r="E3" s="23"/>
      <c r="F3" s="23"/>
    </row>
    <row r="4" spans="1:6" ht="32.25" customHeight="1" x14ac:dyDescent="0.25">
      <c r="A4" s="24" t="s">
        <v>15</v>
      </c>
      <c r="B4" s="24"/>
      <c r="C4" s="24"/>
      <c r="D4" s="24"/>
      <c r="E4" s="24"/>
      <c r="F4" s="24"/>
    </row>
    <row r="5" spans="1:6" ht="9.75" customHeight="1" x14ac:dyDescent="0.25">
      <c r="A5" s="25"/>
      <c r="B5" s="25"/>
      <c r="C5" s="25"/>
      <c r="D5" s="25"/>
      <c r="E5" s="25"/>
      <c r="F5" s="25"/>
    </row>
    <row r="6" spans="1:6" x14ac:dyDescent="0.25">
      <c r="A6" s="26" t="s">
        <v>16</v>
      </c>
      <c r="B6" s="28" t="s">
        <v>39</v>
      </c>
      <c r="C6" s="28"/>
      <c r="D6" s="28"/>
      <c r="E6" s="28"/>
      <c r="F6" s="29"/>
    </row>
    <row r="7" spans="1:6" ht="15" customHeight="1" x14ac:dyDescent="0.25">
      <c r="A7" s="26"/>
      <c r="B7" s="28" t="s">
        <v>17</v>
      </c>
      <c r="C7" s="28"/>
      <c r="D7" s="28"/>
      <c r="E7" s="28" t="s">
        <v>18</v>
      </c>
      <c r="F7" s="29" t="s">
        <v>19</v>
      </c>
    </row>
    <row r="8" spans="1:6" ht="15" customHeight="1" x14ac:dyDescent="0.25">
      <c r="A8" s="27"/>
      <c r="B8" s="4" t="s">
        <v>1</v>
      </c>
      <c r="C8" s="4" t="s">
        <v>20</v>
      </c>
      <c r="D8" s="4" t="s">
        <v>21</v>
      </c>
      <c r="E8" s="28"/>
      <c r="F8" s="29"/>
    </row>
    <row r="9" spans="1:6" x14ac:dyDescent="0.25">
      <c r="A9" s="18" t="s">
        <v>1</v>
      </c>
      <c r="B9" s="5">
        <v>9245172</v>
      </c>
      <c r="C9" s="5">
        <v>8427789</v>
      </c>
      <c r="D9" s="5">
        <v>817383</v>
      </c>
      <c r="E9" s="6">
        <v>91.158812405004468</v>
      </c>
      <c r="F9" s="13">
        <v>8.8411875949955281</v>
      </c>
    </row>
    <row r="10" spans="1:6" x14ac:dyDescent="0.25">
      <c r="A10" s="16" t="s">
        <v>22</v>
      </c>
      <c r="B10" s="7">
        <v>2382</v>
      </c>
      <c r="C10" s="7">
        <v>1954</v>
      </c>
      <c r="D10" s="7">
        <v>428</v>
      </c>
      <c r="E10" s="8">
        <v>82.031905961376992</v>
      </c>
      <c r="F10" s="14">
        <v>17.968094038623008</v>
      </c>
    </row>
    <row r="11" spans="1:6" x14ac:dyDescent="0.25">
      <c r="A11" s="16" t="s">
        <v>23</v>
      </c>
      <c r="B11" s="7">
        <v>4462</v>
      </c>
      <c r="C11" s="7">
        <v>3751</v>
      </c>
      <c r="D11" s="7">
        <v>711</v>
      </c>
      <c r="E11" s="8">
        <v>84.065441506051101</v>
      </c>
      <c r="F11" s="14">
        <v>15.934558493948902</v>
      </c>
    </row>
    <row r="12" spans="1:6" s="3" customFormat="1" x14ac:dyDescent="0.25">
      <c r="A12" s="16" t="s">
        <v>24</v>
      </c>
      <c r="B12" s="7">
        <v>90103</v>
      </c>
      <c r="C12" s="7">
        <v>80240</v>
      </c>
      <c r="D12" s="7">
        <v>9863</v>
      </c>
      <c r="E12" s="8">
        <v>89.053638613586671</v>
      </c>
      <c r="F12" s="14">
        <v>10.946361386413326</v>
      </c>
    </row>
    <row r="13" spans="1:6" x14ac:dyDescent="0.25">
      <c r="A13" s="16" t="s">
        <v>25</v>
      </c>
      <c r="B13" s="7">
        <v>6711</v>
      </c>
      <c r="C13" s="7">
        <v>5591</v>
      </c>
      <c r="D13" s="7">
        <v>1120</v>
      </c>
      <c r="E13" s="8">
        <v>83.310981969900169</v>
      </c>
      <c r="F13" s="14">
        <v>16.689018030099838</v>
      </c>
    </row>
    <row r="14" spans="1:6" x14ac:dyDescent="0.25">
      <c r="A14" s="16" t="s">
        <v>26</v>
      </c>
      <c r="B14" s="7">
        <v>13552</v>
      </c>
      <c r="C14" s="7">
        <v>11885</v>
      </c>
      <c r="D14" s="7">
        <v>1667</v>
      </c>
      <c r="E14" s="8">
        <v>87.699232585596221</v>
      </c>
      <c r="F14" s="14">
        <v>12.300767414403778</v>
      </c>
    </row>
    <row r="15" spans="1:6" x14ac:dyDescent="0.25">
      <c r="A15" s="16" t="s">
        <v>27</v>
      </c>
      <c r="B15" s="7">
        <v>8996562</v>
      </c>
      <c r="C15" s="7">
        <v>8214446</v>
      </c>
      <c r="D15" s="7">
        <v>782116</v>
      </c>
      <c r="E15" s="8">
        <v>91.306501305721014</v>
      </c>
      <c r="F15" s="14">
        <v>8.6934986942789916</v>
      </c>
    </row>
    <row r="16" spans="1:6" x14ac:dyDescent="0.25">
      <c r="A16" s="16" t="s">
        <v>28</v>
      </c>
      <c r="B16" s="7">
        <v>39740</v>
      </c>
      <c r="C16" s="7">
        <v>36833</v>
      </c>
      <c r="D16" s="7">
        <v>2907</v>
      </c>
      <c r="E16" s="8">
        <v>92.684952189230003</v>
      </c>
      <c r="F16" s="14">
        <v>7.3150478107700048</v>
      </c>
    </row>
    <row r="17" spans="1:6" x14ac:dyDescent="0.25">
      <c r="A17" s="16" t="s">
        <v>29</v>
      </c>
      <c r="B17" s="7">
        <v>22440</v>
      </c>
      <c r="C17" s="7">
        <v>18417</v>
      </c>
      <c r="D17" s="7">
        <v>4023</v>
      </c>
      <c r="E17" s="8">
        <v>82.072192513368975</v>
      </c>
      <c r="F17" s="14">
        <v>17.927807486631018</v>
      </c>
    </row>
    <row r="18" spans="1:6" x14ac:dyDescent="0.25">
      <c r="A18" s="16" t="s">
        <v>30</v>
      </c>
      <c r="B18" s="7">
        <v>84177</v>
      </c>
      <c r="C18" s="7">
        <v>68288</v>
      </c>
      <c r="D18" s="7">
        <v>15889</v>
      </c>
      <c r="E18" s="8">
        <v>81.124297610986375</v>
      </c>
      <c r="F18" s="14">
        <v>18.875702389013625</v>
      </c>
    </row>
    <row r="19" spans="1:6" x14ac:dyDescent="0.25">
      <c r="A19" s="16" t="s">
        <v>31</v>
      </c>
      <c r="B19" s="10" t="s">
        <v>14</v>
      </c>
      <c r="C19" s="10" t="s">
        <v>14</v>
      </c>
      <c r="D19" s="10" t="s">
        <v>14</v>
      </c>
      <c r="E19" s="9" t="s">
        <v>14</v>
      </c>
      <c r="F19" s="10" t="s">
        <v>14</v>
      </c>
    </row>
    <row r="20" spans="1:6" s="3" customFormat="1" x14ac:dyDescent="0.25">
      <c r="A20" s="16" t="s">
        <v>32</v>
      </c>
      <c r="B20" s="7">
        <v>29235</v>
      </c>
      <c r="C20" s="7">
        <v>24542</v>
      </c>
      <c r="D20" s="7">
        <v>4693</v>
      </c>
      <c r="E20" s="8">
        <v>83.947323413716433</v>
      </c>
      <c r="F20" s="14">
        <v>16.052676586283564</v>
      </c>
    </row>
    <row r="21" spans="1:6" x14ac:dyDescent="0.25">
      <c r="A21" s="16" t="s">
        <v>33</v>
      </c>
      <c r="B21" s="7">
        <v>2795</v>
      </c>
      <c r="C21" s="7">
        <v>2584</v>
      </c>
      <c r="D21" s="7">
        <v>211</v>
      </c>
      <c r="E21" s="8">
        <v>92.450805008944542</v>
      </c>
      <c r="F21" s="14">
        <v>7.5491949910554563</v>
      </c>
    </row>
    <row r="22" spans="1:6" x14ac:dyDescent="0.25">
      <c r="A22" s="17" t="s">
        <v>34</v>
      </c>
      <c r="B22" s="7"/>
      <c r="C22" s="7"/>
      <c r="D22" s="7"/>
      <c r="E22" s="9" t="s">
        <v>14</v>
      </c>
      <c r="F22" s="10" t="s">
        <v>14</v>
      </c>
    </row>
    <row r="23" spans="1:6" x14ac:dyDescent="0.25">
      <c r="A23" s="16" t="s">
        <v>35</v>
      </c>
      <c r="B23" s="7">
        <f>SUM(B10,B11,B14)</f>
        <v>20396</v>
      </c>
      <c r="C23" s="7">
        <f t="shared" ref="C23:D23" si="0">SUM(C10,C11,C14)</f>
        <v>17590</v>
      </c>
      <c r="D23" s="7">
        <f t="shared" si="0"/>
        <v>2806</v>
      </c>
      <c r="E23" s="8">
        <v>86.242400470680522</v>
      </c>
      <c r="F23" s="14">
        <v>13.757599529319474</v>
      </c>
    </row>
    <row r="24" spans="1:6" x14ac:dyDescent="0.25">
      <c r="A24" s="16" t="s">
        <v>36</v>
      </c>
      <c r="B24" s="7">
        <f>SUM(B12,B13)</f>
        <v>96814</v>
      </c>
      <c r="C24" s="7">
        <f t="shared" ref="C24:D24" si="1">SUM(C12,C13)</f>
        <v>85831</v>
      </c>
      <c r="D24" s="7">
        <f t="shared" si="1"/>
        <v>10983</v>
      </c>
      <c r="E24" s="8">
        <v>88.655566343710618</v>
      </c>
      <c r="F24" s="14">
        <v>11.344433656289379</v>
      </c>
    </row>
    <row r="25" spans="1:6" x14ac:dyDescent="0.25">
      <c r="A25" s="16" t="s">
        <v>37</v>
      </c>
      <c r="B25" s="7">
        <f>SUM(B15,B16)</f>
        <v>9036302</v>
      </c>
      <c r="C25" s="7">
        <f t="shared" ref="C25:D25" si="2">SUM(C15,C16)</f>
        <v>8251279</v>
      </c>
      <c r="D25" s="7">
        <f t="shared" si="2"/>
        <v>785023</v>
      </c>
      <c r="E25" s="8">
        <v>91.31256348006076</v>
      </c>
      <c r="F25" s="14">
        <v>8.68743651993924</v>
      </c>
    </row>
    <row r="26" spans="1:6" ht="18" x14ac:dyDescent="0.25">
      <c r="A26" s="16" t="s">
        <v>38</v>
      </c>
      <c r="B26" s="7">
        <f>SUM(B17,B18,B20)</f>
        <v>135852</v>
      </c>
      <c r="C26" s="7">
        <f t="shared" ref="C26:D26" si="3">SUM(C17,C18,C20)</f>
        <v>111247</v>
      </c>
      <c r="D26" s="7">
        <f t="shared" si="3"/>
        <v>24605</v>
      </c>
      <c r="E26" s="8">
        <v>81.8883785295763</v>
      </c>
      <c r="F26" s="14">
        <v>18.111621470423696</v>
      </c>
    </row>
    <row r="27" spans="1:6" x14ac:dyDescent="0.25">
      <c r="A27" s="19" t="s">
        <v>33</v>
      </c>
      <c r="B27" s="11">
        <v>2795</v>
      </c>
      <c r="C27" s="11">
        <v>2584</v>
      </c>
      <c r="D27" s="11">
        <v>211</v>
      </c>
      <c r="E27" s="12">
        <v>92.450805008944542</v>
      </c>
      <c r="F27" s="15">
        <v>7.5491949910554563</v>
      </c>
    </row>
    <row r="28" spans="1:6" x14ac:dyDescent="0.25">
      <c r="A28" s="20" t="s">
        <v>2</v>
      </c>
      <c r="B28" s="20"/>
      <c r="C28" s="20"/>
      <c r="D28" s="20"/>
      <c r="E28" s="20"/>
      <c r="F28" s="20"/>
    </row>
  </sheetData>
  <mergeCells count="11">
    <mergeCell ref="A28:F28"/>
    <mergeCell ref="A1:F1"/>
    <mergeCell ref="A2:F2"/>
    <mergeCell ref="A3:F3"/>
    <mergeCell ref="A4:F4"/>
    <mergeCell ref="A5:F5"/>
    <mergeCell ref="A6:A8"/>
    <mergeCell ref="B6:F6"/>
    <mergeCell ref="B7:D7"/>
    <mergeCell ref="E7:E8"/>
    <mergeCell ref="F7:F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F970-C4E2-4756-82B9-93F2F43C7E8E}">
  <dimension ref="A1:A11"/>
  <sheetViews>
    <sheetView workbookViewId="0">
      <selection activeCell="A12" sqref="A12"/>
    </sheetView>
  </sheetViews>
  <sheetFormatPr defaultRowHeight="15" x14ac:dyDescent="0.25"/>
  <sheetData>
    <row r="1" spans="1:1" x14ac:dyDescent="0.25">
      <c r="A1" s="1" t="s">
        <v>3</v>
      </c>
    </row>
    <row r="2" spans="1:1" x14ac:dyDescent="0.25">
      <c r="A2" s="2"/>
    </row>
    <row r="3" spans="1:1" x14ac:dyDescent="0.25">
      <c r="A3" s="2" t="s">
        <v>4</v>
      </c>
    </row>
    <row r="4" spans="1:1" x14ac:dyDescent="0.25">
      <c r="A4" s="2" t="s">
        <v>5</v>
      </c>
    </row>
    <row r="5" spans="1:1" x14ac:dyDescent="0.25">
      <c r="A5" s="2" t="s">
        <v>6</v>
      </c>
    </row>
    <row r="6" spans="1:1" x14ac:dyDescent="0.25">
      <c r="A6" s="2" t="s">
        <v>7</v>
      </c>
    </row>
    <row r="7" spans="1:1" x14ac:dyDescent="0.25">
      <c r="A7" s="2" t="s">
        <v>8</v>
      </c>
    </row>
    <row r="8" spans="1:1" x14ac:dyDescent="0.25">
      <c r="A8" s="2" t="s">
        <v>9</v>
      </c>
    </row>
    <row r="9" spans="1:1" x14ac:dyDescent="0.25">
      <c r="A9" s="2" t="s">
        <v>10</v>
      </c>
    </row>
    <row r="10" spans="1:1" x14ac:dyDescent="0.25">
      <c r="A10" s="2" t="s">
        <v>11</v>
      </c>
    </row>
    <row r="11" spans="1:1" x14ac:dyDescent="0.25">
      <c r="A11" s="2" t="s">
        <v>12</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3d1b38-a16c-4759-b92e-2efe9ffee0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1448C3EBD8EC141866AD1CE76139379" ma:contentTypeVersion="13" ma:contentTypeDescription="Crie um novo documento." ma:contentTypeScope="" ma:versionID="518630e229e48302800b681c30420ee1">
  <xsd:schema xmlns:xsd="http://www.w3.org/2001/XMLSchema" xmlns:xs="http://www.w3.org/2001/XMLSchema" xmlns:p="http://schemas.microsoft.com/office/2006/metadata/properties" xmlns:ns2="7c3d1b38-a16c-4759-b92e-2efe9ffee0e6" xmlns:ns3="9ab8431d-268a-4774-9d90-b4cf8a082c95" targetNamespace="http://schemas.microsoft.com/office/2006/metadata/properties" ma:root="true" ma:fieldsID="1b0dd0308287c7555b9a554bdd19b4fe" ns2:_="" ns3:_="">
    <xsd:import namespace="7c3d1b38-a16c-4759-b92e-2efe9ffee0e6"/>
    <xsd:import namespace="9ab8431d-268a-4774-9d90-b4cf8a082c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d1b38-a16c-4759-b92e-2efe9ffee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1f81e987-bf3d-489f-ba09-155191a9b13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b8431d-268a-4774-9d90-b4cf8a082c95"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5C4BA-D988-4C61-83CE-766BD4C5E079}">
  <ds:schemaRefs>
    <ds:schemaRef ds:uri="http://www.w3.org/XML/1998/namespace"/>
    <ds:schemaRef ds:uri="http://schemas.microsoft.com/office/2006/metadata/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c4a3d05-cc0f-42c2-a629-48ca7efa09fd"/>
  </ds:schemaRefs>
</ds:datastoreItem>
</file>

<file path=customXml/itemProps2.xml><?xml version="1.0" encoding="utf-8"?>
<ds:datastoreItem xmlns:ds="http://schemas.openxmlformats.org/officeDocument/2006/customXml" ds:itemID="{6F94ACDA-2767-4BB2-A9DF-EAC93F679392}"/>
</file>

<file path=customXml/itemProps3.xml><?xml version="1.0" encoding="utf-8"?>
<ds:datastoreItem xmlns:ds="http://schemas.openxmlformats.org/officeDocument/2006/customXml" ds:itemID="{49D040DC-9C78-4626-87BF-2EE79C0C3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Tabela complementar 16</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Bianca dos Santos Loiola</dc:creator>
  <cp:keywords/>
  <dc:description/>
  <cp:lastModifiedBy>Marta de Oliveira Antunes</cp:lastModifiedBy>
  <cp:revision/>
  <dcterms:created xsi:type="dcterms:W3CDTF">2025-04-25T20:00:55Z</dcterms:created>
  <dcterms:modified xsi:type="dcterms:W3CDTF">2025-07-08T21:45:20Z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0x01010031448C3EBD8EC141866AD1CE76139379</vt:lpwstr>
  </property>
  <property fmtid="{D5CDD505-2E9C-101B-9397-08002B2CF9AE}" pid="3" name="MediaServiceImageTags">
    <vt:lpwstr/>
  </property>
</Properties>
</file>