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16" yWindow="6080" windowWidth="28830" windowHeight="3050" tabRatio="602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<sst xmlns="http://schemas.openxmlformats.org/spreadsheetml/2006/main" count="26" uniqueCount="24">
  <si>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Indústria</t>
  </si>
  <si>
    <t>Serviços</t>
  </si>
  <si>
    <t>Fonte: IBGE, Diretoria de Pesquisas, Coordenação de Contas Nacionais.</t>
  </si>
  <si>
    <t xml:space="preserve">               Total</t>
  </si>
  <si>
    <t>Transporte, armazenagem e correio</t>
  </si>
  <si>
    <t>Atividades imobiliárias</t>
  </si>
  <si>
    <t>Corrente
(1 000 000 R$)</t>
  </si>
  <si>
    <t>Constante
(1 000 000 R$)</t>
  </si>
  <si>
    <t>Agropecuária</t>
  </si>
  <si>
    <t>Indústria de transformação</t>
  </si>
  <si>
    <t>Comércio</t>
  </si>
  <si>
    <t>Grupos de atividades</t>
  </si>
  <si>
    <t>Variação de
preço (%)</t>
  </si>
  <si>
    <t>Índices de volume (%)</t>
  </si>
  <si>
    <t>Valor adicionado bruto corrente</t>
  </si>
  <si>
    <t>Variação em volume (%)</t>
  </si>
  <si>
    <t>Tabela 11.1 - Variação em volume do valor adicionado bruto, segundo os grupos de atividades - 2001-2015</t>
  </si>
  <si>
    <t>Indústrias extrativas</t>
  </si>
  <si>
    <t>Eletricidade e gás, água, esgoto e gestão de resíduos</t>
  </si>
  <si>
    <t>Construção</t>
  </si>
  <si>
    <t>Informação e comunicação</t>
  </si>
  <si>
    <t>Atividades financeiras, de seguros e serviços relacionados</t>
  </si>
  <si>
    <t>Outras atividades de serviços</t>
  </si>
  <si>
    <t>Administração, defesa, saúde e educação públicas e seguridade social</t>
  </si>
</sst>
</file>

<file path=xl/styles.xml><?xml version="1.0" encoding="utf-8"?>
<styleSheet xmlns="http://schemas.openxmlformats.org/spreadsheetml/2006/main">
  <numFmts count="3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(&quot;R$ &quot;* #,##0_);_(&quot;R$ &quot;* \(#,##0\);_(&quot;R$ &quot;* &quot;-&quot;_);_(@_)"/>
    <numFmt numFmtId="171" formatCode="_(* #,##0_);_(* \(#,##0\);_(* &quot;-&quot;_);_(@_)"/>
    <numFmt numFmtId="172" formatCode="_(&quot;R$ &quot;* #,##0.00_);_(&quot;R$ &quot;* \(#,##0.00\);_(&quot;R$ &quot;* &quot;-&quot;??_);_(@_)"/>
    <numFmt numFmtId="173" formatCode="_(* #,##0.00_);_(* \(#,##0.00\);_(* &quot;-&quot;??_);_(@_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00"/>
    <numFmt numFmtId="177" formatCode="###\ ###\ ###\ ##0.00;\(\-\)\ ###\ ###\ ###\ ##0.00"/>
    <numFmt numFmtId="178" formatCode="###\ ###\ ##0;\(\-\)\ ###\ ###\ ##0"/>
    <numFmt numFmtId="179" formatCode="0.000_ ;\-0.000\ "/>
    <numFmt numFmtId="180" formatCode="0.000"/>
    <numFmt numFmtId="181" formatCode="_(* #,##0.000_);_(* \(#,##0.000\);_(* &quot;-&quot;??_);_(@_)"/>
    <numFmt numFmtId="182" formatCode="0.0"/>
    <numFmt numFmtId="183" formatCode="0.0000000"/>
    <numFmt numFmtId="184" formatCode="0.000000"/>
    <numFmt numFmtId="185" formatCode="0.00000"/>
    <numFmt numFmtId="186" formatCode="0.0000"/>
  </numFmts>
  <fonts count="44">
    <font>
      <sz val="6"/>
      <name val="Arial"/>
      <family val="0"/>
    </font>
    <font>
      <b/>
      <sz val="6"/>
      <name val="Arial"/>
      <family val="0"/>
    </font>
    <font>
      <i/>
      <sz val="6"/>
      <name val="Arial"/>
      <family val="0"/>
    </font>
    <font>
      <b/>
      <i/>
      <sz val="6"/>
      <name val="Arial"/>
      <family val="0"/>
    </font>
    <font>
      <sz val="10"/>
      <name val="Arial"/>
      <family val="2"/>
    </font>
    <font>
      <sz val="6"/>
      <name val="Univers 55"/>
      <family val="2"/>
    </font>
    <font>
      <b/>
      <sz val="8"/>
      <name val="Univers 45 Light"/>
      <family val="2"/>
    </font>
    <font>
      <sz val="8"/>
      <name val="Univers 45 Light"/>
      <family val="2"/>
    </font>
    <font>
      <b/>
      <sz val="6"/>
      <name val="Univers 45 Light"/>
      <family val="2"/>
    </font>
    <font>
      <sz val="6"/>
      <name val="Univers 45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40"/>
      <name val="Calibri"/>
      <family val="2"/>
    </font>
    <font>
      <b/>
      <sz val="11"/>
      <color indexed="9"/>
      <name val="Calibri"/>
      <family val="2"/>
    </font>
    <font>
      <sz val="11"/>
      <color indexed="4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3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5" fillId="0" borderId="0" xfId="48" applyFont="1">
      <alignment/>
      <protection/>
    </xf>
    <xf numFmtId="0" fontId="5" fillId="0" borderId="0" xfId="48" applyFont="1" applyBorder="1">
      <alignment/>
      <protection/>
    </xf>
    <xf numFmtId="0" fontId="5" fillId="0" borderId="10" xfId="48" applyFont="1" applyFill="1" applyBorder="1" applyAlignment="1">
      <alignment horizontal="centerContinuous" vertical="center"/>
      <protection/>
    </xf>
    <xf numFmtId="176" fontId="5" fillId="0" borderId="0" xfId="49" applyNumberFormat="1" applyFont="1" applyFill="1" applyBorder="1" applyAlignment="1">
      <alignment horizontal="centerContinuous"/>
      <protection/>
    </xf>
    <xf numFmtId="0" fontId="5" fillId="0" borderId="0" xfId="0" applyFont="1" applyFill="1" applyBorder="1" applyAlignment="1">
      <alignment/>
    </xf>
    <xf numFmtId="178" fontId="5" fillId="0" borderId="0" xfId="55" applyNumberFormat="1" applyFont="1" applyFill="1" applyBorder="1" applyAlignment="1">
      <alignment horizontal="right"/>
    </xf>
    <xf numFmtId="0" fontId="5" fillId="0" borderId="0" xfId="48" applyFont="1" applyFill="1" applyAlignment="1">
      <alignment/>
      <protection/>
    </xf>
    <xf numFmtId="0" fontId="5" fillId="0" borderId="11" xfId="0" applyFont="1" applyFill="1" applyBorder="1" applyAlignment="1">
      <alignment/>
    </xf>
    <xf numFmtId="177" fontId="5" fillId="0" borderId="11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 quotePrefix="1">
      <alignment horizontal="left"/>
    </xf>
    <xf numFmtId="0" fontId="6" fillId="0" borderId="0" xfId="50" applyFont="1" applyFill="1" applyAlignment="1">
      <alignment horizontal="centerContinuous"/>
      <protection/>
    </xf>
    <xf numFmtId="0" fontId="6" fillId="0" borderId="0" xfId="48" applyFont="1" applyFill="1" applyAlignment="1">
      <alignment horizontal="centerContinuous" vertical="center"/>
      <protection/>
    </xf>
    <xf numFmtId="0" fontId="7" fillId="0" borderId="0" xfId="48" applyFont="1" applyAlignment="1">
      <alignment horizontal="centerContinuous" vertical="center"/>
      <protection/>
    </xf>
    <xf numFmtId="0" fontId="7" fillId="0" borderId="0" xfId="48" applyFont="1">
      <alignment/>
      <protection/>
    </xf>
    <xf numFmtId="0" fontId="6" fillId="0" borderId="0" xfId="48" applyFont="1" applyFill="1" applyAlignment="1">
      <alignment horizontal="centerContinuous"/>
      <protection/>
    </xf>
    <xf numFmtId="0" fontId="7" fillId="0" borderId="0" xfId="48" applyFont="1" applyFill="1" applyBorder="1" applyAlignment="1">
      <alignment horizontal="centerContinuous"/>
      <protection/>
    </xf>
    <xf numFmtId="0" fontId="9" fillId="0" borderId="0" xfId="48" applyFont="1" applyAlignment="1">
      <alignment/>
      <protection/>
    </xf>
    <xf numFmtId="0" fontId="5" fillId="0" borderId="12" xfId="48" applyFont="1" applyFill="1" applyBorder="1" applyAlignment="1">
      <alignment horizontal="centerContinuous" vertical="center" wrapText="1"/>
      <protection/>
    </xf>
    <xf numFmtId="176" fontId="5" fillId="33" borderId="0" xfId="49" applyNumberFormat="1" applyFont="1" applyFill="1" applyBorder="1" applyAlignment="1">
      <alignment horizontal="centerContinuous" vertical="center"/>
      <protection/>
    </xf>
    <xf numFmtId="0" fontId="5" fillId="33" borderId="0" xfId="49" applyFont="1" applyFill="1" applyBorder="1" applyAlignment="1">
      <alignment vertical="center"/>
      <protection/>
    </xf>
    <xf numFmtId="178" fontId="5" fillId="33" borderId="0" xfId="55" applyNumberFormat="1" applyFont="1" applyFill="1" applyBorder="1" applyAlignment="1">
      <alignment horizontal="right" vertical="center"/>
    </xf>
    <xf numFmtId="0" fontId="8" fillId="33" borderId="0" xfId="49" applyFont="1" applyFill="1" applyBorder="1" applyAlignment="1">
      <alignment horizontal="centerContinuous" vertical="center"/>
      <protection/>
    </xf>
    <xf numFmtId="0" fontId="8" fillId="34" borderId="0" xfId="49" applyFont="1" applyFill="1" applyBorder="1" applyAlignment="1">
      <alignment vertical="center"/>
      <protection/>
    </xf>
    <xf numFmtId="178" fontId="8" fillId="33" borderId="0" xfId="55" applyNumberFormat="1" applyFont="1" applyFill="1" applyBorder="1" applyAlignment="1">
      <alignment horizontal="right" vertical="center"/>
    </xf>
    <xf numFmtId="176" fontId="5" fillId="0" borderId="11" xfId="49" applyNumberFormat="1" applyFont="1" applyFill="1" applyBorder="1" applyAlignment="1">
      <alignment horizontal="centerContinuous"/>
      <protection/>
    </xf>
    <xf numFmtId="0" fontId="5" fillId="0" borderId="10" xfId="48" applyFont="1" applyFill="1" applyBorder="1" applyAlignment="1">
      <alignment horizontal="centerContinuous" vertical="center" wrapText="1"/>
      <protection/>
    </xf>
    <xf numFmtId="182" fontId="8" fillId="33" borderId="0" xfId="55" applyNumberFormat="1" applyFont="1" applyFill="1" applyBorder="1" applyAlignment="1">
      <alignment horizontal="right" vertical="center"/>
    </xf>
    <xf numFmtId="182" fontId="5" fillId="33" borderId="0" xfId="55" applyNumberFormat="1" applyFont="1" applyFill="1" applyBorder="1" applyAlignment="1">
      <alignment horizontal="right" vertical="center"/>
    </xf>
    <xf numFmtId="182" fontId="5" fillId="0" borderId="0" xfId="55" applyNumberFormat="1" applyFont="1" applyFill="1" applyBorder="1" applyAlignment="1">
      <alignment horizontal="right"/>
    </xf>
    <xf numFmtId="0" fontId="5" fillId="0" borderId="12" xfId="48" applyFont="1" applyFill="1" applyBorder="1" applyAlignment="1">
      <alignment horizontal="center" vertical="center"/>
      <protection/>
    </xf>
    <xf numFmtId="0" fontId="5" fillId="0" borderId="11" xfId="0" applyFont="1" applyBorder="1" applyAlignment="1">
      <alignment/>
    </xf>
    <xf numFmtId="0" fontId="7" fillId="0" borderId="0" xfId="48" applyFont="1" applyAlignment="1">
      <alignment horizontal="centerContinuous"/>
      <protection/>
    </xf>
    <xf numFmtId="0" fontId="5" fillId="0" borderId="12" xfId="48" applyFont="1" applyBorder="1" applyAlignment="1">
      <alignment horizontal="centerContinuous" vertical="center"/>
      <protection/>
    </xf>
    <xf numFmtId="0" fontId="5" fillId="0" borderId="13" xfId="48" applyFont="1" applyBorder="1" applyAlignment="1">
      <alignment horizontal="centerContinuous" vertical="center"/>
      <protection/>
    </xf>
    <xf numFmtId="0" fontId="6" fillId="35" borderId="0" xfId="48" applyFont="1" applyFill="1" applyAlignment="1">
      <alignment horizontal="centerContinuous"/>
      <protection/>
    </xf>
    <xf numFmtId="0" fontId="7" fillId="35" borderId="0" xfId="48" applyFont="1" applyFill="1">
      <alignment/>
      <protection/>
    </xf>
    <xf numFmtId="0" fontId="5" fillId="35" borderId="13" xfId="48" applyFont="1" applyFill="1" applyBorder="1" applyAlignment="1">
      <alignment horizontal="centerContinuous" vertical="center"/>
      <protection/>
    </xf>
    <xf numFmtId="0" fontId="5" fillId="35" borderId="12" xfId="48" applyFont="1" applyFill="1" applyBorder="1" applyAlignment="1">
      <alignment horizontal="center" vertical="center"/>
      <protection/>
    </xf>
    <xf numFmtId="0" fontId="5" fillId="35" borderId="10" xfId="48" applyFont="1" applyFill="1" applyBorder="1" applyAlignment="1">
      <alignment horizontal="center" vertical="center"/>
      <protection/>
    </xf>
    <xf numFmtId="0" fontId="5" fillId="35" borderId="12" xfId="48" applyFont="1" applyFill="1" applyBorder="1" applyAlignment="1">
      <alignment horizontal="centerContinuous" vertical="center" wrapText="1"/>
      <protection/>
    </xf>
    <xf numFmtId="0" fontId="5" fillId="35" borderId="10" xfId="48" applyFont="1" applyFill="1" applyBorder="1" applyAlignment="1">
      <alignment horizontal="centerContinuous" vertical="center" wrapText="1"/>
      <protection/>
    </xf>
    <xf numFmtId="178" fontId="8" fillId="35" borderId="0" xfId="55" applyNumberFormat="1" applyFont="1" applyFill="1" applyBorder="1" applyAlignment="1">
      <alignment horizontal="right" vertical="center"/>
    </xf>
    <xf numFmtId="182" fontId="8" fillId="35" borderId="0" xfId="55" applyNumberFormat="1" applyFont="1" applyFill="1" applyBorder="1" applyAlignment="1">
      <alignment horizontal="right" vertical="center"/>
    </xf>
    <xf numFmtId="178" fontId="5" fillId="35" borderId="0" xfId="55" applyNumberFormat="1" applyFont="1" applyFill="1" applyBorder="1" applyAlignment="1">
      <alignment horizontal="right" vertical="center"/>
    </xf>
    <xf numFmtId="182" fontId="5" fillId="35" borderId="0" xfId="55" applyNumberFormat="1" applyFont="1" applyFill="1" applyBorder="1" applyAlignment="1">
      <alignment horizontal="right" vertical="center"/>
    </xf>
    <xf numFmtId="178" fontId="5" fillId="35" borderId="0" xfId="55" applyNumberFormat="1" applyFont="1" applyFill="1" applyBorder="1" applyAlignment="1">
      <alignment horizontal="right"/>
    </xf>
    <xf numFmtId="182" fontId="5" fillId="35" borderId="0" xfId="55" applyNumberFormat="1" applyFont="1" applyFill="1" applyBorder="1" applyAlignment="1">
      <alignment horizontal="right"/>
    </xf>
    <xf numFmtId="177" fontId="5" fillId="35" borderId="11" xfId="0" applyNumberFormat="1" applyFont="1" applyFill="1" applyBorder="1" applyAlignment="1">
      <alignment horizontal="right"/>
    </xf>
    <xf numFmtId="0" fontId="5" fillId="35" borderId="0" xfId="0" applyFont="1" applyFill="1" applyAlignment="1">
      <alignment/>
    </xf>
    <xf numFmtId="0" fontId="5" fillId="35" borderId="0" xfId="48" applyFont="1" applyFill="1">
      <alignment/>
      <protection/>
    </xf>
    <xf numFmtId="0" fontId="5" fillId="35" borderId="11" xfId="0" applyFont="1" applyFill="1" applyBorder="1" applyAlignment="1">
      <alignment/>
    </xf>
    <xf numFmtId="0" fontId="5" fillId="35" borderId="12" xfId="48" applyFont="1" applyFill="1" applyBorder="1" applyAlignment="1">
      <alignment horizontal="centerContinuous" vertical="center"/>
      <protection/>
    </xf>
    <xf numFmtId="0" fontId="5" fillId="0" borderId="14" xfId="48" applyFont="1" applyFill="1" applyBorder="1" applyAlignment="1">
      <alignment horizontal="center" vertical="center"/>
      <protection/>
    </xf>
    <xf numFmtId="0" fontId="5" fillId="0" borderId="15" xfId="48" applyFont="1" applyFill="1" applyBorder="1" applyAlignment="1">
      <alignment horizontal="center" vertical="center"/>
      <protection/>
    </xf>
    <xf numFmtId="0" fontId="5" fillId="0" borderId="0" xfId="48" applyFont="1" applyFill="1" applyBorder="1" applyAlignment="1">
      <alignment horizontal="center" vertical="center"/>
      <protection/>
    </xf>
    <xf numFmtId="0" fontId="5" fillId="0" borderId="16" xfId="48" applyFont="1" applyFill="1" applyBorder="1" applyAlignment="1">
      <alignment horizontal="center" vertical="center"/>
      <protection/>
    </xf>
    <xf numFmtId="0" fontId="5" fillId="0" borderId="11" xfId="48" applyFont="1" applyFill="1" applyBorder="1" applyAlignment="1">
      <alignment horizontal="center" vertical="center"/>
      <protection/>
    </xf>
    <xf numFmtId="0" fontId="5" fillId="0" borderId="17" xfId="48" applyFont="1" applyFill="1" applyBorder="1" applyAlignment="1">
      <alignment horizontal="center" vertic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tab11_90_01" xfId="48"/>
    <cellStyle name="Normal_tab12_91_01" xfId="49"/>
    <cellStyle name="Normal_tab13_91_01" xfId="50"/>
    <cellStyle name="Nota" xfId="51"/>
    <cellStyle name="Percent" xfId="52"/>
    <cellStyle name="Saída" xfId="53"/>
    <cellStyle name="Comma [0]" xfId="54"/>
    <cellStyle name="Separador de milhares_tab15_95_01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3E3E3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87B14"/>
      <rgbColor rgb="0069FFFF"/>
      <rgbColor rgb="00CCFFCC"/>
      <rgbColor rgb="00F5C6A0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23"/>
  <sheetViews>
    <sheetView showGridLines="0" tabSelected="1" zoomScaleSheetLayoutView="100" zoomScalePageLayoutView="0" workbookViewId="0" topLeftCell="B1">
      <selection activeCell="C7" sqref="C7:BV21"/>
    </sheetView>
  </sheetViews>
  <sheetFormatPr defaultColWidth="11.25" defaultRowHeight="8.25"/>
  <cols>
    <col min="1" max="1" width="4.75" style="1" customWidth="1"/>
    <col min="2" max="2" width="67" style="2" customWidth="1"/>
    <col min="3" max="3" width="25.25" style="1" bestFit="1" customWidth="1"/>
    <col min="4" max="4" width="12" style="1" customWidth="1"/>
    <col min="5" max="7" width="15" style="51" hidden="1" customWidth="1"/>
    <col min="8" max="8" width="11.25" style="51" hidden="1" customWidth="1"/>
    <col min="9" max="9" width="11.25" style="1" customWidth="1"/>
    <col min="10" max="13" width="11.25" style="51" hidden="1" customWidth="1"/>
    <col min="14" max="14" width="11.25" style="1" customWidth="1"/>
    <col min="15" max="18" width="11.25" style="51" hidden="1" customWidth="1"/>
    <col min="19" max="19" width="11.25" style="1" customWidth="1"/>
    <col min="20" max="23" width="11.25" style="51" hidden="1" customWidth="1"/>
    <col min="24" max="24" width="11.25" style="1" customWidth="1"/>
    <col min="25" max="28" width="11.25" style="51" hidden="1" customWidth="1"/>
    <col min="29" max="29" width="11.25" style="1" customWidth="1"/>
    <col min="30" max="33" width="11.25" style="51" hidden="1" customWidth="1"/>
    <col min="34" max="34" width="11.25" style="1" customWidth="1"/>
    <col min="35" max="38" width="11.25" style="51" hidden="1" customWidth="1"/>
    <col min="39" max="39" width="11.25" style="1" customWidth="1"/>
    <col min="40" max="43" width="11.25" style="51" hidden="1" customWidth="1"/>
    <col min="44" max="44" width="11.25" style="1" customWidth="1"/>
    <col min="45" max="48" width="11.25" style="51" hidden="1" customWidth="1"/>
    <col min="49" max="49" width="11.25" style="1" customWidth="1"/>
    <col min="50" max="50" width="12.5" style="51" hidden="1" customWidth="1"/>
    <col min="51" max="53" width="11.25" style="51" hidden="1" customWidth="1"/>
    <col min="54" max="54" width="11.25" style="1" customWidth="1"/>
    <col min="55" max="55" width="12.5" style="51" hidden="1" customWidth="1"/>
    <col min="56" max="58" width="11.25" style="51" hidden="1" customWidth="1"/>
    <col min="59" max="59" width="12.5" style="1" bestFit="1" customWidth="1"/>
    <col min="60" max="63" width="11.25" style="51" hidden="1" customWidth="1"/>
    <col min="64" max="64" width="11.25" style="1" customWidth="1"/>
    <col min="65" max="68" width="11.25" style="51" hidden="1" customWidth="1"/>
    <col min="69" max="69" width="11.25" style="1" customWidth="1"/>
    <col min="70" max="73" width="11.25" style="51" hidden="1" customWidth="1"/>
    <col min="74" max="74" width="11.25" style="1" customWidth="1"/>
    <col min="75" max="75" width="11.25" style="51" hidden="1" customWidth="1"/>
    <col min="76" max="16384" width="11.25" style="1" customWidth="1"/>
  </cols>
  <sheetData>
    <row r="1" spans="1:75" s="15" customFormat="1" ht="10.5" customHeight="1">
      <c r="A1" s="16" t="s">
        <v>16</v>
      </c>
      <c r="B1" s="33"/>
      <c r="C1" s="16"/>
      <c r="D1" s="16"/>
      <c r="E1" s="36"/>
      <c r="F1" s="36"/>
      <c r="G1" s="36"/>
      <c r="H1" s="36"/>
      <c r="I1" s="16"/>
      <c r="J1" s="36"/>
      <c r="K1" s="36"/>
      <c r="L1" s="36"/>
      <c r="M1" s="36"/>
      <c r="N1" s="16"/>
      <c r="O1" s="36"/>
      <c r="P1" s="36"/>
      <c r="Q1" s="36"/>
      <c r="R1" s="36"/>
      <c r="S1" s="16"/>
      <c r="T1" s="36"/>
      <c r="U1" s="36"/>
      <c r="V1" s="36"/>
      <c r="W1" s="36"/>
      <c r="X1" s="16"/>
      <c r="Y1" s="36"/>
      <c r="Z1" s="36"/>
      <c r="AA1" s="36"/>
      <c r="AB1" s="36"/>
      <c r="AC1" s="16"/>
      <c r="AD1" s="36"/>
      <c r="AE1" s="36"/>
      <c r="AF1" s="36"/>
      <c r="AG1" s="36"/>
      <c r="AH1" s="16"/>
      <c r="AI1" s="36"/>
      <c r="AJ1" s="36"/>
      <c r="AK1" s="36"/>
      <c r="AL1" s="36"/>
      <c r="AM1" s="16"/>
      <c r="AN1" s="36"/>
      <c r="AO1" s="36"/>
      <c r="AP1" s="36"/>
      <c r="AQ1" s="36"/>
      <c r="AR1" s="16"/>
      <c r="AS1" s="36"/>
      <c r="AT1" s="36"/>
      <c r="AU1" s="36"/>
      <c r="AV1" s="36"/>
      <c r="AW1" s="16"/>
      <c r="AX1" s="37"/>
      <c r="AY1" s="37"/>
      <c r="AZ1" s="37"/>
      <c r="BA1" s="37"/>
      <c r="BB1" s="16"/>
      <c r="BC1" s="36"/>
      <c r="BD1" s="36"/>
      <c r="BE1" s="36"/>
      <c r="BF1" s="36"/>
      <c r="BG1" s="16"/>
      <c r="BH1" s="36"/>
      <c r="BI1" s="36"/>
      <c r="BJ1" s="36"/>
      <c r="BK1" s="36"/>
      <c r="BL1" s="16"/>
      <c r="BM1" s="36"/>
      <c r="BN1" s="36"/>
      <c r="BO1" s="36"/>
      <c r="BP1" s="36"/>
      <c r="BQ1" s="16"/>
      <c r="BR1" s="36"/>
      <c r="BS1" s="36"/>
      <c r="BT1" s="36"/>
      <c r="BU1" s="36"/>
      <c r="BV1" s="16"/>
      <c r="BW1" s="36"/>
    </row>
    <row r="2" spans="1:75" s="15" customFormat="1" ht="10.5" customHeight="1">
      <c r="A2" s="12"/>
      <c r="B2" s="13"/>
      <c r="C2" s="14"/>
      <c r="E2" s="37"/>
      <c r="F2" s="37"/>
      <c r="G2" s="37"/>
      <c r="H2" s="37"/>
      <c r="J2" s="37"/>
      <c r="K2" s="37"/>
      <c r="L2" s="37"/>
      <c r="M2" s="37"/>
      <c r="O2" s="37"/>
      <c r="P2" s="37"/>
      <c r="Q2" s="37"/>
      <c r="R2" s="37"/>
      <c r="T2" s="37"/>
      <c r="U2" s="37"/>
      <c r="V2" s="37"/>
      <c r="W2" s="37"/>
      <c r="Y2" s="37"/>
      <c r="Z2" s="37"/>
      <c r="AA2" s="37"/>
      <c r="AB2" s="37"/>
      <c r="AD2" s="37"/>
      <c r="AE2" s="37"/>
      <c r="AF2" s="37"/>
      <c r="AG2" s="37"/>
      <c r="AI2" s="37"/>
      <c r="AJ2" s="37"/>
      <c r="AK2" s="37"/>
      <c r="AL2" s="37"/>
      <c r="AN2" s="37"/>
      <c r="AO2" s="37"/>
      <c r="AP2" s="37"/>
      <c r="AQ2" s="37"/>
      <c r="AS2" s="37"/>
      <c r="AT2" s="37"/>
      <c r="AU2" s="37"/>
      <c r="AV2" s="37"/>
      <c r="AX2" s="37"/>
      <c r="AY2" s="37"/>
      <c r="AZ2" s="37"/>
      <c r="BA2" s="37"/>
      <c r="BC2" s="37"/>
      <c r="BD2" s="37"/>
      <c r="BE2" s="37"/>
      <c r="BF2" s="37"/>
      <c r="BH2" s="37"/>
      <c r="BI2" s="37"/>
      <c r="BJ2" s="37"/>
      <c r="BK2" s="37"/>
      <c r="BM2" s="37"/>
      <c r="BN2" s="37"/>
      <c r="BO2" s="37"/>
      <c r="BP2" s="37"/>
      <c r="BR2" s="37"/>
      <c r="BS2" s="37"/>
      <c r="BT2" s="37"/>
      <c r="BU2" s="37"/>
      <c r="BW2" s="37"/>
    </row>
    <row r="3" spans="1:75" s="15" customFormat="1" ht="9" customHeight="1">
      <c r="A3" s="16"/>
      <c r="B3" s="17"/>
      <c r="E3" s="37"/>
      <c r="F3" s="37"/>
      <c r="G3" s="37"/>
      <c r="H3" s="37"/>
      <c r="J3" s="37"/>
      <c r="K3" s="37"/>
      <c r="L3" s="37"/>
      <c r="M3" s="37"/>
      <c r="O3" s="37"/>
      <c r="P3" s="37"/>
      <c r="Q3" s="37"/>
      <c r="R3" s="37"/>
      <c r="T3" s="37"/>
      <c r="U3" s="37"/>
      <c r="V3" s="37"/>
      <c r="W3" s="37"/>
      <c r="Y3" s="37"/>
      <c r="Z3" s="37"/>
      <c r="AA3" s="37"/>
      <c r="AB3" s="37"/>
      <c r="AD3" s="37"/>
      <c r="AE3" s="37"/>
      <c r="AF3" s="37"/>
      <c r="AG3" s="37"/>
      <c r="AI3" s="37"/>
      <c r="AJ3" s="37"/>
      <c r="AK3" s="37"/>
      <c r="AL3" s="37"/>
      <c r="AN3" s="37"/>
      <c r="AO3" s="37"/>
      <c r="AP3" s="37"/>
      <c r="AQ3" s="37"/>
      <c r="AS3" s="37"/>
      <c r="AT3" s="37"/>
      <c r="AU3" s="37"/>
      <c r="AV3" s="37"/>
      <c r="AX3" s="37"/>
      <c r="AY3" s="37"/>
      <c r="AZ3" s="37"/>
      <c r="BA3" s="37"/>
      <c r="BC3" s="37"/>
      <c r="BD3" s="37"/>
      <c r="BE3" s="37"/>
      <c r="BF3" s="37"/>
      <c r="BH3" s="37"/>
      <c r="BI3" s="37"/>
      <c r="BJ3" s="37"/>
      <c r="BK3" s="37"/>
      <c r="BM3" s="37"/>
      <c r="BN3" s="37"/>
      <c r="BO3" s="37"/>
      <c r="BP3" s="37"/>
      <c r="BR3" s="37"/>
      <c r="BS3" s="37"/>
      <c r="BT3" s="37"/>
      <c r="BU3" s="37"/>
      <c r="BW3" s="37"/>
    </row>
    <row r="4" spans="1:75" ht="15" customHeight="1">
      <c r="A4" s="54" t="s">
        <v>11</v>
      </c>
      <c r="B4" s="55"/>
      <c r="C4" s="3" t="s">
        <v>14</v>
      </c>
      <c r="D4" s="34" t="s">
        <v>13</v>
      </c>
      <c r="E4" s="38"/>
      <c r="F4" s="38"/>
      <c r="G4" s="38"/>
      <c r="H4" s="38"/>
      <c r="I4" s="35"/>
      <c r="J4" s="38"/>
      <c r="K4" s="38"/>
      <c r="L4" s="38"/>
      <c r="M4" s="38"/>
      <c r="N4" s="35"/>
      <c r="O4" s="38"/>
      <c r="P4" s="38"/>
      <c r="Q4" s="38"/>
      <c r="R4" s="38"/>
      <c r="S4" s="35"/>
      <c r="T4" s="38"/>
      <c r="U4" s="38"/>
      <c r="V4" s="38"/>
      <c r="W4" s="38"/>
      <c r="X4" s="35"/>
      <c r="Y4" s="38"/>
      <c r="Z4" s="38"/>
      <c r="AA4" s="38"/>
      <c r="AB4" s="38"/>
      <c r="AC4" s="35"/>
      <c r="AD4" s="38"/>
      <c r="AE4" s="38"/>
      <c r="AF4" s="38"/>
      <c r="AG4" s="38"/>
      <c r="AH4" s="35"/>
      <c r="AI4" s="38"/>
      <c r="AJ4" s="38"/>
      <c r="AK4" s="38"/>
      <c r="AL4" s="38"/>
      <c r="AM4" s="35"/>
      <c r="AN4" s="38"/>
      <c r="AO4" s="38"/>
      <c r="AP4" s="38"/>
      <c r="AQ4" s="38"/>
      <c r="AR4" s="35"/>
      <c r="AS4" s="38"/>
      <c r="AT4" s="38"/>
      <c r="AU4" s="38"/>
      <c r="AV4" s="38"/>
      <c r="AW4" s="35"/>
      <c r="BB4" s="35"/>
      <c r="BC4" s="38"/>
      <c r="BD4" s="38"/>
      <c r="BE4" s="38"/>
      <c r="BF4" s="38"/>
      <c r="BG4" s="35"/>
      <c r="BH4" s="38"/>
      <c r="BI4" s="38"/>
      <c r="BJ4" s="38"/>
      <c r="BK4" s="38"/>
      <c r="BL4" s="35"/>
      <c r="BM4" s="38"/>
      <c r="BN4" s="38"/>
      <c r="BO4" s="38"/>
      <c r="BP4" s="38"/>
      <c r="BQ4" s="35"/>
      <c r="BR4" s="38"/>
      <c r="BS4" s="38"/>
      <c r="BT4" s="38"/>
      <c r="BU4" s="38"/>
      <c r="BV4" s="35"/>
      <c r="BW4" s="38"/>
    </row>
    <row r="5" spans="1:75" ht="12.75" customHeight="1">
      <c r="A5" s="56"/>
      <c r="B5" s="57"/>
      <c r="C5" s="3">
        <v>2000</v>
      </c>
      <c r="D5" s="31">
        <v>2001</v>
      </c>
      <c r="E5" s="39"/>
      <c r="F5" s="39"/>
      <c r="G5" s="39"/>
      <c r="H5" s="40">
        <v>2001</v>
      </c>
      <c r="I5" s="31">
        <v>2002</v>
      </c>
      <c r="J5" s="39"/>
      <c r="K5" s="39"/>
      <c r="L5" s="39"/>
      <c r="M5" s="40">
        <v>2002</v>
      </c>
      <c r="N5" s="31">
        <v>2003</v>
      </c>
      <c r="O5" s="39"/>
      <c r="P5" s="39"/>
      <c r="Q5" s="39"/>
      <c r="R5" s="40">
        <v>2003</v>
      </c>
      <c r="S5" s="31">
        <v>2004</v>
      </c>
      <c r="T5" s="39"/>
      <c r="U5" s="39"/>
      <c r="V5" s="39"/>
      <c r="W5" s="40">
        <v>2004</v>
      </c>
      <c r="X5" s="31">
        <v>2005</v>
      </c>
      <c r="Y5" s="39"/>
      <c r="Z5" s="39"/>
      <c r="AA5" s="39"/>
      <c r="AB5" s="40">
        <v>2005</v>
      </c>
      <c r="AC5" s="31">
        <v>2006</v>
      </c>
      <c r="AD5" s="39"/>
      <c r="AE5" s="39"/>
      <c r="AF5" s="39"/>
      <c r="AG5" s="40">
        <v>2006</v>
      </c>
      <c r="AH5" s="31">
        <v>2007</v>
      </c>
      <c r="AI5" s="39"/>
      <c r="AJ5" s="39"/>
      <c r="AK5" s="39"/>
      <c r="AL5" s="40">
        <v>2007</v>
      </c>
      <c r="AM5" s="31">
        <v>2008</v>
      </c>
      <c r="AN5" s="39"/>
      <c r="AO5" s="39"/>
      <c r="AP5" s="39"/>
      <c r="AQ5" s="40">
        <v>2008</v>
      </c>
      <c r="AR5" s="31">
        <v>2009</v>
      </c>
      <c r="AS5" s="39"/>
      <c r="AT5" s="39"/>
      <c r="AU5" s="39"/>
      <c r="AV5" s="40">
        <v>2009</v>
      </c>
      <c r="AW5" s="31">
        <v>2010</v>
      </c>
      <c r="AX5" s="53"/>
      <c r="AY5" s="53"/>
      <c r="AZ5" s="53"/>
      <c r="BA5" s="53">
        <v>2010</v>
      </c>
      <c r="BB5" s="31">
        <v>2011</v>
      </c>
      <c r="BC5" s="39"/>
      <c r="BD5" s="39"/>
      <c r="BE5" s="39"/>
      <c r="BF5" s="40">
        <v>2011</v>
      </c>
      <c r="BG5" s="31">
        <v>2012</v>
      </c>
      <c r="BH5" s="39"/>
      <c r="BI5" s="39"/>
      <c r="BJ5" s="39"/>
      <c r="BK5" s="40">
        <v>2012</v>
      </c>
      <c r="BL5" s="31">
        <v>2013</v>
      </c>
      <c r="BM5" s="39"/>
      <c r="BN5" s="39"/>
      <c r="BO5" s="39"/>
      <c r="BP5" s="40">
        <v>2013</v>
      </c>
      <c r="BQ5" s="31">
        <v>2014</v>
      </c>
      <c r="BR5" s="39"/>
      <c r="BS5" s="39"/>
      <c r="BT5" s="39"/>
      <c r="BU5" s="40">
        <v>2014</v>
      </c>
      <c r="BV5" s="31">
        <v>2015</v>
      </c>
      <c r="BW5" s="39"/>
    </row>
    <row r="6" spans="1:75" ht="19.5" customHeight="1">
      <c r="A6" s="58"/>
      <c r="B6" s="59"/>
      <c r="C6" s="27" t="s">
        <v>6</v>
      </c>
      <c r="D6" s="19" t="s">
        <v>15</v>
      </c>
      <c r="E6" s="41" t="s">
        <v>7</v>
      </c>
      <c r="F6" s="41" t="s">
        <v>12</v>
      </c>
      <c r="G6" s="41" t="s">
        <v>6</v>
      </c>
      <c r="H6" s="42" t="s">
        <v>6</v>
      </c>
      <c r="I6" s="19"/>
      <c r="J6" s="41"/>
      <c r="K6" s="41"/>
      <c r="L6" s="41"/>
      <c r="M6" s="42"/>
      <c r="N6" s="19"/>
      <c r="O6" s="41"/>
      <c r="P6" s="41"/>
      <c r="Q6" s="41"/>
      <c r="R6" s="42"/>
      <c r="S6" s="19"/>
      <c r="T6" s="41"/>
      <c r="U6" s="41"/>
      <c r="V6" s="41"/>
      <c r="W6" s="42"/>
      <c r="X6" s="19"/>
      <c r="Y6" s="41"/>
      <c r="Z6" s="41"/>
      <c r="AA6" s="41"/>
      <c r="AB6" s="42"/>
      <c r="AC6" s="19"/>
      <c r="AD6" s="41"/>
      <c r="AE6" s="41"/>
      <c r="AF6" s="41"/>
      <c r="AG6" s="42"/>
      <c r="AH6" s="19"/>
      <c r="AI6" s="41"/>
      <c r="AJ6" s="41"/>
      <c r="AK6" s="41"/>
      <c r="AL6" s="42"/>
      <c r="AM6" s="19"/>
      <c r="AN6" s="41"/>
      <c r="AO6" s="41"/>
      <c r="AP6" s="41"/>
      <c r="AQ6" s="42"/>
      <c r="AR6" s="19"/>
      <c r="AS6" s="41"/>
      <c r="AT6" s="41"/>
      <c r="AU6" s="41"/>
      <c r="AV6" s="42"/>
      <c r="AW6" s="19"/>
      <c r="AX6" s="41"/>
      <c r="AY6" s="41"/>
      <c r="AZ6" s="41"/>
      <c r="BA6" s="41"/>
      <c r="BB6" s="19"/>
      <c r="BC6" s="41"/>
      <c r="BD6" s="41"/>
      <c r="BE6" s="41"/>
      <c r="BF6" s="42"/>
      <c r="BG6" s="19"/>
      <c r="BH6" s="41"/>
      <c r="BI6" s="41"/>
      <c r="BJ6" s="41"/>
      <c r="BK6" s="42"/>
      <c r="BL6" s="19"/>
      <c r="BM6" s="41"/>
      <c r="BN6" s="41"/>
      <c r="BO6" s="41"/>
      <c r="BP6" s="42"/>
      <c r="BQ6" s="19"/>
      <c r="BR6" s="41"/>
      <c r="BS6" s="41"/>
      <c r="BT6" s="41"/>
      <c r="BU6" s="42"/>
      <c r="BV6" s="19"/>
      <c r="BW6" s="41"/>
    </row>
    <row r="7" spans="1:75" s="18" customFormat="1" ht="15" customHeight="1">
      <c r="A7" s="23"/>
      <c r="B7" s="24" t="s">
        <v>3</v>
      </c>
      <c r="C7" s="25">
        <v>1031326.3780281842</v>
      </c>
      <c r="D7" s="28">
        <v>1.513095547141563</v>
      </c>
      <c r="E7" s="43">
        <v>1046931.331530625</v>
      </c>
      <c r="F7" s="44">
        <v>7.019614384206396</v>
      </c>
      <c r="G7" s="43">
        <v>1120421.8738715122</v>
      </c>
      <c r="H7" s="43">
        <v>1120421.8738715122</v>
      </c>
      <c r="I7" s="28">
        <v>3.579510707871525</v>
      </c>
      <c r="J7" s="43">
        <v>1160527.494820078</v>
      </c>
      <c r="K7" s="44">
        <v>9.451491237377851</v>
      </c>
      <c r="L7" s="43">
        <v>1270214.6493003583</v>
      </c>
      <c r="M7" s="43">
        <v>1270214.6493003583</v>
      </c>
      <c r="N7" s="28">
        <v>1.2267035905738854</v>
      </c>
      <c r="O7" s="43">
        <v>1285796.4180113212</v>
      </c>
      <c r="P7" s="44">
        <v>14.381811896949293</v>
      </c>
      <c r="Q7" s="43">
        <v>1470717.2402274213</v>
      </c>
      <c r="R7" s="43">
        <v>1470717.2402274213</v>
      </c>
      <c r="S7" s="28">
        <v>5.656694386029271</v>
      </c>
      <c r="T7" s="43">
        <v>1553911.2197897304</v>
      </c>
      <c r="U7" s="44">
        <v>6.954765917637551</v>
      </c>
      <c r="V7" s="43">
        <v>1661982.1076940126</v>
      </c>
      <c r="W7" s="43">
        <v>1661982.1076940126</v>
      </c>
      <c r="X7" s="28">
        <v>3.014000381101889</v>
      </c>
      <c r="Y7" s="43">
        <v>1712074.2547537554</v>
      </c>
      <c r="Z7" s="44">
        <v>7.636593234418343</v>
      </c>
      <c r="AA7" s="43">
        <v>1842818.401460499</v>
      </c>
      <c r="AB7" s="43">
        <v>1842818.401460499</v>
      </c>
      <c r="AC7" s="28">
        <v>3.6862154032279104</v>
      </c>
      <c r="AD7" s="43">
        <v>1910748.6572286543</v>
      </c>
      <c r="AE7" s="44">
        <v>7.250630899570254</v>
      </c>
      <c r="AF7" s="43">
        <v>2049289.9897827988</v>
      </c>
      <c r="AG7" s="43">
        <v>2049289.9897827988</v>
      </c>
      <c r="AH7" s="28">
        <v>5.7992074878779665</v>
      </c>
      <c r="AI7" s="43">
        <v>2168132.5683186166</v>
      </c>
      <c r="AJ7" s="44">
        <v>6.982769833272862</v>
      </c>
      <c r="AK7" s="43">
        <v>2319528.275244533</v>
      </c>
      <c r="AL7" s="43">
        <v>2319528.275244533</v>
      </c>
      <c r="AM7" s="28">
        <v>4.676607018103085</v>
      </c>
      <c r="AN7" s="43">
        <v>2428003.4973515044</v>
      </c>
      <c r="AO7" s="44">
        <v>8.17437884594392</v>
      </c>
      <c r="AP7" s="43">
        <v>2626477.7016177843</v>
      </c>
      <c r="AQ7" s="43">
        <v>2626477.7016177843</v>
      </c>
      <c r="AR7" s="28">
        <v>-0.09685445387270786</v>
      </c>
      <c r="AS7" s="43">
        <v>2623933.840983794</v>
      </c>
      <c r="AT7" s="44">
        <v>8.606505150177979</v>
      </c>
      <c r="AU7" s="43">
        <v>2849762.842145327</v>
      </c>
      <c r="AV7" s="43">
        <v>2849762.842145327</v>
      </c>
      <c r="AW7" s="28">
        <v>6.9761866558753605</v>
      </c>
      <c r="AX7" s="43">
        <v>3048567.6172631634</v>
      </c>
      <c r="AY7" s="44">
        <v>8.34071651542072</v>
      </c>
      <c r="AZ7" s="43">
        <v>3302840</v>
      </c>
      <c r="BA7" s="43">
        <v>3302840</v>
      </c>
      <c r="BB7" s="28">
        <v>3.743142265444277</v>
      </c>
      <c r="BC7" s="43">
        <v>3426470</v>
      </c>
      <c r="BD7" s="44">
        <v>8.579996322746153</v>
      </c>
      <c r="BE7" s="43">
        <v>3720461</v>
      </c>
      <c r="BF7" s="43">
        <v>3720461</v>
      </c>
      <c r="BG7" s="28">
        <v>1.611923898678147</v>
      </c>
      <c r="BH7" s="43">
        <v>3780432</v>
      </c>
      <c r="BI7" s="44">
        <v>8.301352861260302</v>
      </c>
      <c r="BJ7" s="43">
        <v>4094259</v>
      </c>
      <c r="BK7" s="43">
        <v>4094259</v>
      </c>
      <c r="BL7" s="28">
        <v>2.875758470580392</v>
      </c>
      <c r="BM7" s="43">
        <v>4212000</v>
      </c>
      <c r="BN7" s="44">
        <v>8.113960113960106</v>
      </c>
      <c r="BO7" s="43">
        <v>4553760</v>
      </c>
      <c r="BP7" s="43">
        <v>4553760</v>
      </c>
      <c r="BQ7" s="28">
        <v>0.4610036541231821</v>
      </c>
      <c r="BR7" s="43">
        <v>4574753</v>
      </c>
      <c r="BS7" s="44">
        <v>8.699507929717743</v>
      </c>
      <c r="BT7" s="43">
        <v>4972734</v>
      </c>
      <c r="BU7" s="43">
        <v>4972734</v>
      </c>
      <c r="BV7" s="28">
        <v>-3.1500780053789312</v>
      </c>
      <c r="BW7" s="43">
        <f>BW8+BW9+BW14</f>
        <v>4816089</v>
      </c>
    </row>
    <row r="8" spans="1:75" s="7" customFormat="1" ht="15" customHeight="1">
      <c r="A8" s="20">
        <v>1</v>
      </c>
      <c r="B8" s="21" t="s">
        <v>8</v>
      </c>
      <c r="C8" s="22">
        <v>56962.38885853277</v>
      </c>
      <c r="D8" s="29">
        <v>5.200340272737414</v>
      </c>
      <c r="E8" s="45">
        <v>59924.62690665635</v>
      </c>
      <c r="F8" s="46">
        <v>5.415735225544949</v>
      </c>
      <c r="G8" s="22">
        <v>63169.986034816524</v>
      </c>
      <c r="H8" s="22">
        <v>63169.986034816524</v>
      </c>
      <c r="I8" s="29">
        <v>8.02017086780138</v>
      </c>
      <c r="J8" s="45">
        <v>68236.32685197509</v>
      </c>
      <c r="K8" s="46">
        <v>19.460115423482893</v>
      </c>
      <c r="L8" s="22">
        <v>81515.19481811448</v>
      </c>
      <c r="M8" s="22">
        <v>81515.19481811448</v>
      </c>
      <c r="N8" s="29">
        <v>8.306342199017735</v>
      </c>
      <c r="O8" s="45">
        <v>88286.12584390305</v>
      </c>
      <c r="P8" s="46">
        <v>20.00658950570473</v>
      </c>
      <c r="Q8" s="22">
        <v>105949.16863198263</v>
      </c>
      <c r="R8" s="22">
        <v>105949.16863198263</v>
      </c>
      <c r="S8" s="29">
        <v>1.995123582759506</v>
      </c>
      <c r="T8" s="45">
        <v>108062.98548109694</v>
      </c>
      <c r="U8" s="46">
        <v>2.637092265136287</v>
      </c>
      <c r="V8" s="22">
        <v>110912.7061126943</v>
      </c>
      <c r="W8" s="22">
        <v>110912.7061126943</v>
      </c>
      <c r="X8" s="29">
        <v>1.1200605035444067</v>
      </c>
      <c r="Y8" s="45">
        <v>112154.99552727488</v>
      </c>
      <c r="Z8" s="46">
        <v>-9.983902921160547</v>
      </c>
      <c r="AA8" s="22">
        <v>100957.5496525998</v>
      </c>
      <c r="AB8" s="22">
        <v>100957.5496525998</v>
      </c>
      <c r="AC8" s="29">
        <v>4.639422805596971</v>
      </c>
      <c r="AD8" s="45">
        <v>105641.3972351544</v>
      </c>
      <c r="AE8" s="46">
        <v>-0.32883018301810285</v>
      </c>
      <c r="AF8" s="22">
        <v>105294.01643528316</v>
      </c>
      <c r="AG8" s="22">
        <v>105294.01643528316</v>
      </c>
      <c r="AH8" s="29">
        <v>3.2470010152381157</v>
      </c>
      <c r="AI8" s="45">
        <v>108712.9142179218</v>
      </c>
      <c r="AJ8" s="46">
        <v>10.522024424623687</v>
      </c>
      <c r="AK8" s="22">
        <v>120151.71360465174</v>
      </c>
      <c r="AL8" s="22">
        <v>120151.71360465174</v>
      </c>
      <c r="AM8" s="29">
        <v>5.770967180559117</v>
      </c>
      <c r="AN8" s="45">
        <v>127085.62956365559</v>
      </c>
      <c r="AO8" s="46">
        <v>11.775955818349004</v>
      </c>
      <c r="AP8" s="22">
        <v>142051.17715254234</v>
      </c>
      <c r="AQ8" s="22">
        <v>142051.17715254234</v>
      </c>
      <c r="AR8" s="29">
        <v>-3.728679850349248</v>
      </c>
      <c r="AS8" s="45">
        <v>136754.54353287158</v>
      </c>
      <c r="AT8" s="46">
        <v>9.109822007347624</v>
      </c>
      <c r="AU8" s="22">
        <v>149212.6390356769</v>
      </c>
      <c r="AV8" s="22">
        <v>149212.6390356769</v>
      </c>
      <c r="AW8" s="29">
        <v>6.696942466177158</v>
      </c>
      <c r="AX8" s="45">
        <v>159205.32362416078</v>
      </c>
      <c r="AY8" s="46">
        <v>0.4564397466724879</v>
      </c>
      <c r="AZ8" s="22">
        <v>159932</v>
      </c>
      <c r="BA8" s="22">
        <v>159932</v>
      </c>
      <c r="BB8" s="29">
        <v>5.638646424730509</v>
      </c>
      <c r="BC8" s="45">
        <v>168950</v>
      </c>
      <c r="BD8" s="46">
        <v>12.473512873631254</v>
      </c>
      <c r="BE8" s="22">
        <v>190024</v>
      </c>
      <c r="BF8" s="22">
        <v>190024</v>
      </c>
      <c r="BG8" s="29">
        <v>-3.082242243085087</v>
      </c>
      <c r="BH8" s="45">
        <v>184167</v>
      </c>
      <c r="BI8" s="46">
        <v>8.97446339463639</v>
      </c>
      <c r="BJ8" s="22">
        <v>200695</v>
      </c>
      <c r="BK8" s="22">
        <v>200695</v>
      </c>
      <c r="BL8" s="29">
        <v>8.361443982161987</v>
      </c>
      <c r="BM8" s="45">
        <v>217476</v>
      </c>
      <c r="BN8" s="46">
        <v>10.490352958487371</v>
      </c>
      <c r="BO8" s="22">
        <v>240290</v>
      </c>
      <c r="BP8" s="22">
        <v>240290</v>
      </c>
      <c r="BQ8" s="29">
        <v>2.7907944566981646</v>
      </c>
      <c r="BR8" s="45">
        <v>246996</v>
      </c>
      <c r="BS8" s="46">
        <v>1.206092406354764</v>
      </c>
      <c r="BT8" s="22">
        <v>249975</v>
      </c>
      <c r="BU8" s="22">
        <v>249975</v>
      </c>
      <c r="BV8" s="29">
        <v>3.314331433143325</v>
      </c>
      <c r="BW8" s="45">
        <v>258260</v>
      </c>
    </row>
    <row r="9" spans="1:75" s="7" customFormat="1" ht="15" customHeight="1">
      <c r="A9" s="20"/>
      <c r="B9" s="21" t="s">
        <v>0</v>
      </c>
      <c r="C9" s="22">
        <v>275870.5397762027</v>
      </c>
      <c r="D9" s="29">
        <v>-0.642399979887398</v>
      </c>
      <c r="E9" s="45">
        <v>274098.3474841651</v>
      </c>
      <c r="F9" s="46">
        <v>8.676622511088649</v>
      </c>
      <c r="G9" s="22">
        <v>297880.8264044982</v>
      </c>
      <c r="H9" s="22">
        <v>297880.8264044982</v>
      </c>
      <c r="I9" s="29">
        <v>3.8032193885012333</v>
      </c>
      <c r="J9" s="45">
        <v>309209.8877489418</v>
      </c>
      <c r="K9" s="46">
        <v>8.31075812110733</v>
      </c>
      <c r="L9" s="22">
        <v>334907.57360630383</v>
      </c>
      <c r="M9" s="22">
        <v>334907.57360630383</v>
      </c>
      <c r="N9" s="29">
        <v>0.10361961573008838</v>
      </c>
      <c r="O9" s="45">
        <v>335254.60354712565</v>
      </c>
      <c r="P9" s="46">
        <v>18.288767857009525</v>
      </c>
      <c r="Q9" s="22">
        <v>396568.5397197971</v>
      </c>
      <c r="R9" s="22">
        <v>396568.5397197971</v>
      </c>
      <c r="S9" s="29">
        <v>8.214889562989747</v>
      </c>
      <c r="T9" s="45">
        <v>429146.2072993395</v>
      </c>
      <c r="U9" s="46">
        <v>10.886034691109492</v>
      </c>
      <c r="V9" s="22">
        <v>475863.2123015263</v>
      </c>
      <c r="W9" s="22">
        <v>475863.2123015263</v>
      </c>
      <c r="X9" s="29">
        <v>1.994387130912445</v>
      </c>
      <c r="Y9" s="45">
        <v>485353.7669684145</v>
      </c>
      <c r="Z9" s="46">
        <v>8.103876777825425</v>
      </c>
      <c r="AA9" s="22">
        <v>524686.2381800688</v>
      </c>
      <c r="AB9" s="22">
        <v>524686.2381800688</v>
      </c>
      <c r="AC9" s="29">
        <v>2.0064548135879656</v>
      </c>
      <c r="AD9" s="45">
        <v>535213.8304622663</v>
      </c>
      <c r="AE9" s="46">
        <v>5.991545710546475</v>
      </c>
      <c r="AF9" s="22">
        <v>567281.4117635797</v>
      </c>
      <c r="AG9" s="22">
        <v>567281.4117635797</v>
      </c>
      <c r="AH9" s="29">
        <v>6.206664154875607</v>
      </c>
      <c r="AI9" s="45">
        <v>602490.6638047821</v>
      </c>
      <c r="AJ9" s="46">
        <v>4.411767731324945</v>
      </c>
      <c r="AK9" s="22">
        <v>629071.152494767</v>
      </c>
      <c r="AL9" s="22">
        <v>629071.152494767</v>
      </c>
      <c r="AM9" s="29">
        <v>4.099611407623582</v>
      </c>
      <c r="AN9" s="45">
        <v>654860.6252245116</v>
      </c>
      <c r="AO9" s="46">
        <v>9.627476536267942</v>
      </c>
      <c r="AP9" s="22">
        <v>717907.178263259</v>
      </c>
      <c r="AQ9" s="22">
        <v>717907.178263259</v>
      </c>
      <c r="AR9" s="29">
        <v>-4.702288793652187</v>
      </c>
      <c r="AS9" s="45">
        <v>684149.1094709611</v>
      </c>
      <c r="AT9" s="46">
        <v>6.588182699471612</v>
      </c>
      <c r="AU9" s="22">
        <v>729222.1027397162</v>
      </c>
      <c r="AV9" s="22">
        <v>729222.1027397162</v>
      </c>
      <c r="AW9" s="29">
        <v>10.203071293162713</v>
      </c>
      <c r="AX9" s="45">
        <v>803625.1537677497</v>
      </c>
      <c r="AY9" s="46">
        <v>12.509917809429915</v>
      </c>
      <c r="AZ9" s="22">
        <v>904158</v>
      </c>
      <c r="BA9" s="22">
        <v>904158</v>
      </c>
      <c r="BB9" s="29">
        <v>4.114325151135079</v>
      </c>
      <c r="BC9" s="45">
        <v>941358</v>
      </c>
      <c r="BD9" s="46">
        <v>7.401647407256329</v>
      </c>
      <c r="BE9" s="22">
        <v>1011034</v>
      </c>
      <c r="BF9" s="22">
        <v>1011034</v>
      </c>
      <c r="BG9" s="29">
        <v>-0.722824356055285</v>
      </c>
      <c r="BH9" s="45">
        <v>1003726</v>
      </c>
      <c r="BI9" s="46">
        <v>6.172600889087265</v>
      </c>
      <c r="BJ9" s="22">
        <v>1065682</v>
      </c>
      <c r="BK9" s="22">
        <v>1065682</v>
      </c>
      <c r="BL9" s="29">
        <v>2.1662184403977935</v>
      </c>
      <c r="BM9" s="45">
        <v>1088767</v>
      </c>
      <c r="BN9" s="46">
        <v>3.9364712560171267</v>
      </c>
      <c r="BO9" s="22">
        <v>1131626</v>
      </c>
      <c r="BP9" s="22">
        <v>1131626</v>
      </c>
      <c r="BQ9" s="29">
        <v>-1.5081837992410918</v>
      </c>
      <c r="BR9" s="45">
        <v>1114559</v>
      </c>
      <c r="BS9" s="46">
        <v>6.14906882453059</v>
      </c>
      <c r="BT9" s="22">
        <v>1183094</v>
      </c>
      <c r="BU9" s="22">
        <v>1183094</v>
      </c>
      <c r="BV9" s="29">
        <v>-5.761503312500949</v>
      </c>
      <c r="BW9" s="45">
        <f>SUM(BW10:BW13)</f>
        <v>1114930</v>
      </c>
    </row>
    <row r="10" spans="1:75" s="7" customFormat="1" ht="7.5">
      <c r="A10" s="4">
        <v>2</v>
      </c>
      <c r="B10" s="5" t="s">
        <v>17</v>
      </c>
      <c r="C10" s="6">
        <v>14227.242051738085</v>
      </c>
      <c r="D10" s="30">
        <v>5.401591738152978</v>
      </c>
      <c r="E10" s="47">
        <v>14995.739582971797</v>
      </c>
      <c r="F10" s="48">
        <v>21.2104738571524</v>
      </c>
      <c r="G10" s="6">
        <v>18176.407006904683</v>
      </c>
      <c r="H10" s="6">
        <v>18176.407006904683</v>
      </c>
      <c r="I10" s="30">
        <v>15.233577723150816</v>
      </c>
      <c r="J10" s="47">
        <v>20945.32409557774</v>
      </c>
      <c r="K10" s="48">
        <v>22.895467386856016</v>
      </c>
      <c r="L10" s="6">
        <v>25740.85394295204</v>
      </c>
      <c r="M10" s="6">
        <v>25740.85394295204</v>
      </c>
      <c r="N10" s="30">
        <v>4.582763708667059</v>
      </c>
      <c r="O10" s="47">
        <v>26920.49645575064</v>
      </c>
      <c r="P10" s="48">
        <v>20.075864047967972</v>
      </c>
      <c r="Q10" s="6">
        <v>32325.018725245172</v>
      </c>
      <c r="R10" s="6">
        <v>32325.018725245172</v>
      </c>
      <c r="S10" s="30">
        <v>-0.46934308345171205</v>
      </c>
      <c r="T10" s="47">
        <v>32173.30348563376</v>
      </c>
      <c r="U10" s="48">
        <v>26.89953995276624</v>
      </c>
      <c r="V10" s="6">
        <v>40827.77411087655</v>
      </c>
      <c r="W10" s="6">
        <v>40827.77411087655</v>
      </c>
      <c r="X10" s="30">
        <v>6.807083477156417</v>
      </c>
      <c r="Y10" s="47">
        <v>43606.95477646877</v>
      </c>
      <c r="Z10" s="48">
        <v>33.059298297183815</v>
      </c>
      <c r="AA10" s="6">
        <v>58023.108034339624</v>
      </c>
      <c r="AB10" s="6">
        <v>58023.108034339624</v>
      </c>
      <c r="AC10" s="30">
        <v>6.5245609640528945</v>
      </c>
      <c r="AD10" s="47">
        <v>61808.861091278384</v>
      </c>
      <c r="AE10" s="48">
        <v>16.508616044774136</v>
      </c>
      <c r="AF10" s="6">
        <v>72012.64865048532</v>
      </c>
      <c r="AG10" s="6">
        <v>72012.64865048532</v>
      </c>
      <c r="AH10" s="30">
        <v>2.8904181456716582</v>
      </c>
      <c r="AI10" s="47">
        <v>74094.11531425772</v>
      </c>
      <c r="AJ10" s="48">
        <v>-7.432139750667421</v>
      </c>
      <c r="AK10" s="6">
        <v>68587.33711708142</v>
      </c>
      <c r="AL10" s="6">
        <v>68587.33711708142</v>
      </c>
      <c r="AM10" s="30">
        <v>4.113658081534255</v>
      </c>
      <c r="AN10" s="47">
        <v>71408.78565330738</v>
      </c>
      <c r="AO10" s="48">
        <v>40.44226953808165</v>
      </c>
      <c r="AP10" s="6">
        <v>100288.11922108893</v>
      </c>
      <c r="AQ10" s="6">
        <v>100288.11922108893</v>
      </c>
      <c r="AR10" s="30">
        <v>-2.1205443328666584</v>
      </c>
      <c r="AS10" s="47">
        <v>98161.46519240757</v>
      </c>
      <c r="AT10" s="48">
        <v>-36.120940133812674</v>
      </c>
      <c r="AU10" s="6">
        <v>62704.62111578467</v>
      </c>
      <c r="AV10" s="6">
        <v>62704.62111578467</v>
      </c>
      <c r="AW10" s="30">
        <v>14.887903520651147</v>
      </c>
      <c r="AX10" s="47">
        <v>72040.02461049253</v>
      </c>
      <c r="AY10" s="48">
        <v>52.64431209534004</v>
      </c>
      <c r="AZ10" s="6">
        <v>109965</v>
      </c>
      <c r="BA10" s="6">
        <v>109965</v>
      </c>
      <c r="BB10" s="30">
        <v>3.4701950620652067</v>
      </c>
      <c r="BC10" s="47">
        <v>113781</v>
      </c>
      <c r="BD10" s="48">
        <v>42.877106019458445</v>
      </c>
      <c r="BE10" s="6">
        <v>162567</v>
      </c>
      <c r="BF10" s="6">
        <v>162567</v>
      </c>
      <c r="BG10" s="30">
        <v>-1.9401231492246263</v>
      </c>
      <c r="BH10" s="47">
        <v>159413</v>
      </c>
      <c r="BI10" s="48">
        <v>16.797877212021596</v>
      </c>
      <c r="BJ10" s="6">
        <v>186191</v>
      </c>
      <c r="BK10" s="6">
        <v>186191</v>
      </c>
      <c r="BL10" s="30">
        <v>-3.1865127745164923</v>
      </c>
      <c r="BM10" s="47">
        <v>180258</v>
      </c>
      <c r="BN10" s="48">
        <v>5.090481421074244</v>
      </c>
      <c r="BO10" s="6">
        <v>189434</v>
      </c>
      <c r="BP10" s="6">
        <v>189434</v>
      </c>
      <c r="BQ10" s="30">
        <v>9.051701384123234</v>
      </c>
      <c r="BR10" s="47">
        <v>206581</v>
      </c>
      <c r="BS10" s="48">
        <v>-10.545016240602955</v>
      </c>
      <c r="BT10" s="6">
        <v>184797</v>
      </c>
      <c r="BU10" s="6">
        <v>184797</v>
      </c>
      <c r="BV10" s="30">
        <v>5.6965210474196</v>
      </c>
      <c r="BW10" s="47">
        <v>195324</v>
      </c>
    </row>
    <row r="11" spans="1:75" s="7" customFormat="1" ht="7.5">
      <c r="A11" s="4">
        <v>3</v>
      </c>
      <c r="B11" s="5" t="s">
        <v>9</v>
      </c>
      <c r="C11" s="6">
        <v>157496.66173126956</v>
      </c>
      <c r="D11" s="30">
        <v>0.7133882799630786</v>
      </c>
      <c r="E11" s="47">
        <v>158620.22445739352</v>
      </c>
      <c r="F11" s="48">
        <v>8.577775430580514</v>
      </c>
      <c r="G11" s="6">
        <v>172226.31109883147</v>
      </c>
      <c r="H11" s="6">
        <v>172226.31109883147</v>
      </c>
      <c r="I11" s="30">
        <v>2.093004923068076</v>
      </c>
      <c r="J11" s="47">
        <v>175831.01626894856</v>
      </c>
      <c r="K11" s="48">
        <v>4.628232959274303</v>
      </c>
      <c r="L11" s="6">
        <v>183968.88531653502</v>
      </c>
      <c r="M11" s="6">
        <v>183968.88531653502</v>
      </c>
      <c r="N11" s="30">
        <v>2.6593694710496996</v>
      </c>
      <c r="O11" s="47">
        <v>188861.29768887337</v>
      </c>
      <c r="P11" s="48">
        <v>31.449359998741567</v>
      </c>
      <c r="Q11" s="6">
        <v>248256.96709734213</v>
      </c>
      <c r="R11" s="6">
        <v>248256.96709734213</v>
      </c>
      <c r="S11" s="30">
        <v>9.082820639686705</v>
      </c>
      <c r="T11" s="47">
        <v>270805.7021443198</v>
      </c>
      <c r="U11" s="48">
        <v>9.159900418484558</v>
      </c>
      <c r="V11" s="6">
        <v>295611.23478831735</v>
      </c>
      <c r="W11" s="6">
        <v>295611.23478831735</v>
      </c>
      <c r="X11" s="30">
        <v>2.242707922111231</v>
      </c>
      <c r="Y11" s="47">
        <v>302240.9313695658</v>
      </c>
      <c r="Z11" s="48">
        <v>5.844977687927488</v>
      </c>
      <c r="AA11" s="6">
        <v>319906.8463719011</v>
      </c>
      <c r="AB11" s="6">
        <v>319906.8463719011</v>
      </c>
      <c r="AC11" s="30">
        <v>1.2335997503421847</v>
      </c>
      <c r="AD11" s="47">
        <v>323853.21643007244</v>
      </c>
      <c r="AE11" s="48">
        <v>4.969772734020483</v>
      </c>
      <c r="AF11" s="6">
        <v>339947.9852784625</v>
      </c>
      <c r="AG11" s="6">
        <v>339947.9852784625</v>
      </c>
      <c r="AH11" s="30">
        <v>6.141309427141217</v>
      </c>
      <c r="AI11" s="47">
        <v>360825.24294574535</v>
      </c>
      <c r="AJ11" s="48">
        <v>6.709058521370204</v>
      </c>
      <c r="AK11" s="6">
        <v>385033.2196548516</v>
      </c>
      <c r="AL11" s="6">
        <v>385033.2196548516</v>
      </c>
      <c r="AM11" s="30">
        <v>4.149549256126961</v>
      </c>
      <c r="AN11" s="47">
        <v>401010.36275688116</v>
      </c>
      <c r="AO11" s="48">
        <v>8.221273720696987</v>
      </c>
      <c r="AP11" s="6">
        <v>433978.52232748433</v>
      </c>
      <c r="AQ11" s="6">
        <v>433978.52232748433</v>
      </c>
      <c r="AR11" s="30">
        <v>-9.26395623348687</v>
      </c>
      <c r="AS11" s="47">
        <v>393774.9419563331</v>
      </c>
      <c r="AT11" s="48">
        <v>10.539540930869329</v>
      </c>
      <c r="AU11" s="6">
        <v>435277.01313932776</v>
      </c>
      <c r="AV11" s="6">
        <v>435277.01313932776</v>
      </c>
      <c r="AW11" s="30">
        <v>9.1900349313498</v>
      </c>
      <c r="AX11" s="47">
        <v>475279.122694968</v>
      </c>
      <c r="AY11" s="48">
        <v>4.012984453616086</v>
      </c>
      <c r="AZ11" s="6">
        <v>494352</v>
      </c>
      <c r="BA11" s="6">
        <v>494352</v>
      </c>
      <c r="BB11" s="30">
        <v>2.2471841926400726</v>
      </c>
      <c r="BC11" s="47">
        <v>505461</v>
      </c>
      <c r="BD11" s="48">
        <v>2.026466928210091</v>
      </c>
      <c r="BE11" s="6">
        <v>515704</v>
      </c>
      <c r="BF11" s="6">
        <v>515704</v>
      </c>
      <c r="BG11" s="30">
        <v>-2.3786901012984196</v>
      </c>
      <c r="BH11" s="47">
        <v>503437</v>
      </c>
      <c r="BI11" s="48">
        <v>2.1023484567085804</v>
      </c>
      <c r="BJ11" s="6">
        <v>514021</v>
      </c>
      <c r="BK11" s="6">
        <v>514021</v>
      </c>
      <c r="BL11" s="30">
        <v>3.013301012993641</v>
      </c>
      <c r="BM11" s="47">
        <v>529510</v>
      </c>
      <c r="BN11" s="48">
        <v>5.518875941908563</v>
      </c>
      <c r="BO11" s="6">
        <v>558733</v>
      </c>
      <c r="BP11" s="6">
        <v>558733</v>
      </c>
      <c r="BQ11" s="30">
        <v>-4.687032983553863</v>
      </c>
      <c r="BR11" s="47">
        <v>532545</v>
      </c>
      <c r="BS11" s="48">
        <v>12.173806908336381</v>
      </c>
      <c r="BT11" s="6">
        <v>597376</v>
      </c>
      <c r="BU11" s="6">
        <v>597376</v>
      </c>
      <c r="BV11" s="30">
        <v>-8.484271212770512</v>
      </c>
      <c r="BW11" s="47">
        <v>546693</v>
      </c>
    </row>
    <row r="12" spans="1:75" s="7" customFormat="1" ht="7.5">
      <c r="A12" s="4">
        <v>4</v>
      </c>
      <c r="B12" s="5" t="s">
        <v>18</v>
      </c>
      <c r="C12" s="6">
        <v>32366.204712064948</v>
      </c>
      <c r="D12" s="30">
        <v>-7.674327559752891</v>
      </c>
      <c r="E12" s="47">
        <v>29882.31614380091</v>
      </c>
      <c r="F12" s="48">
        <v>24.811104652297587</v>
      </c>
      <c r="G12" s="6">
        <v>37296.44887476977</v>
      </c>
      <c r="H12" s="6">
        <v>37296.44887476977</v>
      </c>
      <c r="I12" s="30">
        <v>4.264095871402573</v>
      </c>
      <c r="J12" s="47">
        <v>38886.8052114186</v>
      </c>
      <c r="K12" s="48">
        <v>11.138604029747068</v>
      </c>
      <c r="L12" s="6">
        <v>43218.25246373757</v>
      </c>
      <c r="M12" s="6">
        <v>43218.25246373757</v>
      </c>
      <c r="N12" s="30">
        <v>3.7173800847509986</v>
      </c>
      <c r="O12" s="47">
        <v>44824.839173801956</v>
      </c>
      <c r="P12" s="48">
        <v>7.325332340253854</v>
      </c>
      <c r="Q12" s="6">
        <v>48108.40761426725</v>
      </c>
      <c r="R12" s="6">
        <v>48108.40761426725</v>
      </c>
      <c r="S12" s="30">
        <v>6.001393165964997</v>
      </c>
      <c r="T12" s="47">
        <v>50995.58230108447</v>
      </c>
      <c r="U12" s="48">
        <v>12.494994075250588</v>
      </c>
      <c r="V12" s="6">
        <v>57367.47728824451</v>
      </c>
      <c r="W12" s="6">
        <v>57367.47728824451</v>
      </c>
      <c r="X12" s="30">
        <v>3.145604831135085</v>
      </c>
      <c r="Y12" s="47">
        <v>59172.031425323854</v>
      </c>
      <c r="Z12" s="48">
        <v>5.092794952987512</v>
      </c>
      <c r="AA12" s="6">
        <v>62185.54165533293</v>
      </c>
      <c r="AB12" s="6">
        <v>62185.54165533293</v>
      </c>
      <c r="AC12" s="30">
        <v>4.137395240427577</v>
      </c>
      <c r="AD12" s="47">
        <v>64758.403296014774</v>
      </c>
      <c r="AE12" s="48">
        <v>2.255033694406028</v>
      </c>
      <c r="AF12" s="6">
        <v>66218.72711029925</v>
      </c>
      <c r="AG12" s="6">
        <v>66218.72711029925</v>
      </c>
      <c r="AH12" s="30">
        <v>6.124879126960647</v>
      </c>
      <c r="AI12" s="47">
        <v>70274.544105217</v>
      </c>
      <c r="AJ12" s="48">
        <v>-0.9892567250239903</v>
      </c>
      <c r="AK12" s="6">
        <v>69579.3484516762</v>
      </c>
      <c r="AL12" s="6">
        <v>69579.3484516762</v>
      </c>
      <c r="AM12" s="30">
        <v>2.5805066085895056</v>
      </c>
      <c r="AN12" s="47">
        <v>71374.84813668522</v>
      </c>
      <c r="AO12" s="48">
        <v>-3.5534483716486154</v>
      </c>
      <c r="AP12" s="6">
        <v>68838.5797578055</v>
      </c>
      <c r="AQ12" s="6">
        <v>68838.5797578055</v>
      </c>
      <c r="AR12" s="30">
        <v>0.743359464374227</v>
      </c>
      <c r="AS12" s="47">
        <v>69350.29785557595</v>
      </c>
      <c r="AT12" s="48">
        <v>10.476981390892458</v>
      </c>
      <c r="AU12" s="6">
        <v>76616.11565643313</v>
      </c>
      <c r="AV12" s="6">
        <v>76616.11565643313</v>
      </c>
      <c r="AW12" s="30">
        <v>6.275705378829266</v>
      </c>
      <c r="AX12" s="47">
        <v>81424.31734773396</v>
      </c>
      <c r="AY12" s="48">
        <v>14.1108737862643</v>
      </c>
      <c r="AZ12" s="6">
        <v>92914</v>
      </c>
      <c r="BA12" s="6">
        <v>92914</v>
      </c>
      <c r="BB12" s="30">
        <v>5.60625955184364</v>
      </c>
      <c r="BC12" s="47">
        <v>98123</v>
      </c>
      <c r="BD12" s="48">
        <v>1.1169654413338392</v>
      </c>
      <c r="BE12" s="6">
        <v>99219</v>
      </c>
      <c r="BF12" s="6">
        <v>99219</v>
      </c>
      <c r="BG12" s="30">
        <v>0.682328989407277</v>
      </c>
      <c r="BH12" s="47">
        <v>99896</v>
      </c>
      <c r="BI12" s="48">
        <v>0.33735084487866995</v>
      </c>
      <c r="BJ12" s="6">
        <v>100233</v>
      </c>
      <c r="BK12" s="6">
        <v>100233</v>
      </c>
      <c r="BL12" s="30">
        <v>1.6012690431295162</v>
      </c>
      <c r="BM12" s="47">
        <v>101838</v>
      </c>
      <c r="BN12" s="48">
        <v>-8.857204579822852</v>
      </c>
      <c r="BO12" s="6">
        <v>92818</v>
      </c>
      <c r="BP12" s="6">
        <v>92818</v>
      </c>
      <c r="BQ12" s="30">
        <v>-1.9435885280872256</v>
      </c>
      <c r="BR12" s="47">
        <v>91014</v>
      </c>
      <c r="BS12" s="48">
        <v>3.2533456391324433</v>
      </c>
      <c r="BT12" s="6">
        <v>93975</v>
      </c>
      <c r="BU12" s="6">
        <v>93975</v>
      </c>
      <c r="BV12" s="30">
        <v>-0.39265762170790364</v>
      </c>
      <c r="BW12" s="47">
        <v>93606</v>
      </c>
    </row>
    <row r="13" spans="1:75" s="7" customFormat="1" ht="7.5">
      <c r="A13" s="4">
        <v>5</v>
      </c>
      <c r="B13" s="5" t="s">
        <v>19</v>
      </c>
      <c r="C13" s="6">
        <v>71780.4312811301</v>
      </c>
      <c r="D13" s="30">
        <v>-1.6444091517203163</v>
      </c>
      <c r="E13" s="47">
        <v>70600.06729999889</v>
      </c>
      <c r="F13" s="48">
        <v>-0.5926451517796583</v>
      </c>
      <c r="G13" s="6">
        <v>70181.65942399227</v>
      </c>
      <c r="H13" s="6">
        <v>70181.65942399227</v>
      </c>
      <c r="I13" s="30">
        <v>4.794817872109558</v>
      </c>
      <c r="J13" s="47">
        <v>73546.7421729969</v>
      </c>
      <c r="K13" s="48">
        <v>11.46595955296914</v>
      </c>
      <c r="L13" s="6">
        <v>81979.58188307923</v>
      </c>
      <c r="M13" s="6">
        <v>81979.58188307923</v>
      </c>
      <c r="N13" s="30">
        <v>-8.943216696123246</v>
      </c>
      <c r="O13" s="47">
        <v>74647.97022869966</v>
      </c>
      <c r="P13" s="48">
        <v>-9.068999364639529</v>
      </c>
      <c r="Q13" s="6">
        <v>67878.14628294259</v>
      </c>
      <c r="R13" s="6">
        <v>67878.14628294259</v>
      </c>
      <c r="S13" s="30">
        <v>10.744950303971045</v>
      </c>
      <c r="T13" s="47">
        <v>75171.61936830154</v>
      </c>
      <c r="U13" s="48">
        <v>9.159183749990675</v>
      </c>
      <c r="V13" s="6">
        <v>82056.72611408787</v>
      </c>
      <c r="W13" s="6">
        <v>82056.72611408787</v>
      </c>
      <c r="X13" s="30">
        <v>-2.099616690332462</v>
      </c>
      <c r="Y13" s="47">
        <v>80333.84939705608</v>
      </c>
      <c r="Z13" s="48">
        <v>5.274106436127468</v>
      </c>
      <c r="AA13" s="6">
        <v>84570.74211849517</v>
      </c>
      <c r="AB13" s="6">
        <v>84570.74211849517</v>
      </c>
      <c r="AC13" s="30">
        <v>0.26322049544478254</v>
      </c>
      <c r="AD13" s="47">
        <v>84793.3496449008</v>
      </c>
      <c r="AE13" s="48">
        <v>5.0814139286581295</v>
      </c>
      <c r="AF13" s="6">
        <v>89102.05072433257</v>
      </c>
      <c r="AG13" s="6">
        <v>89102.05072433257</v>
      </c>
      <c r="AH13" s="30">
        <v>9.196994512037172</v>
      </c>
      <c r="AI13" s="47">
        <v>97296.76143956202</v>
      </c>
      <c r="AJ13" s="48">
        <v>8.812714528963994</v>
      </c>
      <c r="AK13" s="6">
        <v>105871.24727115774</v>
      </c>
      <c r="AL13" s="6">
        <v>105871.24727115774</v>
      </c>
      <c r="AM13" s="30">
        <v>4.90726381372808</v>
      </c>
      <c r="AN13" s="47">
        <v>111066.62867763784</v>
      </c>
      <c r="AO13" s="48">
        <v>3.3631418579238126</v>
      </c>
      <c r="AP13" s="6">
        <v>114801.95695688028</v>
      </c>
      <c r="AQ13" s="6">
        <v>114801.95695688028</v>
      </c>
      <c r="AR13" s="30">
        <v>7.02117605259267</v>
      </c>
      <c r="AS13" s="47">
        <v>122862.40446664451</v>
      </c>
      <c r="AT13" s="48">
        <v>25.851641516709112</v>
      </c>
      <c r="AU13" s="6">
        <v>154624.35282817067</v>
      </c>
      <c r="AV13" s="6">
        <v>154624.35282817067</v>
      </c>
      <c r="AW13" s="30">
        <v>13.100999885118858</v>
      </c>
      <c r="AX13" s="47">
        <v>174881.68911455508</v>
      </c>
      <c r="AY13" s="48">
        <v>18.323994380254337</v>
      </c>
      <c r="AZ13" s="6">
        <v>206927</v>
      </c>
      <c r="BA13" s="6">
        <v>206927</v>
      </c>
      <c r="BB13" s="30">
        <v>8.24735293122696</v>
      </c>
      <c r="BC13" s="47">
        <v>223993</v>
      </c>
      <c r="BD13" s="48">
        <v>4.263972534855998</v>
      </c>
      <c r="BE13" s="6">
        <v>233544</v>
      </c>
      <c r="BF13" s="6">
        <v>233544</v>
      </c>
      <c r="BG13" s="30">
        <v>3.1839824615490064</v>
      </c>
      <c r="BH13" s="47">
        <v>240980</v>
      </c>
      <c r="BI13" s="48">
        <v>10.065980579301193</v>
      </c>
      <c r="BJ13" s="6">
        <v>265237</v>
      </c>
      <c r="BK13" s="6">
        <v>265237</v>
      </c>
      <c r="BL13" s="30">
        <v>4.495602046471636</v>
      </c>
      <c r="BM13" s="47">
        <v>277161</v>
      </c>
      <c r="BN13" s="48">
        <v>4.863599135520502</v>
      </c>
      <c r="BO13" s="6">
        <v>290641</v>
      </c>
      <c r="BP13" s="6">
        <v>290641</v>
      </c>
      <c r="BQ13" s="30">
        <v>-2.140785367515252</v>
      </c>
      <c r="BR13" s="47">
        <v>284419</v>
      </c>
      <c r="BS13" s="48">
        <v>7.920356938179229</v>
      </c>
      <c r="BT13" s="6">
        <v>306946</v>
      </c>
      <c r="BU13" s="6">
        <v>306946</v>
      </c>
      <c r="BV13" s="30">
        <v>-9.004515452229377</v>
      </c>
      <c r="BW13" s="47">
        <v>279307</v>
      </c>
    </row>
    <row r="14" spans="1:75" s="7" customFormat="1" ht="15" customHeight="1">
      <c r="A14" s="20"/>
      <c r="B14" s="21" t="s">
        <v>1</v>
      </c>
      <c r="C14" s="22">
        <v>698493.4493934487</v>
      </c>
      <c r="D14" s="29">
        <v>2.0637140919320673</v>
      </c>
      <c r="E14" s="45">
        <v>712908.3571398036</v>
      </c>
      <c r="F14" s="46">
        <v>6.5173459992533544</v>
      </c>
      <c r="G14" s="22">
        <v>759371.0614321975</v>
      </c>
      <c r="H14" s="22">
        <v>759371.0614321975</v>
      </c>
      <c r="I14" s="29">
        <v>3.1223495325520156</v>
      </c>
      <c r="J14" s="45">
        <v>783081.280219161</v>
      </c>
      <c r="K14" s="46">
        <v>9.02979070537726</v>
      </c>
      <c r="L14" s="22">
        <v>853791.8808759401</v>
      </c>
      <c r="M14" s="22">
        <v>853791.8808759401</v>
      </c>
      <c r="N14" s="29">
        <v>0.991319774049515</v>
      </c>
      <c r="O14" s="45">
        <v>862255.6886202926</v>
      </c>
      <c r="P14" s="46">
        <v>12.286824506182281</v>
      </c>
      <c r="Q14" s="22">
        <v>968199.5318756416</v>
      </c>
      <c r="R14" s="22">
        <v>968199.5318756416</v>
      </c>
      <c r="S14" s="29">
        <v>5.009555730696436</v>
      </c>
      <c r="T14" s="45">
        <v>1016702.0270092939</v>
      </c>
      <c r="U14" s="46">
        <v>5.754307625666133</v>
      </c>
      <c r="V14" s="22">
        <v>1075206.189279792</v>
      </c>
      <c r="W14" s="22">
        <v>1075206.189279792</v>
      </c>
      <c r="X14" s="29">
        <v>3.6606283865086686</v>
      </c>
      <c r="Y14" s="45">
        <v>1114565.492258066</v>
      </c>
      <c r="Z14" s="46">
        <v>9.206199373881784</v>
      </c>
      <c r="AA14" s="22">
        <v>1217174.6136278305</v>
      </c>
      <c r="AB14" s="22">
        <v>1217174.6136278305</v>
      </c>
      <c r="AC14" s="29">
        <v>4.33124510757521</v>
      </c>
      <c r="AD14" s="45">
        <v>1269893.4295312334</v>
      </c>
      <c r="AE14" s="46">
        <v>8.411818627342171</v>
      </c>
      <c r="AF14" s="22">
        <v>1376714.561583936</v>
      </c>
      <c r="AG14" s="22">
        <v>1376714.561583936</v>
      </c>
      <c r="AH14" s="29">
        <v>5.826511242801735</v>
      </c>
      <c r="AI14" s="45">
        <v>1456928.9902959126</v>
      </c>
      <c r="AJ14" s="46">
        <v>7.78187678358806</v>
      </c>
      <c r="AK14" s="22">
        <v>1570305.4091451142</v>
      </c>
      <c r="AL14" s="22">
        <v>1570305.4091451142</v>
      </c>
      <c r="AM14" s="29">
        <v>4.824019135198854</v>
      </c>
      <c r="AN14" s="45">
        <v>1646057.2425633373</v>
      </c>
      <c r="AO14" s="46">
        <v>7.318220808108422</v>
      </c>
      <c r="AP14" s="22">
        <v>1766519.346201983</v>
      </c>
      <c r="AQ14" s="22">
        <v>1766519.346201983</v>
      </c>
      <c r="AR14" s="29">
        <v>2.066823771643156</v>
      </c>
      <c r="AS14" s="45">
        <v>1803030.187979961</v>
      </c>
      <c r="AT14" s="46">
        <v>9.334170526480579</v>
      </c>
      <c r="AU14" s="22">
        <v>1971328.100369934</v>
      </c>
      <c r="AV14" s="22">
        <v>1971328.100369934</v>
      </c>
      <c r="AW14" s="29">
        <v>5.80365285108293</v>
      </c>
      <c r="AX14" s="45">
        <v>2085737.1398712527</v>
      </c>
      <c r="AY14" s="46">
        <v>7.3361526341805705</v>
      </c>
      <c r="AZ14" s="22">
        <v>2238750</v>
      </c>
      <c r="BA14" s="22">
        <v>2238750</v>
      </c>
      <c r="BB14" s="29">
        <v>3.457822445561143</v>
      </c>
      <c r="BC14" s="45">
        <v>2316162</v>
      </c>
      <c r="BD14" s="46">
        <v>8.774904346069068</v>
      </c>
      <c r="BE14" s="22">
        <v>2519403</v>
      </c>
      <c r="BF14" s="22">
        <v>2519403</v>
      </c>
      <c r="BG14" s="29">
        <v>2.9029099354092924</v>
      </c>
      <c r="BH14" s="45">
        <v>2592539</v>
      </c>
      <c r="BI14" s="46">
        <v>9.077703363382383</v>
      </c>
      <c r="BJ14" s="22">
        <v>2827882</v>
      </c>
      <c r="BK14" s="22">
        <v>2827882</v>
      </c>
      <c r="BL14" s="29">
        <v>2.7538277764065144</v>
      </c>
      <c r="BM14" s="45">
        <v>2905757</v>
      </c>
      <c r="BN14" s="46">
        <v>9.501379502828344</v>
      </c>
      <c r="BO14" s="22">
        <v>3181844</v>
      </c>
      <c r="BP14" s="22">
        <v>3181844</v>
      </c>
      <c r="BQ14" s="29">
        <v>0.9854034327264394</v>
      </c>
      <c r="BR14" s="45">
        <v>3213198</v>
      </c>
      <c r="BS14" s="46">
        <v>10.160189319176727</v>
      </c>
      <c r="BT14" s="22">
        <v>3539665</v>
      </c>
      <c r="BU14" s="22">
        <v>3539665</v>
      </c>
      <c r="BV14" s="29">
        <v>-2.733761528280221</v>
      </c>
      <c r="BW14" s="45">
        <f>SUM(BW15:BW21)</f>
        <v>3442899</v>
      </c>
    </row>
    <row r="15" spans="1:75" s="7" customFormat="1" ht="7.5">
      <c r="A15" s="4">
        <v>6</v>
      </c>
      <c r="B15" s="5" t="s">
        <v>10</v>
      </c>
      <c r="C15" s="6">
        <v>83631.30478733535</v>
      </c>
      <c r="D15" s="30">
        <v>1.8433726183793908</v>
      </c>
      <c r="E15" s="47">
        <v>85172.9413601785</v>
      </c>
      <c r="F15" s="48">
        <v>9.660183495602958</v>
      </c>
      <c r="G15" s="6">
        <v>93400.80378417406</v>
      </c>
      <c r="H15" s="6">
        <v>93400.80378417406</v>
      </c>
      <c r="I15" s="30">
        <v>-2.3623087962806433</v>
      </c>
      <c r="J15" s="47">
        <v>91194.3883805837</v>
      </c>
      <c r="K15" s="48">
        <v>7.72630135215413</v>
      </c>
      <c r="L15" s="6">
        <v>98240.34164312141</v>
      </c>
      <c r="M15" s="6">
        <v>98240.34164312141</v>
      </c>
      <c r="N15" s="30">
        <v>-0.39207965998571126</v>
      </c>
      <c r="O15" s="47">
        <v>97855.16124563826</v>
      </c>
      <c r="P15" s="48">
        <v>43.16282041212223</v>
      </c>
      <c r="Q15" s="6">
        <v>140092.20875808573</v>
      </c>
      <c r="R15" s="6">
        <v>140092.20875808573</v>
      </c>
      <c r="S15" s="30">
        <v>9.271043580009186</v>
      </c>
      <c r="T15" s="47">
        <v>153080.2184842453</v>
      </c>
      <c r="U15" s="48">
        <v>7.545330713071174</v>
      </c>
      <c r="V15" s="6">
        <v>164630.62722517352</v>
      </c>
      <c r="W15" s="6">
        <v>164630.62722517352</v>
      </c>
      <c r="X15" s="30">
        <v>3.112678747733466</v>
      </c>
      <c r="Y15" s="47">
        <v>169755.04977107182</v>
      </c>
      <c r="Z15" s="48">
        <v>16.783490607839703</v>
      </c>
      <c r="AA15" s="6">
        <v>198245.87260573325</v>
      </c>
      <c r="AB15" s="6">
        <v>198245.87260573325</v>
      </c>
      <c r="AC15" s="30">
        <v>4.977823085269817</v>
      </c>
      <c r="AD15" s="47">
        <v>208114.20141789605</v>
      </c>
      <c r="AE15" s="48">
        <v>9.85537136055763</v>
      </c>
      <c r="AF15" s="6">
        <v>228624.6288216886</v>
      </c>
      <c r="AG15" s="6">
        <v>228624.6288216886</v>
      </c>
      <c r="AH15" s="30">
        <v>8.259074970014257</v>
      </c>
      <c r="AI15" s="47">
        <v>247506.90831598866</v>
      </c>
      <c r="AJ15" s="48">
        <v>9.410495395005537</v>
      </c>
      <c r="AK15" s="6">
        <v>270798.53452538536</v>
      </c>
      <c r="AL15" s="6">
        <v>270798.53452538536</v>
      </c>
      <c r="AM15" s="30">
        <v>5.329240046893058</v>
      </c>
      <c r="AN15" s="47">
        <v>285230.0384737117</v>
      </c>
      <c r="AO15" s="48">
        <v>12.929535065224162</v>
      </c>
      <c r="AP15" s="6">
        <v>322108.9563147226</v>
      </c>
      <c r="AQ15" s="6">
        <v>322108.9563147226</v>
      </c>
      <c r="AR15" s="30">
        <v>-2.33483545845945</v>
      </c>
      <c r="AS15" s="47">
        <v>314588.2421878128</v>
      </c>
      <c r="AT15" s="48">
        <v>15.043676712360154</v>
      </c>
      <c r="AU15" s="6">
        <v>361913.880317644</v>
      </c>
      <c r="AV15" s="6">
        <v>361913.880317644</v>
      </c>
      <c r="AW15" s="30">
        <v>11.149464189753067</v>
      </c>
      <c r="AX15" s="47">
        <v>402265.3388014055</v>
      </c>
      <c r="AY15" s="48">
        <v>3.471256370285536</v>
      </c>
      <c r="AZ15" s="6">
        <v>416229</v>
      </c>
      <c r="BA15" s="6">
        <v>416229</v>
      </c>
      <c r="BB15" s="30">
        <v>2.3410190063642755</v>
      </c>
      <c r="BC15" s="47">
        <v>425973</v>
      </c>
      <c r="BD15" s="48">
        <v>12.270496017353217</v>
      </c>
      <c r="BE15" s="6">
        <v>478242</v>
      </c>
      <c r="BF15" s="6">
        <v>478242</v>
      </c>
      <c r="BG15" s="30">
        <v>2.364493290007985</v>
      </c>
      <c r="BH15" s="47">
        <v>489550</v>
      </c>
      <c r="BI15" s="48">
        <v>12.008783576754167</v>
      </c>
      <c r="BJ15" s="6">
        <v>548339</v>
      </c>
      <c r="BK15" s="6">
        <v>548339</v>
      </c>
      <c r="BL15" s="30">
        <v>3.424341511364326</v>
      </c>
      <c r="BM15" s="47">
        <v>567116</v>
      </c>
      <c r="BN15" s="48">
        <v>8.282432518214966</v>
      </c>
      <c r="BO15" s="6">
        <v>614087</v>
      </c>
      <c r="BP15" s="6">
        <v>614087</v>
      </c>
      <c r="BQ15" s="30">
        <v>0.5557844409668444</v>
      </c>
      <c r="BR15" s="47">
        <v>617500</v>
      </c>
      <c r="BS15" s="48">
        <v>9.564696356275304</v>
      </c>
      <c r="BT15" s="6">
        <v>676562</v>
      </c>
      <c r="BU15" s="6">
        <v>676562</v>
      </c>
      <c r="BV15" s="30">
        <v>-7.303543503773491</v>
      </c>
      <c r="BW15" s="47">
        <v>627149</v>
      </c>
    </row>
    <row r="16" spans="1:75" s="7" customFormat="1" ht="7.5">
      <c r="A16" s="4">
        <v>7</v>
      </c>
      <c r="B16" s="5" t="s">
        <v>4</v>
      </c>
      <c r="C16" s="6">
        <v>37874.74585125513</v>
      </c>
      <c r="D16" s="30">
        <v>0.22884766319632988</v>
      </c>
      <c r="E16" s="47">
        <v>37961.42132207728</v>
      </c>
      <c r="F16" s="48">
        <v>7.185520737969542</v>
      </c>
      <c r="G16" s="6">
        <v>40689.147123603136</v>
      </c>
      <c r="H16" s="6">
        <v>40689.147123603136</v>
      </c>
      <c r="I16" s="30">
        <v>3.9530715465927235</v>
      </c>
      <c r="J16" s="47">
        <v>42297.61822109754</v>
      </c>
      <c r="K16" s="48">
        <v>10.364724921075897</v>
      </c>
      <c r="L16" s="6">
        <v>46681.64999788118</v>
      </c>
      <c r="M16" s="6">
        <v>46681.64999788118</v>
      </c>
      <c r="N16" s="30">
        <v>-2.2434970347087413</v>
      </c>
      <c r="O16" s="47">
        <v>45634.3485644256</v>
      </c>
      <c r="P16" s="48">
        <v>9.27305831300056</v>
      </c>
      <c r="Q16" s="6">
        <v>49866.048317562716</v>
      </c>
      <c r="R16" s="6">
        <v>49866.048317562716</v>
      </c>
      <c r="S16" s="30">
        <v>5.448495879255177</v>
      </c>
      <c r="T16" s="47">
        <v>52582.99790529252</v>
      </c>
      <c r="U16" s="48">
        <v>9.360860984788255</v>
      </c>
      <c r="V16" s="6">
        <v>57505.21924084108</v>
      </c>
      <c r="W16" s="6">
        <v>57505.21924084108</v>
      </c>
      <c r="X16" s="30">
        <v>3.60452555429831</v>
      </c>
      <c r="Y16" s="47">
        <v>59578.00956343247</v>
      </c>
      <c r="Z16" s="48">
        <v>7.885948931477449</v>
      </c>
      <c r="AA16" s="6">
        <v>64276.3009719955</v>
      </c>
      <c r="AB16" s="6">
        <v>64276.3009719955</v>
      </c>
      <c r="AC16" s="30">
        <v>2.4829708264124006</v>
      </c>
      <c r="AD16" s="47">
        <v>65872.26277342718</v>
      </c>
      <c r="AE16" s="48">
        <v>7.222119632189905</v>
      </c>
      <c r="AF16" s="6">
        <v>70629.63639535458</v>
      </c>
      <c r="AG16" s="6">
        <v>70629.63639535458</v>
      </c>
      <c r="AH16" s="30">
        <v>5.074782372560938</v>
      </c>
      <c r="AI16" s="47">
        <v>74213.93673294992</v>
      </c>
      <c r="AJ16" s="48">
        <v>15.735276439109679</v>
      </c>
      <c r="AK16" s="6">
        <v>85891.70483422556</v>
      </c>
      <c r="AL16" s="6">
        <v>85891.70483422556</v>
      </c>
      <c r="AM16" s="30">
        <v>7.577996886999072</v>
      </c>
      <c r="AN16" s="47">
        <v>92400.57555275361</v>
      </c>
      <c r="AO16" s="48">
        <v>13.108267021059937</v>
      </c>
      <c r="AP16" s="6">
        <v>104512.68972520478</v>
      </c>
      <c r="AQ16" s="6">
        <v>104512.68972520478</v>
      </c>
      <c r="AR16" s="30">
        <v>-4.36927691954454</v>
      </c>
      <c r="AS16" s="47">
        <v>99946.24089504621</v>
      </c>
      <c r="AT16" s="48">
        <v>9.46141162386045</v>
      </c>
      <c r="AU16" s="6">
        <v>109402.56614870168</v>
      </c>
      <c r="AV16" s="6">
        <v>109402.56614870168</v>
      </c>
      <c r="AW16" s="30">
        <v>11.189298768693456</v>
      </c>
      <c r="AX16" s="47">
        <v>121643.94613569739</v>
      </c>
      <c r="AY16" s="48">
        <v>16.454623925118405</v>
      </c>
      <c r="AZ16" s="6">
        <v>141660</v>
      </c>
      <c r="BA16" s="6">
        <v>141660</v>
      </c>
      <c r="BB16" s="30">
        <v>4.278554284907532</v>
      </c>
      <c r="BC16" s="47">
        <v>147721</v>
      </c>
      <c r="BD16" s="48">
        <v>12.074112685400173</v>
      </c>
      <c r="BE16" s="6">
        <v>165557</v>
      </c>
      <c r="BF16" s="6">
        <v>165557</v>
      </c>
      <c r="BG16" s="30">
        <v>2.0421969472749657</v>
      </c>
      <c r="BH16" s="47">
        <v>168938</v>
      </c>
      <c r="BI16" s="48">
        <v>8.36105553516675</v>
      </c>
      <c r="BJ16" s="6">
        <v>183063</v>
      </c>
      <c r="BK16" s="6">
        <v>183063</v>
      </c>
      <c r="BL16" s="30">
        <v>2.6280570076967935</v>
      </c>
      <c r="BM16" s="47">
        <v>187874</v>
      </c>
      <c r="BN16" s="48">
        <v>8.275227013849706</v>
      </c>
      <c r="BO16" s="6">
        <v>203421</v>
      </c>
      <c r="BP16" s="6">
        <v>203421</v>
      </c>
      <c r="BQ16" s="30">
        <v>1.4909965047856355</v>
      </c>
      <c r="BR16" s="47">
        <v>206454</v>
      </c>
      <c r="BS16" s="48">
        <v>10.318521317097273</v>
      </c>
      <c r="BT16" s="6">
        <v>227757</v>
      </c>
      <c r="BU16" s="6">
        <v>227757</v>
      </c>
      <c r="BV16" s="30">
        <v>-4.324345684216069</v>
      </c>
      <c r="BW16" s="47">
        <v>217908</v>
      </c>
    </row>
    <row r="17" spans="1:75" s="7" customFormat="1" ht="7.5">
      <c r="A17" s="4">
        <v>8</v>
      </c>
      <c r="B17" s="5" t="s">
        <v>20</v>
      </c>
      <c r="C17" s="6">
        <v>44143.04410950408</v>
      </c>
      <c r="D17" s="30">
        <v>6.504422811617783</v>
      </c>
      <c r="E17" s="47">
        <v>47014.29434030517</v>
      </c>
      <c r="F17" s="48">
        <v>9.262495017405236</v>
      </c>
      <c r="G17" s="6">
        <v>51368.99101104416</v>
      </c>
      <c r="H17" s="6">
        <v>51368.99101104416</v>
      </c>
      <c r="I17" s="30">
        <v>6.258317312700257</v>
      </c>
      <c r="J17" s="47">
        <v>54583.825468847775</v>
      </c>
      <c r="K17" s="48">
        <v>-0.7645138371283888</v>
      </c>
      <c r="L17" s="6">
        <v>54166.52457030443</v>
      </c>
      <c r="M17" s="6">
        <v>54166.52457030443</v>
      </c>
      <c r="N17" s="30">
        <v>2.2605274120196306</v>
      </c>
      <c r="O17" s="47">
        <v>55390.97370635451</v>
      </c>
      <c r="P17" s="48">
        <v>9.265582967922326</v>
      </c>
      <c r="Q17" s="6">
        <v>60523.270331856824</v>
      </c>
      <c r="R17" s="6">
        <v>60523.270331856824</v>
      </c>
      <c r="S17" s="30">
        <v>4.305164829297081</v>
      </c>
      <c r="T17" s="47">
        <v>63128.896879724314</v>
      </c>
      <c r="U17" s="48">
        <v>19.34730499508486</v>
      </c>
      <c r="V17" s="6">
        <v>75342.63709907718</v>
      </c>
      <c r="W17" s="6">
        <v>75342.63709907718</v>
      </c>
      <c r="X17" s="30">
        <v>5.7895615898416075</v>
      </c>
      <c r="Y17" s="47">
        <v>79704.64547733912</v>
      </c>
      <c r="Z17" s="48">
        <v>5.430019637631567</v>
      </c>
      <c r="AA17" s="6">
        <v>84032.62337886325</v>
      </c>
      <c r="AB17" s="6">
        <v>84032.62337886325</v>
      </c>
      <c r="AC17" s="30">
        <v>0.7640848758708296</v>
      </c>
      <c r="AD17" s="47">
        <v>84674.70394489863</v>
      </c>
      <c r="AE17" s="48">
        <v>5.0859210201734895</v>
      </c>
      <c r="AF17" s="6">
        <v>88981.19251160191</v>
      </c>
      <c r="AG17" s="6">
        <v>88981.19251160191</v>
      </c>
      <c r="AH17" s="30">
        <v>6.421125353469859</v>
      </c>
      <c r="AI17" s="47">
        <v>94694.78642378422</v>
      </c>
      <c r="AJ17" s="48">
        <v>8.097052863915287</v>
      </c>
      <c r="AK17" s="6">
        <v>102362.27333988971</v>
      </c>
      <c r="AL17" s="6">
        <v>102362.27333988971</v>
      </c>
      <c r="AM17" s="30">
        <v>9.768424945948873</v>
      </c>
      <c r="AN17" s="47">
        <v>112361.45518406386</v>
      </c>
      <c r="AO17" s="48">
        <v>2.022757592452229</v>
      </c>
      <c r="AP17" s="6">
        <v>114634.25504978932</v>
      </c>
      <c r="AQ17" s="6">
        <v>114634.25504978932</v>
      </c>
      <c r="AR17" s="30">
        <v>0.011892867612695035</v>
      </c>
      <c r="AS17" s="47">
        <v>114647.88834998121</v>
      </c>
      <c r="AT17" s="48">
        <v>6.563659759803642</v>
      </c>
      <c r="AU17" s="6">
        <v>122172.98566307353</v>
      </c>
      <c r="AV17" s="6">
        <v>122172.98566307353</v>
      </c>
      <c r="AW17" s="30">
        <v>5.350514582601629</v>
      </c>
      <c r="AX17" s="47">
        <v>128709.86907697607</v>
      </c>
      <c r="AY17" s="48">
        <v>-1.6843067998768335</v>
      </c>
      <c r="AZ17" s="6">
        <v>126542</v>
      </c>
      <c r="BA17" s="6">
        <v>126542</v>
      </c>
      <c r="BB17" s="30">
        <v>6.4927059790425234</v>
      </c>
      <c r="BC17" s="47">
        <v>134758</v>
      </c>
      <c r="BD17" s="48">
        <v>1.6681755443090474</v>
      </c>
      <c r="BE17" s="6">
        <v>137006</v>
      </c>
      <c r="BF17" s="6">
        <v>137006</v>
      </c>
      <c r="BG17" s="30">
        <v>6.999693444082733</v>
      </c>
      <c r="BH17" s="47">
        <v>146596</v>
      </c>
      <c r="BI17" s="48">
        <v>1.2653824115255619</v>
      </c>
      <c r="BJ17" s="6">
        <v>148451</v>
      </c>
      <c r="BK17" s="6">
        <v>148451</v>
      </c>
      <c r="BL17" s="30">
        <v>4.006709284545074</v>
      </c>
      <c r="BM17" s="47">
        <v>154399</v>
      </c>
      <c r="BN17" s="48">
        <v>2.014261750399937</v>
      </c>
      <c r="BO17" s="6">
        <v>157509</v>
      </c>
      <c r="BP17" s="6">
        <v>157509</v>
      </c>
      <c r="BQ17" s="30">
        <v>5.261921540991299</v>
      </c>
      <c r="BR17" s="47">
        <v>165797</v>
      </c>
      <c r="BS17" s="48">
        <v>1.6966531360639747</v>
      </c>
      <c r="BT17" s="6">
        <v>168610</v>
      </c>
      <c r="BU17" s="6">
        <v>168610</v>
      </c>
      <c r="BV17" s="30">
        <v>-0.9447838206512071</v>
      </c>
      <c r="BW17" s="47">
        <v>167017</v>
      </c>
    </row>
    <row r="18" spans="1:75" s="7" customFormat="1" ht="7.5">
      <c r="A18" s="4">
        <v>9</v>
      </c>
      <c r="B18" s="5" t="s">
        <v>21</v>
      </c>
      <c r="C18" s="6">
        <v>70489.19140969518</v>
      </c>
      <c r="D18" s="30">
        <v>1.15086699109741</v>
      </c>
      <c r="E18" s="47">
        <v>71300.42824592083</v>
      </c>
      <c r="F18" s="48">
        <v>12.077341024268362</v>
      </c>
      <c r="G18" s="6">
        <v>79911.62411694445</v>
      </c>
      <c r="H18" s="6">
        <v>79911.62411694445</v>
      </c>
      <c r="I18" s="30">
        <v>3.7921073440086106</v>
      </c>
      <c r="J18" s="47">
        <v>82941.95868379966</v>
      </c>
      <c r="K18" s="48">
        <v>21.258521894818006</v>
      </c>
      <c r="L18" s="6">
        <v>100574.19313058612</v>
      </c>
      <c r="M18" s="6">
        <v>100574.19313058612</v>
      </c>
      <c r="N18" s="30">
        <v>-3.2188205573854045</v>
      </c>
      <c r="O18" s="47">
        <v>97336.89032667431</v>
      </c>
      <c r="P18" s="48">
        <v>12.488254660540754</v>
      </c>
      <c r="Q18" s="6">
        <v>109492.56906932066</v>
      </c>
      <c r="R18" s="6">
        <v>109492.56906932066</v>
      </c>
      <c r="S18" s="30">
        <v>3.837576016195343</v>
      </c>
      <c r="T18" s="47">
        <v>113694.42963944103</v>
      </c>
      <c r="U18" s="48">
        <v>-4.7308990731684375</v>
      </c>
      <c r="V18" s="6">
        <v>108315.66092138458</v>
      </c>
      <c r="W18" s="6">
        <v>108315.66092138458</v>
      </c>
      <c r="X18" s="30">
        <v>5.809407166074898</v>
      </c>
      <c r="Y18" s="47">
        <v>114608.15868893289</v>
      </c>
      <c r="Z18" s="48">
        <v>14.756110488037887</v>
      </c>
      <c r="AA18" s="6">
        <v>131519.86521337763</v>
      </c>
      <c r="AB18" s="6">
        <v>131519.86521337763</v>
      </c>
      <c r="AC18" s="30">
        <v>8.169174803286205</v>
      </c>
      <c r="AD18" s="47">
        <v>142263.95290370486</v>
      </c>
      <c r="AE18" s="48">
        <v>3.6579453267956197</v>
      </c>
      <c r="AF18" s="6">
        <v>147467.89052066064</v>
      </c>
      <c r="AG18" s="6">
        <v>147467.89052066064</v>
      </c>
      <c r="AH18" s="30">
        <v>15.109197729197144</v>
      </c>
      <c r="AI18" s="47">
        <v>169749.10568650323</v>
      </c>
      <c r="AJ18" s="48">
        <v>0.25133018568450627</v>
      </c>
      <c r="AK18" s="6">
        <v>170175.73642902292</v>
      </c>
      <c r="AL18" s="6">
        <v>170175.73642902292</v>
      </c>
      <c r="AM18" s="30">
        <v>13.235658638652058</v>
      </c>
      <c r="AN18" s="47">
        <v>192699.61598858066</v>
      </c>
      <c r="AO18" s="48">
        <v>-11.354634419849107</v>
      </c>
      <c r="AP18" s="6">
        <v>170819.27906462422</v>
      </c>
      <c r="AQ18" s="6">
        <v>170819.27906462422</v>
      </c>
      <c r="AR18" s="30">
        <v>8.849013356580993</v>
      </c>
      <c r="AS18" s="47">
        <v>185935.0998846682</v>
      </c>
      <c r="AT18" s="48">
        <v>0.8918018884648937</v>
      </c>
      <c r="AU18" s="6">
        <v>187593.27261675877</v>
      </c>
      <c r="AV18" s="6">
        <v>187593.27261675877</v>
      </c>
      <c r="AW18" s="30">
        <v>9.322038641397246</v>
      </c>
      <c r="AX18" s="47">
        <v>205080.78997875468</v>
      </c>
      <c r="AY18" s="48">
        <v>9.498798021630094</v>
      </c>
      <c r="AZ18" s="6">
        <v>224561</v>
      </c>
      <c r="BA18" s="6">
        <v>224561</v>
      </c>
      <c r="BB18" s="30">
        <v>6.208112717702541</v>
      </c>
      <c r="BC18" s="47">
        <v>238502</v>
      </c>
      <c r="BD18" s="48">
        <v>0.38741813485840826</v>
      </c>
      <c r="BE18" s="6">
        <v>239426</v>
      </c>
      <c r="BF18" s="6">
        <v>239426</v>
      </c>
      <c r="BG18" s="30">
        <v>1.5491216492778515</v>
      </c>
      <c r="BH18" s="47">
        <v>243135</v>
      </c>
      <c r="BI18" s="48">
        <v>7.064799391284682</v>
      </c>
      <c r="BJ18" s="6">
        <v>260312</v>
      </c>
      <c r="BK18" s="6">
        <v>260312</v>
      </c>
      <c r="BL18" s="30">
        <v>1.803989059282718</v>
      </c>
      <c r="BM18" s="47">
        <v>265008</v>
      </c>
      <c r="BN18" s="48">
        <v>2.853876109400466</v>
      </c>
      <c r="BO18" s="6">
        <v>272571</v>
      </c>
      <c r="BP18" s="6">
        <v>272571</v>
      </c>
      <c r="BQ18" s="30">
        <v>-0.5649904061693967</v>
      </c>
      <c r="BR18" s="47">
        <v>271031</v>
      </c>
      <c r="BS18" s="48">
        <v>17.58064575638949</v>
      </c>
      <c r="BT18" s="6">
        <v>318680</v>
      </c>
      <c r="BU18" s="6">
        <v>318680</v>
      </c>
      <c r="BV18" s="30">
        <v>-1.2081084473453019</v>
      </c>
      <c r="BW18" s="47">
        <v>314830</v>
      </c>
    </row>
    <row r="19" spans="1:75" s="7" customFormat="1" ht="7.5">
      <c r="A19" s="4">
        <v>10</v>
      </c>
      <c r="B19" s="5" t="s">
        <v>5</v>
      </c>
      <c r="C19" s="6">
        <v>126155.29082244058</v>
      </c>
      <c r="D19" s="30">
        <v>3.168434397225406</v>
      </c>
      <c r="E19" s="47">
        <v>130152.43845077854</v>
      </c>
      <c r="F19" s="48">
        <v>-1.5519515875895395</v>
      </c>
      <c r="G19" s="6">
        <v>128132.53561595519</v>
      </c>
      <c r="H19" s="6">
        <v>128132.53561595519</v>
      </c>
      <c r="I19" s="30">
        <v>3.856143771383591</v>
      </c>
      <c r="J19" s="47">
        <v>133073.5104072257</v>
      </c>
      <c r="K19" s="48">
        <v>2.58393491229989</v>
      </c>
      <c r="L19" s="6">
        <v>136512.04330166103</v>
      </c>
      <c r="M19" s="6">
        <v>136512.04330166103</v>
      </c>
      <c r="N19" s="30">
        <v>3.8726976013099046</v>
      </c>
      <c r="O19" s="47">
        <v>141798.7419281036</v>
      </c>
      <c r="P19" s="48">
        <v>2.9691511443856955</v>
      </c>
      <c r="Q19" s="6">
        <v>146008.96089678642</v>
      </c>
      <c r="R19" s="6">
        <v>146008.96089678642</v>
      </c>
      <c r="S19" s="30">
        <v>5.489395053283164</v>
      </c>
      <c r="T19" s="47">
        <v>154023.96957360476</v>
      </c>
      <c r="U19" s="48">
        <v>2.993574660744436</v>
      </c>
      <c r="V19" s="6">
        <v>158634.79209823292</v>
      </c>
      <c r="W19" s="6">
        <v>158634.79209823292</v>
      </c>
      <c r="X19" s="30">
        <v>4.173268549353026</v>
      </c>
      <c r="Y19" s="47">
        <v>165255.04798520004</v>
      </c>
      <c r="Z19" s="48">
        <v>3.9715525278408714</v>
      </c>
      <c r="AA19" s="6">
        <v>171818.2390208409</v>
      </c>
      <c r="AB19" s="6">
        <v>171818.2390208409</v>
      </c>
      <c r="AC19" s="30">
        <v>4.6898338654562055</v>
      </c>
      <c r="AD19" s="47">
        <v>179876.22898147078</v>
      </c>
      <c r="AE19" s="48">
        <v>1.7237339599809998</v>
      </c>
      <c r="AF19" s="6">
        <v>182976.81662635758</v>
      </c>
      <c r="AG19" s="6">
        <v>182976.81662635758</v>
      </c>
      <c r="AH19" s="30">
        <v>6.0021981433451055</v>
      </c>
      <c r="AI19" s="47">
        <v>193959.4477166568</v>
      </c>
      <c r="AJ19" s="48">
        <v>5.27860659610313</v>
      </c>
      <c r="AK19" s="6">
        <v>204197.80391759344</v>
      </c>
      <c r="AL19" s="6">
        <v>204197.80391759344</v>
      </c>
      <c r="AM19" s="30">
        <v>1.3851032965086496</v>
      </c>
      <c r="AN19" s="47">
        <v>207026.15443105428</v>
      </c>
      <c r="AO19" s="48">
        <v>6.894432578945708</v>
      </c>
      <c r="AP19" s="6">
        <v>221299.43306908733</v>
      </c>
      <c r="AQ19" s="6">
        <v>221299.43306908733</v>
      </c>
      <c r="AR19" s="30">
        <v>2.9932099538236168</v>
      </c>
      <c r="AS19" s="47">
        <v>227923.3897274665</v>
      </c>
      <c r="AT19" s="48">
        <v>8.464946704907316</v>
      </c>
      <c r="AU19" s="6">
        <v>247216.98319591474</v>
      </c>
      <c r="AV19" s="6">
        <v>247216.98319591474</v>
      </c>
      <c r="AW19" s="30">
        <v>4.887119780867977</v>
      </c>
      <c r="AX19" s="47">
        <v>259298.77328334734</v>
      </c>
      <c r="AY19" s="48">
        <v>5.831584363158182</v>
      </c>
      <c r="AZ19" s="6">
        <v>274420</v>
      </c>
      <c r="BA19" s="6">
        <v>274420</v>
      </c>
      <c r="BB19" s="30">
        <v>1.9313461117994368</v>
      </c>
      <c r="BC19" s="47">
        <v>279720</v>
      </c>
      <c r="BD19" s="48">
        <v>11.318461318461326</v>
      </c>
      <c r="BE19" s="6">
        <v>311380</v>
      </c>
      <c r="BF19" s="6">
        <v>311380</v>
      </c>
      <c r="BG19" s="30">
        <v>5.088958828441137</v>
      </c>
      <c r="BH19" s="47">
        <v>327226</v>
      </c>
      <c r="BI19" s="48">
        <v>9.693911852970128</v>
      </c>
      <c r="BJ19" s="6">
        <v>358947</v>
      </c>
      <c r="BK19" s="6">
        <v>358947</v>
      </c>
      <c r="BL19" s="30">
        <v>5.121368892900624</v>
      </c>
      <c r="BM19" s="47">
        <v>377330</v>
      </c>
      <c r="BN19" s="48">
        <v>11.096917817295203</v>
      </c>
      <c r="BO19" s="6">
        <v>419202</v>
      </c>
      <c r="BP19" s="6">
        <v>419202</v>
      </c>
      <c r="BQ19" s="30">
        <v>0.7344907705592929</v>
      </c>
      <c r="BR19" s="47">
        <v>422281</v>
      </c>
      <c r="BS19" s="48">
        <v>9.827579265939024</v>
      </c>
      <c r="BT19" s="6">
        <v>463781</v>
      </c>
      <c r="BU19" s="6">
        <v>463781</v>
      </c>
      <c r="BV19" s="30">
        <v>-0.3814300283970229</v>
      </c>
      <c r="BW19" s="47">
        <v>462012</v>
      </c>
    </row>
    <row r="20" spans="1:75" s="7" customFormat="1" ht="7.5">
      <c r="A20" s="4">
        <v>11</v>
      </c>
      <c r="B20" s="5" t="s">
        <v>22</v>
      </c>
      <c r="C20" s="6">
        <v>174363.0307146025</v>
      </c>
      <c r="D20" s="30">
        <v>-0.36830331249115833</v>
      </c>
      <c r="E20" s="47">
        <v>173720.84589672065</v>
      </c>
      <c r="F20" s="48">
        <v>4.576955432608365</v>
      </c>
      <c r="G20" s="6">
        <v>181671.97159056383</v>
      </c>
      <c r="H20" s="6">
        <v>181671.97159056383</v>
      </c>
      <c r="I20" s="30">
        <v>4.482741933189627</v>
      </c>
      <c r="J20" s="47">
        <v>189815.85724190637</v>
      </c>
      <c r="K20" s="48">
        <v>9.700237040127234</v>
      </c>
      <c r="L20" s="6">
        <v>208228.4453341208</v>
      </c>
      <c r="M20" s="6">
        <v>208228.4453341208</v>
      </c>
      <c r="N20" s="30">
        <v>-0.05051872089690823</v>
      </c>
      <c r="O20" s="47">
        <v>208123.25098699448</v>
      </c>
      <c r="P20" s="48">
        <v>8.858879077117754</v>
      </c>
      <c r="Q20" s="6">
        <v>226560.6381232986</v>
      </c>
      <c r="R20" s="6">
        <v>226560.6381232986</v>
      </c>
      <c r="S20" s="30">
        <v>3.657778586363536</v>
      </c>
      <c r="T20" s="47">
        <v>234847.7246297012</v>
      </c>
      <c r="U20" s="48">
        <v>6.9197673387705105</v>
      </c>
      <c r="V20" s="6">
        <v>251098.64077447297</v>
      </c>
      <c r="W20" s="6">
        <v>251098.64077447297</v>
      </c>
      <c r="X20" s="30">
        <v>4.857523517562612</v>
      </c>
      <c r="Y20" s="47">
        <v>263295.8163023731</v>
      </c>
      <c r="Z20" s="48">
        <v>3.3635106469538822</v>
      </c>
      <c r="AA20" s="6">
        <v>272151.7991166875</v>
      </c>
      <c r="AB20" s="6">
        <v>272151.7991166875</v>
      </c>
      <c r="AC20" s="30">
        <v>3.7781613461012276</v>
      </c>
      <c r="AD20" s="47">
        <v>282434.1331936332</v>
      </c>
      <c r="AE20" s="48">
        <v>14.86381112095172</v>
      </c>
      <c r="AF20" s="6">
        <v>324414.6092926321</v>
      </c>
      <c r="AG20" s="6">
        <v>324414.6092926321</v>
      </c>
      <c r="AH20" s="30">
        <v>3.5664983997677258</v>
      </c>
      <c r="AI20" s="47">
        <v>335984.8511416665</v>
      </c>
      <c r="AJ20" s="48">
        <v>7.078988419700005</v>
      </c>
      <c r="AK20" s="6">
        <v>359769.1798459314</v>
      </c>
      <c r="AL20" s="6">
        <v>359769.1798459314</v>
      </c>
      <c r="AM20" s="30">
        <v>4.737822634879496</v>
      </c>
      <c r="AN20" s="47">
        <v>376814.4054819923</v>
      </c>
      <c r="AO20" s="48">
        <v>5.866985571923333</v>
      </c>
      <c r="AP20" s="6">
        <v>398922.05228454946</v>
      </c>
      <c r="AQ20" s="6">
        <v>398922.05228454946</v>
      </c>
      <c r="AR20" s="30">
        <v>3.004549263933587</v>
      </c>
      <c r="AS20" s="47">
        <v>410907.8618701336</v>
      </c>
      <c r="AT20" s="48">
        <v>10.937184321179005</v>
      </c>
      <c r="AU20" s="6">
        <v>455849.61211308575</v>
      </c>
      <c r="AV20" s="6">
        <v>455849.61211308575</v>
      </c>
      <c r="AW20" s="30">
        <v>3.2620959477385636</v>
      </c>
      <c r="AX20" s="47">
        <v>470719.8638376087</v>
      </c>
      <c r="AY20" s="48">
        <v>9.936512086204917</v>
      </c>
      <c r="AZ20" s="6">
        <v>517493</v>
      </c>
      <c r="BA20" s="6">
        <v>517493</v>
      </c>
      <c r="BB20" s="30">
        <v>4.6226712245382995</v>
      </c>
      <c r="BC20" s="47">
        <v>541415</v>
      </c>
      <c r="BD20" s="48">
        <v>8.924392563929695</v>
      </c>
      <c r="BE20" s="6">
        <v>589733</v>
      </c>
      <c r="BF20" s="6">
        <v>589733</v>
      </c>
      <c r="BG20" s="30">
        <v>3.6050212553816685</v>
      </c>
      <c r="BH20" s="47">
        <v>610993</v>
      </c>
      <c r="BI20" s="48">
        <v>10.749059318191856</v>
      </c>
      <c r="BJ20" s="6">
        <v>676669</v>
      </c>
      <c r="BK20" s="6">
        <v>676669</v>
      </c>
      <c r="BL20" s="30">
        <v>1.601964919332799</v>
      </c>
      <c r="BM20" s="47">
        <v>687509</v>
      </c>
      <c r="BN20" s="48">
        <v>11.833735994728789</v>
      </c>
      <c r="BO20" s="6">
        <v>768867</v>
      </c>
      <c r="BP20" s="6">
        <v>768867</v>
      </c>
      <c r="BQ20" s="30">
        <v>1.8669028583617298</v>
      </c>
      <c r="BR20" s="47">
        <v>783221</v>
      </c>
      <c r="BS20" s="48">
        <v>10.756351017145871</v>
      </c>
      <c r="BT20" s="6">
        <v>867467</v>
      </c>
      <c r="BU20" s="6">
        <v>867467</v>
      </c>
      <c r="BV20" s="30">
        <v>-3.720141515469755</v>
      </c>
      <c r="BW20" s="47">
        <v>835196</v>
      </c>
    </row>
    <row r="21" spans="1:75" s="7" customFormat="1" ht="7.5">
      <c r="A21" s="4">
        <v>12</v>
      </c>
      <c r="B21" s="5" t="s">
        <v>23</v>
      </c>
      <c r="C21" s="6">
        <v>161836.84169861575</v>
      </c>
      <c r="D21" s="30">
        <v>3.5524332808677173</v>
      </c>
      <c r="E21" s="47">
        <v>167585.98752382258</v>
      </c>
      <c r="F21" s="48">
        <v>9.911330243961402</v>
      </c>
      <c r="G21" s="6">
        <v>184195.9881899126</v>
      </c>
      <c r="H21" s="6">
        <v>184195.9881899126</v>
      </c>
      <c r="I21" s="30">
        <v>2.7026286917036124</v>
      </c>
      <c r="J21" s="47">
        <v>189174.12181570017</v>
      </c>
      <c r="K21" s="48">
        <v>10.685690457312447</v>
      </c>
      <c r="L21" s="6">
        <v>209388.68289826505</v>
      </c>
      <c r="M21" s="6">
        <v>209388.68289826505</v>
      </c>
      <c r="N21" s="30">
        <v>3.2129907264880853</v>
      </c>
      <c r="O21" s="47">
        <v>216116.32186210185</v>
      </c>
      <c r="P21" s="48">
        <v>9.041202602502342</v>
      </c>
      <c r="Q21" s="6">
        <v>235655.83637873054</v>
      </c>
      <c r="R21" s="6">
        <v>235655.83637873054</v>
      </c>
      <c r="S21" s="30">
        <v>4.1110602934461005</v>
      </c>
      <c r="T21" s="47">
        <v>245343.78989728485</v>
      </c>
      <c r="U21" s="48">
        <v>5.842749078477283</v>
      </c>
      <c r="V21" s="6">
        <v>259678.61192060972</v>
      </c>
      <c r="W21" s="6">
        <v>259678.61192060972</v>
      </c>
      <c r="X21" s="30">
        <v>1.0359546091263772</v>
      </c>
      <c r="Y21" s="47">
        <v>262368.7644697167</v>
      </c>
      <c r="Z21" s="48">
        <v>12.486680309232101</v>
      </c>
      <c r="AA21" s="6">
        <v>295129.91332033236</v>
      </c>
      <c r="AB21" s="6">
        <v>295129.91332033236</v>
      </c>
      <c r="AC21" s="30">
        <v>3.9060876161874702</v>
      </c>
      <c r="AD21" s="47">
        <v>306657.9463162027</v>
      </c>
      <c r="AE21" s="48">
        <v>8.79215471939434</v>
      </c>
      <c r="AF21" s="6">
        <v>333619.7874156405</v>
      </c>
      <c r="AG21" s="6">
        <v>333619.7874156405</v>
      </c>
      <c r="AH21" s="30">
        <v>2.15819538717954</v>
      </c>
      <c r="AI21" s="47">
        <v>340819.95427836303</v>
      </c>
      <c r="AJ21" s="48">
        <v>10.647915862656031</v>
      </c>
      <c r="AK21" s="6">
        <v>377110.1762530659</v>
      </c>
      <c r="AL21" s="6">
        <v>377110.1762530659</v>
      </c>
      <c r="AM21" s="30">
        <v>0.6403489882210067</v>
      </c>
      <c r="AN21" s="47">
        <v>379524.9974511808</v>
      </c>
      <c r="AO21" s="48">
        <v>14.412142443887443</v>
      </c>
      <c r="AP21" s="6">
        <v>434222.68069400516</v>
      </c>
      <c r="AQ21" s="6">
        <v>434222.68069400516</v>
      </c>
      <c r="AR21" s="30">
        <v>3.421927280974568</v>
      </c>
      <c r="AS21" s="47">
        <v>449081.46506485244</v>
      </c>
      <c r="AT21" s="48">
        <v>8.483390701596116</v>
      </c>
      <c r="AU21" s="6">
        <v>487178.80031475576</v>
      </c>
      <c r="AV21" s="6">
        <v>487178.80031475576</v>
      </c>
      <c r="AW21" s="30">
        <v>2.2250061857584713</v>
      </c>
      <c r="AX21" s="47">
        <v>498018.55875746295</v>
      </c>
      <c r="AY21" s="48">
        <v>7.9969793378589005</v>
      </c>
      <c r="AZ21" s="6">
        <v>537845</v>
      </c>
      <c r="BA21" s="6">
        <v>537845</v>
      </c>
      <c r="BB21" s="30">
        <v>1.9016631185564625</v>
      </c>
      <c r="BC21" s="47">
        <v>548073</v>
      </c>
      <c r="BD21" s="48">
        <v>9.120317913854548</v>
      </c>
      <c r="BE21" s="6">
        <v>598059</v>
      </c>
      <c r="BF21" s="6">
        <v>598059</v>
      </c>
      <c r="BG21" s="30">
        <v>1.3446833840808248</v>
      </c>
      <c r="BH21" s="47">
        <v>606101</v>
      </c>
      <c r="BI21" s="48">
        <v>7.589494160214216</v>
      </c>
      <c r="BJ21" s="6">
        <v>652101</v>
      </c>
      <c r="BK21" s="6">
        <v>652101</v>
      </c>
      <c r="BL21" s="30">
        <v>2.211313891559752</v>
      </c>
      <c r="BM21" s="47">
        <v>666521</v>
      </c>
      <c r="BN21" s="48">
        <v>11.952511623789807</v>
      </c>
      <c r="BO21" s="6">
        <v>746187</v>
      </c>
      <c r="BP21" s="6">
        <v>746187</v>
      </c>
      <c r="BQ21" s="30">
        <v>0.09742866064403888</v>
      </c>
      <c r="BR21" s="47">
        <v>746914</v>
      </c>
      <c r="BS21" s="48">
        <v>9.357703832034204</v>
      </c>
      <c r="BT21" s="6">
        <v>816808</v>
      </c>
      <c r="BU21" s="6">
        <v>816808</v>
      </c>
      <c r="BV21" s="30">
        <v>0.24228460054260825</v>
      </c>
      <c r="BW21" s="47">
        <v>818787</v>
      </c>
    </row>
    <row r="22" spans="1:75" s="10" customFormat="1" ht="6" customHeight="1">
      <c r="A22" s="26"/>
      <c r="B22" s="8"/>
      <c r="C22" s="9"/>
      <c r="D22" s="9"/>
      <c r="E22" s="49"/>
      <c r="F22" s="49"/>
      <c r="G22" s="49"/>
      <c r="H22" s="50"/>
      <c r="I22" s="32"/>
      <c r="J22" s="52"/>
      <c r="K22" s="52"/>
      <c r="L22" s="52"/>
      <c r="M22" s="52"/>
      <c r="N22" s="32"/>
      <c r="O22" s="52"/>
      <c r="P22" s="52"/>
      <c r="Q22" s="52"/>
      <c r="R22" s="52"/>
      <c r="S22" s="32"/>
      <c r="T22" s="52"/>
      <c r="U22" s="52"/>
      <c r="V22" s="52"/>
      <c r="W22" s="52"/>
      <c r="X22" s="32"/>
      <c r="Y22" s="52"/>
      <c r="Z22" s="52"/>
      <c r="AA22" s="52"/>
      <c r="AB22" s="52"/>
      <c r="AC22" s="32"/>
      <c r="AD22" s="52"/>
      <c r="AE22" s="52"/>
      <c r="AF22" s="52"/>
      <c r="AG22" s="52"/>
      <c r="AH22" s="32"/>
      <c r="AI22" s="52"/>
      <c r="AJ22" s="52"/>
      <c r="AK22" s="52"/>
      <c r="AL22" s="52"/>
      <c r="AM22" s="32"/>
      <c r="AN22" s="52"/>
      <c r="AO22" s="52"/>
      <c r="AP22" s="52"/>
      <c r="AQ22" s="52"/>
      <c r="AR22" s="32"/>
      <c r="AS22" s="52"/>
      <c r="AT22" s="52"/>
      <c r="AU22" s="52"/>
      <c r="AV22" s="52"/>
      <c r="AW22" s="32"/>
      <c r="AX22" s="50"/>
      <c r="AY22" s="50"/>
      <c r="AZ22" s="50"/>
      <c r="BA22" s="50"/>
      <c r="BB22" s="32"/>
      <c r="BC22" s="52"/>
      <c r="BD22" s="52"/>
      <c r="BE22" s="52"/>
      <c r="BF22" s="52"/>
      <c r="BG22" s="32"/>
      <c r="BH22" s="52"/>
      <c r="BI22" s="52"/>
      <c r="BJ22" s="52"/>
      <c r="BK22" s="52"/>
      <c r="BL22" s="32"/>
      <c r="BM22" s="52"/>
      <c r="BN22" s="52"/>
      <c r="BO22" s="52"/>
      <c r="BP22" s="52"/>
      <c r="BQ22" s="32"/>
      <c r="BR22" s="52"/>
      <c r="BS22" s="52"/>
      <c r="BT22" s="52"/>
      <c r="BU22" s="52"/>
      <c r="BV22" s="32"/>
      <c r="BW22" s="52"/>
    </row>
    <row r="23" spans="1:75" s="10" customFormat="1" ht="12" customHeight="1">
      <c r="A23" s="11" t="s">
        <v>2</v>
      </c>
      <c r="B23" s="5"/>
      <c r="E23" s="50"/>
      <c r="F23" s="50"/>
      <c r="G23" s="50"/>
      <c r="H23" s="50"/>
      <c r="J23" s="50"/>
      <c r="K23" s="50"/>
      <c r="L23" s="50"/>
      <c r="M23" s="50"/>
      <c r="O23" s="50"/>
      <c r="P23" s="50"/>
      <c r="Q23" s="50"/>
      <c r="R23" s="50"/>
      <c r="T23" s="50"/>
      <c r="U23" s="50"/>
      <c r="V23" s="50"/>
      <c r="W23" s="50"/>
      <c r="Y23" s="50"/>
      <c r="Z23" s="50"/>
      <c r="AA23" s="50"/>
      <c r="AB23" s="50"/>
      <c r="AD23" s="50"/>
      <c r="AE23" s="50"/>
      <c r="AF23" s="50"/>
      <c r="AG23" s="50"/>
      <c r="AI23" s="50"/>
      <c r="AJ23" s="50"/>
      <c r="AK23" s="50"/>
      <c r="AL23" s="50"/>
      <c r="AN23" s="50"/>
      <c r="AO23" s="50"/>
      <c r="AP23" s="50"/>
      <c r="AQ23" s="50"/>
      <c r="AS23" s="50"/>
      <c r="AT23" s="50"/>
      <c r="AU23" s="50"/>
      <c r="AV23" s="50"/>
      <c r="AX23" s="50"/>
      <c r="AY23" s="50"/>
      <c r="AZ23" s="50"/>
      <c r="BA23" s="50"/>
      <c r="BC23" s="50"/>
      <c r="BD23" s="50"/>
      <c r="BE23" s="50"/>
      <c r="BF23" s="50"/>
      <c r="BH23" s="50"/>
      <c r="BI23" s="50"/>
      <c r="BJ23" s="50"/>
      <c r="BK23" s="50"/>
      <c r="BM23" s="50"/>
      <c r="BN23" s="50"/>
      <c r="BO23" s="50"/>
      <c r="BP23" s="50"/>
      <c r="BR23" s="50"/>
      <c r="BS23" s="50"/>
      <c r="BT23" s="50"/>
      <c r="BU23" s="50"/>
      <c r="BW23" s="50"/>
    </row>
  </sheetData>
  <sheetProtection/>
  <mergeCells count="1">
    <mergeCell ref="A4:B6"/>
  </mergeCells>
  <printOptions horizontalCentered="1"/>
  <pageMargins left="0.5905511811023623" right="0.5905511811023623" top="1.1811023622047245" bottom="1.1811023622047245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IBGE</dc:creator>
  <cp:keywords/>
  <dc:description/>
  <cp:lastModifiedBy>Valdilson Batista de Moraes</cp:lastModifiedBy>
  <cp:lastPrinted>2009-09-25T17:11:46Z</cp:lastPrinted>
  <dcterms:created xsi:type="dcterms:W3CDTF">1997-12-05T10:42:44Z</dcterms:created>
  <dcterms:modified xsi:type="dcterms:W3CDTF">2017-10-31T12:01:43Z</dcterms:modified>
  <cp:category/>
  <cp:version/>
  <cp:contentType/>
  <cp:contentStatus/>
</cp:coreProperties>
</file>