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925" activeTab="1"/>
  </bookViews>
  <sheets>
    <sheet name="Dados" sheetId="1" r:id="rId1"/>
    <sheet name="taxa" sheetId="2" r:id="rId2"/>
    <sheet name="taxa_média" sheetId="3" r:id="rId3"/>
  </sheets>
  <definedNames>
    <definedName name="_xlnm.Print_Area" localSheetId="0">'Dados'!$A$1:$E$64</definedName>
    <definedName name="_xlnm.Print_Titles" localSheetId="0">'Dados'!$1:$2</definedName>
  </definedNames>
  <calcPr fullCalcOnLoad="1"/>
</workbook>
</file>

<file path=xl/sharedStrings.xml><?xml version="1.0" encoding="utf-8"?>
<sst xmlns="http://schemas.openxmlformats.org/spreadsheetml/2006/main" count="47" uniqueCount="31">
  <si>
    <t>Ano</t>
  </si>
  <si>
    <t>Nota: O ano final deve ser lido na linha e o inicial na coluna.</t>
  </si>
  <si>
    <t>Taxa de crescimento do PIB em volume acumulada entre dois anos (%)</t>
  </si>
  <si>
    <t>Taxa geométrica média de crescimento do PIB em volume entre dois anos (%)</t>
  </si>
  <si>
    <t xml:space="preserve">PRODUTO REAL VARIAÇÃO ANUAL </t>
  </si>
  <si>
    <t>%</t>
  </si>
  <si>
    <t>Razão</t>
  </si>
  <si>
    <t>1947=100</t>
  </si>
  <si>
    <t>1990=100</t>
  </si>
  <si>
    <t>Variações por década %</t>
  </si>
  <si>
    <t>Variação média por ano</t>
  </si>
  <si>
    <t>1960/1951</t>
  </si>
  <si>
    <t>1970/1961</t>
  </si>
  <si>
    <t>1980/1971</t>
  </si>
  <si>
    <t>1990/1981</t>
  </si>
  <si>
    <t>2000/1991</t>
  </si>
  <si>
    <t>2007</t>
  </si>
  <si>
    <t>2008</t>
  </si>
  <si>
    <t>2009</t>
  </si>
  <si>
    <t>2010</t>
  </si>
  <si>
    <t>2011</t>
  </si>
  <si>
    <t>2012</t>
  </si>
  <si>
    <t>2013</t>
  </si>
  <si>
    <t>2014</t>
  </si>
  <si>
    <t xml:space="preserve">Fonte: IBGE, Diretoria de Pesquisas, Coordenação de Contas Nacionais.   </t>
  </si>
  <si>
    <t>2015</t>
  </si>
  <si>
    <t>2016</t>
  </si>
  <si>
    <t>2017</t>
  </si>
  <si>
    <t>Taxa geométrica média de crescimento do Produto Interno Bruto em volume entre dois anos - Brasil - 1947-2018</t>
  </si>
  <si>
    <t>2019</t>
  </si>
  <si>
    <t>Taxa de crescimento do Produto Interno Bruto em volume acumulada entre dois anos - Brasil - 1947-2019</t>
  </si>
</sst>
</file>

<file path=xl/styles.xml><?xml version="1.0" encoding="utf-8"?>
<styleSheet xmlns="http://schemas.openxmlformats.org/spreadsheetml/2006/main">
  <numFmts count="5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#\ ##0.00;##\ ##0.00"/>
    <numFmt numFmtId="198" formatCode="#\ ##0.00;#\ ##0.00"/>
    <numFmt numFmtId="199" formatCode="#\ ##0.0;#\ ##0.0"/>
    <numFmt numFmtId="200" formatCode="#\ ##0.0;\(\-\)\ #\ ##0.0"/>
    <numFmt numFmtId="201" formatCode="##\ ##0.0;##\ ##0.0"/>
    <numFmt numFmtId="202" formatCode="#,##0.0000000_ ;\-#,##0.0000000\ "/>
    <numFmt numFmtId="203" formatCode="#,##0.00000000_ ;\-#,##0.00000000\ "/>
    <numFmt numFmtId="204" formatCode="#,##0.000000000_ ;\-#,##0.000000000\ "/>
    <numFmt numFmtId="205" formatCode="#,##0.0000000000_ ;\-#,##0.0000000000\ "/>
    <numFmt numFmtId="206" formatCode="#,##0.00000000000_ ;\-#,##0.00000000000\ "/>
    <numFmt numFmtId="207" formatCode="#,##0.000000000000_ ;\-#,##0.000000000000\ "/>
    <numFmt numFmtId="208" formatCode="#,##0.0000000000000_ ;\-#,##0.0000000000000\ "/>
    <numFmt numFmtId="209" formatCode="#,##0.00000000000000_ ;\-#,##0.00000000000000\ "/>
    <numFmt numFmtId="210" formatCode="#,##0.000000000000000_ ;\-#,##0.000000000000000\ "/>
  </numFmts>
  <fonts count="47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6"/>
      <name val="Univers 55"/>
      <family val="2"/>
    </font>
    <font>
      <b/>
      <sz val="8"/>
      <name val="Univers 45 Light"/>
      <family val="2"/>
    </font>
    <font>
      <b/>
      <sz val="8"/>
      <name val="Univers 55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8"/>
      <name val="Arial"/>
      <family val="2"/>
    </font>
    <font>
      <sz val="6"/>
      <name val="Univers LT Std 55"/>
      <family val="2"/>
    </font>
    <font>
      <b/>
      <sz val="8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thick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ck">
        <color indexed="18"/>
      </bottom>
    </border>
    <border>
      <left style="medium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8"/>
      </left>
      <right style="thick">
        <color indexed="18"/>
      </right>
      <top style="medium"/>
      <bottom style="medium"/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4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medium">
        <color indexed="44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4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top" wrapText="1"/>
    </xf>
    <xf numFmtId="0" fontId="5" fillId="0" borderId="0" xfId="0" applyFont="1" applyFill="1" applyBorder="1" applyAlignment="1">
      <alignment horizontal="centerContinuous" vertical="center" wrapText="1"/>
    </xf>
    <xf numFmtId="200" fontId="4" fillId="0" borderId="10" xfId="0" applyNumberFormat="1" applyFont="1" applyBorder="1" applyAlignment="1">
      <alignment vertical="center"/>
    </xf>
    <xf numFmtId="200" fontId="4" fillId="34" borderId="11" xfId="0" applyNumberFormat="1" applyFont="1" applyFill="1" applyBorder="1" applyAlignment="1">
      <alignment vertical="center"/>
    </xf>
    <xf numFmtId="200" fontId="4" fillId="34" borderId="0" xfId="0" applyNumberFormat="1" applyFont="1" applyFill="1" applyBorder="1" applyAlignment="1">
      <alignment vertical="center"/>
    </xf>
    <xf numFmtId="200" fontId="4" fillId="34" borderId="12" xfId="0" applyNumberFormat="1" applyFont="1" applyFill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2" fontId="8" fillId="0" borderId="14" xfId="0" applyNumberFormat="1" applyFont="1" applyBorder="1" applyAlignment="1">
      <alignment/>
    </xf>
    <xf numFmtId="195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195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2" fontId="8" fillId="0" borderId="14" xfId="0" applyNumberFormat="1" applyFont="1" applyBorder="1" applyAlignment="1" quotePrefix="1">
      <alignment horizontal="left"/>
    </xf>
    <xf numFmtId="195" fontId="8" fillId="0" borderId="14" xfId="0" applyNumberFormat="1" applyFont="1" applyBorder="1" applyAlignment="1" quotePrefix="1">
      <alignment horizontal="left"/>
    </xf>
    <xf numFmtId="197" fontId="9" fillId="0" borderId="19" xfId="0" applyNumberFormat="1" applyFont="1" applyBorder="1" applyAlignment="1" quotePrefix="1">
      <alignment/>
    </xf>
    <xf numFmtId="197" fontId="8" fillId="0" borderId="15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2" fontId="10" fillId="0" borderId="14" xfId="0" applyNumberFormat="1" applyFont="1" applyBorder="1" applyAlignment="1">
      <alignment/>
    </xf>
    <xf numFmtId="197" fontId="8" fillId="0" borderId="14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197" fontId="9" fillId="0" borderId="28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95" fontId="8" fillId="0" borderId="0" xfId="0" applyNumberFormat="1" applyFont="1" applyAlignment="1">
      <alignment/>
    </xf>
    <xf numFmtId="200" fontId="4" fillId="0" borderId="10" xfId="0" applyNumberFormat="1" applyFont="1" applyFill="1" applyBorder="1" applyAlignment="1">
      <alignment vertical="center"/>
    </xf>
    <xf numFmtId="0" fontId="4" fillId="33" borderId="29" xfId="0" applyFont="1" applyFill="1" applyBorder="1" applyAlignment="1">
      <alignment horizontal="centerContinuous" vertical="center" wrapText="1"/>
    </xf>
    <xf numFmtId="0" fontId="4" fillId="33" borderId="30" xfId="0" applyFont="1" applyFill="1" applyBorder="1" applyAlignment="1">
      <alignment horizontal="centerContinuous" vertical="center" wrapText="1"/>
    </xf>
    <xf numFmtId="0" fontId="4" fillId="33" borderId="31" xfId="0" applyFont="1" applyFill="1" applyBorder="1" applyAlignment="1">
      <alignment horizontal="centerContinuous" vertical="center" wrapText="1"/>
    </xf>
    <xf numFmtId="200" fontId="4" fillId="0" borderId="29" xfId="0" applyNumberFormat="1" applyFont="1" applyBorder="1" applyAlignment="1">
      <alignment vertical="center"/>
    </xf>
    <xf numFmtId="1" fontId="4" fillId="33" borderId="31" xfId="0" applyNumberFormat="1" applyFont="1" applyFill="1" applyBorder="1" applyAlignment="1">
      <alignment horizontal="center" vertical="center"/>
    </xf>
    <xf numFmtId="200" fontId="4" fillId="34" borderId="32" xfId="0" applyNumberFormat="1" applyFont="1" applyFill="1" applyBorder="1" applyAlignment="1">
      <alignment vertical="center"/>
    </xf>
    <xf numFmtId="200" fontId="4" fillId="0" borderId="33" xfId="0" applyNumberFormat="1" applyFont="1" applyBorder="1" applyAlignment="1">
      <alignment vertical="center"/>
    </xf>
    <xf numFmtId="200" fontId="4" fillId="0" borderId="34" xfId="0" applyNumberFormat="1" applyFont="1" applyBorder="1" applyAlignment="1">
      <alignment vertical="center"/>
    </xf>
    <xf numFmtId="4" fontId="11" fillId="35" borderId="0" xfId="0" applyNumberFormat="1" applyFont="1" applyFill="1" applyAlignment="1" applyProtection="1">
      <alignment/>
      <protection/>
    </xf>
    <xf numFmtId="177" fontId="0" fillId="36" borderId="0" xfId="60" applyFont="1" applyFill="1" applyBorder="1" applyAlignment="1">
      <alignment/>
    </xf>
    <xf numFmtId="200" fontId="4" fillId="34" borderId="35" xfId="0" applyNumberFormat="1" applyFont="1" applyFill="1" applyBorder="1" applyAlignment="1">
      <alignment vertical="center"/>
    </xf>
    <xf numFmtId="200" fontId="4" fillId="34" borderId="36" xfId="0" applyNumberFormat="1" applyFont="1" applyFill="1" applyBorder="1" applyAlignment="1">
      <alignment vertical="center"/>
    </xf>
    <xf numFmtId="200" fontId="4" fillId="0" borderId="36" xfId="0" applyNumberFormat="1" applyFont="1" applyBorder="1" applyAlignment="1">
      <alignment vertical="center"/>
    </xf>
    <xf numFmtId="0" fontId="12" fillId="0" borderId="0" xfId="0" applyFont="1" applyAlignment="1">
      <alignment/>
    </xf>
    <xf numFmtId="1" fontId="12" fillId="33" borderId="37" xfId="0" applyNumberFormat="1" applyFont="1" applyFill="1" applyBorder="1" applyAlignment="1">
      <alignment horizontal="center" vertical="center"/>
    </xf>
    <xf numFmtId="49" fontId="12" fillId="33" borderId="33" xfId="0" applyNumberFormat="1" applyFont="1" applyFill="1" applyBorder="1" applyAlignment="1">
      <alignment horizontal="center" vertical="center"/>
    </xf>
    <xf numFmtId="1" fontId="12" fillId="33" borderId="38" xfId="0" applyNumberFormat="1" applyFont="1" applyFill="1" applyBorder="1" applyAlignment="1">
      <alignment horizontal="center" vertical="center"/>
    </xf>
    <xf numFmtId="49" fontId="12" fillId="33" borderId="37" xfId="0" applyNumberFormat="1" applyFont="1" applyFill="1" applyBorder="1" applyAlignment="1">
      <alignment horizontal="center" vertical="center"/>
    </xf>
    <xf numFmtId="1" fontId="4" fillId="33" borderId="37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 wrapText="1"/>
    </xf>
    <xf numFmtId="200" fontId="4" fillId="34" borderId="39" xfId="0" applyNumberFormat="1" applyFont="1" applyFill="1" applyBorder="1" applyAlignment="1">
      <alignment vertical="center"/>
    </xf>
    <xf numFmtId="177" fontId="0" fillId="19" borderId="0" xfId="60" applyFont="1" applyFill="1" applyBorder="1" applyAlignment="1">
      <alignment/>
    </xf>
    <xf numFmtId="2" fontId="10" fillId="19" borderId="14" xfId="0" applyNumberFormat="1" applyFont="1" applyFill="1" applyBorder="1" applyAlignment="1">
      <alignment/>
    </xf>
    <xf numFmtId="1" fontId="4" fillId="33" borderId="38" xfId="0" applyNumberFormat="1" applyFont="1" applyFill="1" applyBorder="1" applyAlignment="1">
      <alignment horizontal="center" vertical="center"/>
    </xf>
    <xf numFmtId="1" fontId="4" fillId="33" borderId="38" xfId="0" applyNumberFormat="1" applyFont="1" applyFill="1" applyBorder="1" applyAlignment="1">
      <alignment horizontal="center" vertical="center"/>
    </xf>
    <xf numFmtId="1" fontId="4" fillId="33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ECF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CCECFF"/>
      <rgbColor rgb="00A6CAF0"/>
      <rgbColor rgb="00CC9CCC"/>
      <rgbColor rgb="00CC99FF"/>
      <rgbColor rgb="00CCECFF"/>
      <rgbColor rgb="003366FF"/>
      <rgbColor rgb="0033CCCC"/>
      <rgbColor rgb="00339933"/>
      <rgbColor rgb="00999933"/>
      <rgbColor rgb="00996633"/>
      <rgbColor rgb="00996666"/>
      <rgbColor rgb="00666699"/>
      <rgbColor rgb="00CCECFF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11.421875" style="15" customWidth="1"/>
    <col min="2" max="2" width="11.421875" style="26" customWidth="1"/>
    <col min="3" max="3" width="11.421875" style="44" customWidth="1"/>
    <col min="4" max="5" width="12.00390625" style="15" bestFit="1" customWidth="1"/>
    <col min="6" max="6" width="10.28125" style="15" customWidth="1"/>
    <col min="7" max="7" width="14.57421875" style="15" customWidth="1"/>
    <col min="8" max="9" width="29.57421875" style="15" customWidth="1"/>
    <col min="10" max="16384" width="11.421875" style="15" customWidth="1"/>
  </cols>
  <sheetData>
    <row r="1" spans="1:5" ht="24.75" customHeight="1">
      <c r="A1" s="10" t="s">
        <v>4</v>
      </c>
      <c r="B1" s="11"/>
      <c r="C1" s="12"/>
      <c r="D1" s="13"/>
      <c r="E1" s="14"/>
    </row>
    <row r="2" spans="1:5" ht="21.75" customHeight="1" thickBot="1">
      <c r="A2" s="16" t="s">
        <v>0</v>
      </c>
      <c r="B2" s="17" t="s">
        <v>5</v>
      </c>
      <c r="C2" s="18" t="s">
        <v>6</v>
      </c>
      <c r="D2" s="19" t="s">
        <v>7</v>
      </c>
      <c r="E2" s="20" t="s">
        <v>8</v>
      </c>
    </row>
    <row r="3" spans="1:6" ht="18" customHeight="1" thickBot="1" thickTop="1">
      <c r="A3" s="21">
        <v>1947</v>
      </c>
      <c r="B3" s="22"/>
      <c r="C3" s="23"/>
      <c r="D3" s="24">
        <v>100</v>
      </c>
      <c r="E3" s="25">
        <f aca="true" t="shared" si="0" ref="E3:E34">100*D3/$D$46</f>
        <v>7.990484431761754</v>
      </c>
      <c r="F3" s="26"/>
    </row>
    <row r="4" spans="1:6" ht="15.75" customHeight="1" thickBot="1">
      <c r="A4" s="27">
        <v>1948</v>
      </c>
      <c r="B4" s="28">
        <v>9.7</v>
      </c>
      <c r="C4" s="12">
        <f aca="true" t="shared" si="1" ref="C4:C35">(100+B4)/100</f>
        <v>1.097</v>
      </c>
      <c r="D4" s="29">
        <f aca="true" t="shared" si="2" ref="D4:D35">+((B4/100)+1)*D3</f>
        <v>109.7</v>
      </c>
      <c r="E4" s="25">
        <f t="shared" si="0"/>
        <v>8.765561421642644</v>
      </c>
      <c r="F4" s="26"/>
    </row>
    <row r="5" spans="1:9" ht="15.75" customHeight="1">
      <c r="A5" s="27">
        <v>1949</v>
      </c>
      <c r="B5" s="28">
        <v>7.7</v>
      </c>
      <c r="C5" s="12">
        <f t="shared" si="1"/>
        <v>1.077</v>
      </c>
      <c r="D5" s="29">
        <f t="shared" si="2"/>
        <v>118.1469</v>
      </c>
      <c r="E5" s="25">
        <f t="shared" si="0"/>
        <v>9.440509651109128</v>
      </c>
      <c r="F5" s="26"/>
      <c r="G5" s="30"/>
      <c r="H5" s="31" t="s">
        <v>9</v>
      </c>
      <c r="I5" s="32" t="s">
        <v>10</v>
      </c>
    </row>
    <row r="6" spans="1:9" ht="15.75" customHeight="1">
      <c r="A6" s="27">
        <v>1950</v>
      </c>
      <c r="B6" s="28">
        <v>6.8</v>
      </c>
      <c r="C6" s="12">
        <f t="shared" si="1"/>
        <v>1.068</v>
      </c>
      <c r="D6" s="29">
        <f t="shared" si="2"/>
        <v>126.18088920000001</v>
      </c>
      <c r="E6" s="25">
        <f t="shared" si="0"/>
        <v>10.082464307384548</v>
      </c>
      <c r="F6" s="26"/>
      <c r="G6" s="33"/>
      <c r="H6" s="34"/>
      <c r="I6" s="35"/>
    </row>
    <row r="7" spans="1:9" ht="15.75" customHeight="1">
      <c r="A7" s="27">
        <v>1951</v>
      </c>
      <c r="B7" s="28">
        <v>4.9</v>
      </c>
      <c r="C7" s="12">
        <f t="shared" si="1"/>
        <v>1.0490000000000002</v>
      </c>
      <c r="D7" s="29">
        <f t="shared" si="2"/>
        <v>132.3637527708</v>
      </c>
      <c r="E7" s="25">
        <f t="shared" si="0"/>
        <v>10.576505058446392</v>
      </c>
      <c r="F7" s="26"/>
      <c r="G7" s="36" t="s">
        <v>11</v>
      </c>
      <c r="H7" s="37">
        <f>+(PRODUCT(C7:C16)-1)*100</f>
        <v>103.87315725498141</v>
      </c>
      <c r="I7" s="38">
        <f>(GEOMEAN(C7:C16)-1)*100</f>
        <v>7.38311670942795</v>
      </c>
    </row>
    <row r="8" spans="1:9" ht="15.75" customHeight="1">
      <c r="A8" s="27">
        <v>1952</v>
      </c>
      <c r="B8" s="28">
        <v>7.3</v>
      </c>
      <c r="C8" s="12">
        <f t="shared" si="1"/>
        <v>1.073</v>
      </c>
      <c r="D8" s="29">
        <f t="shared" si="2"/>
        <v>142.0263067230684</v>
      </c>
      <c r="E8" s="25">
        <f t="shared" si="0"/>
        <v>11.348589927712977</v>
      </c>
      <c r="F8" s="26"/>
      <c r="G8" s="36" t="s">
        <v>12</v>
      </c>
      <c r="H8" s="37">
        <f>100*(PRODUCT(C17:C26)-1)</f>
        <v>81.9797973758543</v>
      </c>
      <c r="I8" s="38">
        <f>(GEOMEAN(C17:C26)-1)*100</f>
        <v>6.170122319844951</v>
      </c>
    </row>
    <row r="9" spans="1:9" ht="15.75" customHeight="1">
      <c r="A9" s="27">
        <v>1953</v>
      </c>
      <c r="B9" s="28">
        <v>4.7</v>
      </c>
      <c r="C9" s="12">
        <f t="shared" si="1"/>
        <v>1.047</v>
      </c>
      <c r="D9" s="29">
        <f t="shared" si="2"/>
        <v>148.7015431390526</v>
      </c>
      <c r="E9" s="25">
        <f t="shared" si="0"/>
        <v>11.881973654315487</v>
      </c>
      <c r="F9" s="26"/>
      <c r="G9" s="36" t="s">
        <v>13</v>
      </c>
      <c r="H9" s="37">
        <f>100*(PRODUCT(C27:C36)-1)</f>
        <v>128.81952100325896</v>
      </c>
      <c r="I9" s="38">
        <f>(GEOMEAN(C27:C36)-1)*100</f>
        <v>8.629881858123722</v>
      </c>
    </row>
    <row r="10" spans="1:9" ht="15.75" customHeight="1">
      <c r="A10" s="27">
        <v>1954</v>
      </c>
      <c r="B10" s="28">
        <v>7.8</v>
      </c>
      <c r="C10" s="12">
        <f t="shared" si="1"/>
        <v>1.078</v>
      </c>
      <c r="D10" s="29">
        <f t="shared" si="2"/>
        <v>160.30026350389872</v>
      </c>
      <c r="E10" s="25">
        <f t="shared" si="0"/>
        <v>12.808767599352096</v>
      </c>
      <c r="F10" s="26"/>
      <c r="G10" s="36" t="s">
        <v>14</v>
      </c>
      <c r="H10" s="37">
        <f>100*(PRODUCT(C37:C46)-1)</f>
        <v>16.830708083979285</v>
      </c>
      <c r="I10" s="38">
        <f>(GEOMEAN(C37:C46)-1)*100</f>
        <v>1.567719392077227</v>
      </c>
    </row>
    <row r="11" spans="1:9" ht="15.75" customHeight="1">
      <c r="A11" s="27">
        <v>1955</v>
      </c>
      <c r="B11" s="28">
        <v>8.8</v>
      </c>
      <c r="C11" s="12">
        <f t="shared" si="1"/>
        <v>1.088</v>
      </c>
      <c r="D11" s="29">
        <f t="shared" si="2"/>
        <v>174.4066866922418</v>
      </c>
      <c r="E11" s="25">
        <f t="shared" si="0"/>
        <v>13.935939148095082</v>
      </c>
      <c r="F11" s="26"/>
      <c r="G11" s="36" t="s">
        <v>15</v>
      </c>
      <c r="H11" s="37">
        <f>100*(PRODUCT(C47:C56)-1)</f>
        <v>29.339206044486033</v>
      </c>
      <c r="I11" s="38">
        <f>(GEOMEAN(C47:C56)-1)*100</f>
        <v>2.6060618282172987</v>
      </c>
    </row>
    <row r="12" spans="1:9" ht="15.75" customHeight="1" thickBot="1">
      <c r="A12" s="27">
        <v>1956</v>
      </c>
      <c r="B12" s="28">
        <v>2.9</v>
      </c>
      <c r="C12" s="12">
        <f t="shared" si="1"/>
        <v>1.0290000000000001</v>
      </c>
      <c r="D12" s="29">
        <f t="shared" si="2"/>
        <v>179.4644806063168</v>
      </c>
      <c r="E12" s="25">
        <f t="shared" si="0"/>
        <v>14.340081383389839</v>
      </c>
      <c r="F12" s="26"/>
      <c r="G12" s="39"/>
      <c r="H12" s="40"/>
      <c r="I12" s="41"/>
    </row>
    <row r="13" spans="1:6" ht="15.75" customHeight="1">
      <c r="A13" s="27">
        <v>1957</v>
      </c>
      <c r="B13" s="28">
        <v>7.7</v>
      </c>
      <c r="C13" s="12">
        <f t="shared" si="1"/>
        <v>1.077</v>
      </c>
      <c r="D13" s="29">
        <f t="shared" si="2"/>
        <v>193.2832456130032</v>
      </c>
      <c r="E13" s="25">
        <f t="shared" si="0"/>
        <v>15.444267649910854</v>
      </c>
      <c r="F13" s="26"/>
    </row>
    <row r="14" spans="1:6" ht="15.75" customHeight="1">
      <c r="A14" s="27">
        <v>1958</v>
      </c>
      <c r="B14" s="28">
        <v>10.8</v>
      </c>
      <c r="C14" s="12">
        <f t="shared" si="1"/>
        <v>1.1079999999999999</v>
      </c>
      <c r="D14" s="29">
        <f t="shared" si="2"/>
        <v>214.15783613920757</v>
      </c>
      <c r="E14" s="25">
        <f t="shared" si="0"/>
        <v>17.11224855610123</v>
      </c>
      <c r="F14" s="26"/>
    </row>
    <row r="15" spans="1:6" ht="15.75" customHeight="1">
      <c r="A15" s="27">
        <v>1959</v>
      </c>
      <c r="B15" s="28">
        <v>9.8</v>
      </c>
      <c r="C15" s="12">
        <f t="shared" si="1"/>
        <v>1.0979999999999999</v>
      </c>
      <c r="D15" s="29">
        <f t="shared" si="2"/>
        <v>235.14530408084994</v>
      </c>
      <c r="E15" s="25">
        <f t="shared" si="0"/>
        <v>18.78924891459915</v>
      </c>
      <c r="F15" s="26"/>
    </row>
    <row r="16" spans="1:6" ht="15.75" customHeight="1">
      <c r="A16" s="27">
        <v>1960</v>
      </c>
      <c r="B16" s="28">
        <v>9.4</v>
      </c>
      <c r="C16" s="12">
        <f t="shared" si="1"/>
        <v>1.094</v>
      </c>
      <c r="D16" s="29">
        <f t="shared" si="2"/>
        <v>257.24896266444983</v>
      </c>
      <c r="E16" s="25">
        <f t="shared" si="0"/>
        <v>20.55543831257147</v>
      </c>
      <c r="F16" s="26"/>
    </row>
    <row r="17" spans="1:6" ht="15.75" customHeight="1">
      <c r="A17" s="27">
        <v>1961</v>
      </c>
      <c r="B17" s="28">
        <v>8.6</v>
      </c>
      <c r="C17" s="12">
        <f t="shared" si="1"/>
        <v>1.0859999999999999</v>
      </c>
      <c r="D17" s="29">
        <f t="shared" si="2"/>
        <v>279.37237345359256</v>
      </c>
      <c r="E17" s="25">
        <f t="shared" si="0"/>
        <v>22.32320600745262</v>
      </c>
      <c r="F17" s="26"/>
    </row>
    <row r="18" spans="1:6" ht="15.75" customHeight="1">
      <c r="A18" s="27">
        <v>1962</v>
      </c>
      <c r="B18" s="28">
        <v>6.6</v>
      </c>
      <c r="C18" s="12">
        <f t="shared" si="1"/>
        <v>1.0659999999999998</v>
      </c>
      <c r="D18" s="29">
        <f t="shared" si="2"/>
        <v>297.81095010152967</v>
      </c>
      <c r="E18" s="25">
        <f t="shared" si="0"/>
        <v>23.796537603944493</v>
      </c>
      <c r="F18" s="26"/>
    </row>
    <row r="19" spans="1:6" ht="15.75" customHeight="1">
      <c r="A19" s="27">
        <v>1963</v>
      </c>
      <c r="B19" s="28">
        <v>0.6</v>
      </c>
      <c r="C19" s="12">
        <f t="shared" si="1"/>
        <v>1.006</v>
      </c>
      <c r="D19" s="29">
        <f t="shared" si="2"/>
        <v>299.5978158021388</v>
      </c>
      <c r="E19" s="25">
        <f t="shared" si="0"/>
        <v>23.93931682956816</v>
      </c>
      <c r="F19" s="26"/>
    </row>
    <row r="20" spans="1:6" ht="15.75" customHeight="1">
      <c r="A20" s="27">
        <v>1964</v>
      </c>
      <c r="B20" s="28">
        <v>3.4</v>
      </c>
      <c r="C20" s="12">
        <f t="shared" si="1"/>
        <v>1.034</v>
      </c>
      <c r="D20" s="29">
        <f t="shared" si="2"/>
        <v>309.78414153941156</v>
      </c>
      <c r="E20" s="25">
        <f t="shared" si="0"/>
        <v>24.75325360177348</v>
      </c>
      <c r="F20" s="26"/>
    </row>
    <row r="21" spans="1:6" ht="15.75" customHeight="1">
      <c r="A21" s="27">
        <v>1965</v>
      </c>
      <c r="B21" s="28">
        <v>2.4000000000000057</v>
      </c>
      <c r="C21" s="12">
        <f t="shared" si="1"/>
        <v>1.024</v>
      </c>
      <c r="D21" s="29">
        <f t="shared" si="2"/>
        <v>317.21896093635746</v>
      </c>
      <c r="E21" s="25">
        <f t="shared" si="0"/>
        <v>25.347331688216045</v>
      </c>
      <c r="F21" s="26"/>
    </row>
    <row r="22" spans="1:6" ht="15.75" customHeight="1">
      <c r="A22" s="27">
        <v>1966</v>
      </c>
      <c r="B22" s="28">
        <v>6.7</v>
      </c>
      <c r="C22" s="12">
        <f t="shared" si="1"/>
        <v>1.067</v>
      </c>
      <c r="D22" s="29">
        <f t="shared" si="2"/>
        <v>338.4726313190934</v>
      </c>
      <c r="E22" s="25">
        <f t="shared" si="0"/>
        <v>27.04560291132652</v>
      </c>
      <c r="F22" s="26"/>
    </row>
    <row r="23" spans="1:6" ht="15.75" customHeight="1">
      <c r="A23" s="27">
        <v>1967</v>
      </c>
      <c r="B23" s="28">
        <v>4.2</v>
      </c>
      <c r="C23" s="12">
        <f t="shared" si="1"/>
        <v>1.042</v>
      </c>
      <c r="D23" s="29">
        <f t="shared" si="2"/>
        <v>352.68848183449535</v>
      </c>
      <c r="E23" s="25">
        <f t="shared" si="0"/>
        <v>28.18151823360223</v>
      </c>
      <c r="F23" s="26"/>
    </row>
    <row r="24" spans="1:6" ht="15.75" customHeight="1">
      <c r="A24" s="27">
        <v>1968</v>
      </c>
      <c r="B24" s="28">
        <v>9.8</v>
      </c>
      <c r="C24" s="12">
        <f t="shared" si="1"/>
        <v>1.0979999999999999</v>
      </c>
      <c r="D24" s="29">
        <f t="shared" si="2"/>
        <v>387.25195305427593</v>
      </c>
      <c r="E24" s="25">
        <f t="shared" si="0"/>
        <v>30.943307020495258</v>
      </c>
      <c r="F24" s="26"/>
    </row>
    <row r="25" spans="1:6" ht="15.75" customHeight="1">
      <c r="A25" s="27">
        <v>1969</v>
      </c>
      <c r="B25" s="28">
        <v>9.5</v>
      </c>
      <c r="C25" s="12">
        <f t="shared" si="1"/>
        <v>1.095</v>
      </c>
      <c r="D25" s="29">
        <f t="shared" si="2"/>
        <v>424.04088859443215</v>
      </c>
      <c r="E25" s="25">
        <f t="shared" si="0"/>
        <v>33.88292118744231</v>
      </c>
      <c r="F25" s="26"/>
    </row>
    <row r="26" spans="1:6" ht="15.75" customHeight="1">
      <c r="A26" s="27">
        <v>1970</v>
      </c>
      <c r="B26" s="28">
        <v>10.4</v>
      </c>
      <c r="C26" s="12">
        <f t="shared" si="1"/>
        <v>1.104</v>
      </c>
      <c r="D26" s="29">
        <f t="shared" si="2"/>
        <v>468.14114100825316</v>
      </c>
      <c r="E26" s="25">
        <f t="shared" si="0"/>
        <v>37.40674499093631</v>
      </c>
      <c r="F26" s="26"/>
    </row>
    <row r="27" spans="1:6" ht="15.75" customHeight="1">
      <c r="A27" s="27">
        <v>1971</v>
      </c>
      <c r="B27" s="28">
        <v>11.342921993190814</v>
      </c>
      <c r="C27" s="12">
        <f t="shared" si="1"/>
        <v>1.1134292199319082</v>
      </c>
      <c r="D27" s="29">
        <f t="shared" si="2"/>
        <v>521.2420254508528</v>
      </c>
      <c r="E27" s="25">
        <f t="shared" si="0"/>
        <v>41.64976289545003</v>
      </c>
      <c r="F27" s="26"/>
    </row>
    <row r="28" spans="1:6" ht="15.75" customHeight="1">
      <c r="A28" s="27">
        <v>1972</v>
      </c>
      <c r="B28" s="28">
        <v>11.940348116250831</v>
      </c>
      <c r="C28" s="12">
        <f t="shared" si="1"/>
        <v>1.1194034811625082</v>
      </c>
      <c r="D28" s="29">
        <f t="shared" si="2"/>
        <v>583.4801378178813</v>
      </c>
      <c r="E28" s="25">
        <f t="shared" si="0"/>
        <v>46.62288957475983</v>
      </c>
      <c r="F28" s="26"/>
    </row>
    <row r="29" spans="1:6" ht="15.75" customHeight="1">
      <c r="A29" s="27">
        <v>1973</v>
      </c>
      <c r="B29" s="28">
        <v>13.968721779678091</v>
      </c>
      <c r="C29" s="12">
        <f t="shared" si="1"/>
        <v>1.139687217796781</v>
      </c>
      <c r="D29" s="29">
        <f t="shared" si="2"/>
        <v>664.9848549093434</v>
      </c>
      <c r="E29" s="25">
        <f t="shared" si="0"/>
        <v>53.13551130510457</v>
      </c>
      <c r="F29" s="26"/>
    </row>
    <row r="30" spans="1:6" ht="15.75" customHeight="1">
      <c r="A30" s="27">
        <v>1974</v>
      </c>
      <c r="B30" s="28">
        <v>8.153938684571884</v>
      </c>
      <c r="C30" s="12">
        <f t="shared" si="1"/>
        <v>1.0815393868457188</v>
      </c>
      <c r="D30" s="29">
        <f t="shared" si="2"/>
        <v>719.2073122403406</v>
      </c>
      <c r="E30" s="25">
        <f t="shared" si="0"/>
        <v>57.46814831665656</v>
      </c>
      <c r="F30" s="26"/>
    </row>
    <row r="31" spans="1:6" ht="15.75" customHeight="1">
      <c r="A31" s="27">
        <v>1975</v>
      </c>
      <c r="B31" s="28">
        <v>5.166649084063039</v>
      </c>
      <c r="C31" s="12">
        <f t="shared" si="1"/>
        <v>1.0516664908406304</v>
      </c>
      <c r="D31" s="29">
        <f t="shared" si="2"/>
        <v>756.3662302507205</v>
      </c>
      <c r="E31" s="25">
        <f t="shared" si="0"/>
        <v>60.43732587528709</v>
      </c>
      <c r="F31" s="26"/>
    </row>
    <row r="32" spans="1:6" ht="15.75" customHeight="1">
      <c r="A32" s="27">
        <v>1976</v>
      </c>
      <c r="B32" s="28">
        <v>10.257129534787296</v>
      </c>
      <c r="C32" s="12">
        <f t="shared" si="1"/>
        <v>1.102571295347873</v>
      </c>
      <c r="D32" s="29">
        <f t="shared" si="2"/>
        <v>833.9476942449245</v>
      </c>
      <c r="E32" s="25">
        <f t="shared" si="0"/>
        <v>66.63646067767681</v>
      </c>
      <c r="F32" s="26"/>
    </row>
    <row r="33" spans="1:6" ht="15.75" customHeight="1">
      <c r="A33" s="27">
        <v>1977</v>
      </c>
      <c r="B33" s="28">
        <v>4.934328069789345</v>
      </c>
      <c r="C33" s="12">
        <f t="shared" si="1"/>
        <v>1.0493432806978935</v>
      </c>
      <c r="D33" s="29">
        <f t="shared" si="2"/>
        <v>875.0974094094129</v>
      </c>
      <c r="E33" s="25">
        <f t="shared" si="0"/>
        <v>69.92452226160957</v>
      </c>
      <c r="F33" s="26"/>
    </row>
    <row r="34" spans="1:6" ht="15.75" customHeight="1">
      <c r="A34" s="27">
        <v>1978</v>
      </c>
      <c r="B34" s="28">
        <v>4.9698976892475315</v>
      </c>
      <c r="C34" s="12">
        <f t="shared" si="1"/>
        <v>1.0496989768924754</v>
      </c>
      <c r="D34" s="29">
        <f t="shared" si="2"/>
        <v>918.5888553383163</v>
      </c>
      <c r="E34" s="25">
        <f t="shared" si="0"/>
        <v>73.39969947770666</v>
      </c>
      <c r="F34" s="26"/>
    </row>
    <row r="35" spans="1:6" ht="15.75" customHeight="1">
      <c r="A35" s="27">
        <v>1979</v>
      </c>
      <c r="B35" s="28">
        <v>6.759560122040725</v>
      </c>
      <c r="C35" s="12">
        <f t="shared" si="1"/>
        <v>1.0675956012204073</v>
      </c>
      <c r="D35" s="29">
        <f t="shared" si="2"/>
        <v>980.6814212892756</v>
      </c>
      <c r="E35" s="25">
        <f aca="true" t="shared" si="3" ref="E35:E65">100*D35/$D$46</f>
        <v>78.36119629329947</v>
      </c>
      <c r="F35" s="26"/>
    </row>
    <row r="36" spans="1:6" ht="15.75" customHeight="1">
      <c r="A36" s="27">
        <v>1980</v>
      </c>
      <c r="B36" s="28">
        <v>9.23</v>
      </c>
      <c r="C36" s="12">
        <f aca="true" t="shared" si="4" ref="C36:C65">(100+B36)/100</f>
        <v>1.0923</v>
      </c>
      <c r="D36" s="29">
        <f aca="true" t="shared" si="5" ref="D36:D64">+((B36/100)+1)*D35</f>
        <v>1071.1983164742758</v>
      </c>
      <c r="E36" s="25">
        <f t="shared" si="3"/>
        <v>85.59393471117102</v>
      </c>
      <c r="F36" s="26"/>
    </row>
    <row r="37" spans="1:6" ht="15.75" customHeight="1">
      <c r="A37" s="27">
        <v>1981</v>
      </c>
      <c r="B37" s="28">
        <v>-4.3</v>
      </c>
      <c r="C37" s="12">
        <f t="shared" si="4"/>
        <v>0.9570000000000001</v>
      </c>
      <c r="D37" s="29">
        <f t="shared" si="5"/>
        <v>1025.136788865882</v>
      </c>
      <c r="E37" s="25">
        <f t="shared" si="3"/>
        <v>81.91339551859066</v>
      </c>
      <c r="F37" s="26"/>
    </row>
    <row r="38" spans="1:6" ht="15.75" customHeight="1">
      <c r="A38" s="27">
        <v>1982</v>
      </c>
      <c r="B38" s="28">
        <v>0.8</v>
      </c>
      <c r="C38" s="12">
        <f t="shared" si="4"/>
        <v>1.008</v>
      </c>
      <c r="D38" s="29">
        <f t="shared" si="5"/>
        <v>1033.337883176809</v>
      </c>
      <c r="E38" s="25">
        <f t="shared" si="3"/>
        <v>82.5687026827394</v>
      </c>
      <c r="F38" s="26"/>
    </row>
    <row r="39" spans="1:6" ht="15.75" customHeight="1">
      <c r="A39" s="27">
        <v>1983</v>
      </c>
      <c r="B39" s="28">
        <v>-2.9</v>
      </c>
      <c r="C39" s="12">
        <f t="shared" si="4"/>
        <v>0.971</v>
      </c>
      <c r="D39" s="29">
        <f t="shared" si="5"/>
        <v>1003.3710845646816</v>
      </c>
      <c r="E39" s="25">
        <f t="shared" si="3"/>
        <v>80.17421030493995</v>
      </c>
      <c r="F39" s="26"/>
    </row>
    <row r="40" spans="1:6" ht="15.75" customHeight="1">
      <c r="A40" s="27">
        <v>1984</v>
      </c>
      <c r="B40" s="28">
        <v>5.4</v>
      </c>
      <c r="C40" s="12">
        <f t="shared" si="4"/>
        <v>1.054</v>
      </c>
      <c r="D40" s="29">
        <f t="shared" si="5"/>
        <v>1057.5531231311745</v>
      </c>
      <c r="E40" s="25">
        <f t="shared" si="3"/>
        <v>84.50361766140671</v>
      </c>
      <c r="F40" s="26"/>
    </row>
    <row r="41" spans="1:6" ht="15.75" customHeight="1">
      <c r="A41" s="27">
        <v>1985</v>
      </c>
      <c r="B41" s="28">
        <v>7.8</v>
      </c>
      <c r="C41" s="12">
        <f t="shared" si="4"/>
        <v>1.078</v>
      </c>
      <c r="D41" s="29">
        <f t="shared" si="5"/>
        <v>1140.0422667354062</v>
      </c>
      <c r="E41" s="25">
        <f t="shared" si="3"/>
        <v>91.09489983899644</v>
      </c>
      <c r="F41" s="26"/>
    </row>
    <row r="42" spans="1:6" ht="15.75" customHeight="1">
      <c r="A42" s="27">
        <v>1986</v>
      </c>
      <c r="B42" s="28">
        <v>7.5</v>
      </c>
      <c r="C42" s="12">
        <f t="shared" si="4"/>
        <v>1.075</v>
      </c>
      <c r="D42" s="29">
        <f t="shared" si="5"/>
        <v>1225.5454367405616</v>
      </c>
      <c r="E42" s="25">
        <f t="shared" si="3"/>
        <v>97.92701732692117</v>
      </c>
      <c r="F42" s="26"/>
    </row>
    <row r="43" spans="1:6" ht="15.75" customHeight="1">
      <c r="A43" s="27">
        <v>1987</v>
      </c>
      <c r="B43" s="28">
        <v>3.5</v>
      </c>
      <c r="C43" s="12">
        <f t="shared" si="4"/>
        <v>1.035</v>
      </c>
      <c r="D43" s="29">
        <f t="shared" si="5"/>
        <v>1268.439527026481</v>
      </c>
      <c r="E43" s="25">
        <f t="shared" si="3"/>
        <v>101.3544629333634</v>
      </c>
      <c r="F43" s="26"/>
    </row>
    <row r="44" spans="1:6" ht="15.75" customHeight="1">
      <c r="A44" s="27">
        <v>1988</v>
      </c>
      <c r="B44" s="28">
        <v>-0.1</v>
      </c>
      <c r="C44" s="12">
        <f t="shared" si="4"/>
        <v>0.9990000000000001</v>
      </c>
      <c r="D44" s="29">
        <f t="shared" si="5"/>
        <v>1267.1710874994546</v>
      </c>
      <c r="E44" s="25">
        <f t="shared" si="3"/>
        <v>101.25310847043004</v>
      </c>
      <c r="F44" s="26"/>
    </row>
    <row r="45" spans="1:6" ht="15.75" customHeight="1" thickBot="1">
      <c r="A45" s="27">
        <v>1989</v>
      </c>
      <c r="B45" s="28">
        <v>3.2</v>
      </c>
      <c r="C45" s="12">
        <f t="shared" si="4"/>
        <v>1.032</v>
      </c>
      <c r="D45" s="29">
        <f t="shared" si="5"/>
        <v>1307.7205622994372</v>
      </c>
      <c r="E45" s="25">
        <f t="shared" si="3"/>
        <v>104.4932079414838</v>
      </c>
      <c r="F45" s="26"/>
    </row>
    <row r="46" spans="1:6" ht="18" customHeight="1" thickBot="1">
      <c r="A46" s="21">
        <v>1990</v>
      </c>
      <c r="B46" s="28">
        <v>-4.3</v>
      </c>
      <c r="C46" s="12">
        <f t="shared" si="4"/>
        <v>0.9570000000000001</v>
      </c>
      <c r="D46" s="29">
        <f t="shared" si="5"/>
        <v>1251.4885781205614</v>
      </c>
      <c r="E46" s="42">
        <f t="shared" si="3"/>
        <v>100</v>
      </c>
      <c r="F46" s="43"/>
    </row>
    <row r="47" spans="1:6" ht="15.75" customHeight="1">
      <c r="A47" s="27">
        <v>1991</v>
      </c>
      <c r="B47" s="28">
        <v>1.03</v>
      </c>
      <c r="C47" s="12">
        <f t="shared" si="4"/>
        <v>1.0103</v>
      </c>
      <c r="D47" s="29">
        <f t="shared" si="5"/>
        <v>1264.3789104752032</v>
      </c>
      <c r="E47" s="25">
        <f t="shared" si="3"/>
        <v>101.03</v>
      </c>
      <c r="F47" s="26"/>
    </row>
    <row r="48" spans="1:6" ht="15.75" customHeight="1">
      <c r="A48" s="27">
        <v>1992</v>
      </c>
      <c r="B48" s="28">
        <v>-0.54</v>
      </c>
      <c r="C48" s="12">
        <f t="shared" si="4"/>
        <v>0.9945999999999999</v>
      </c>
      <c r="D48" s="29">
        <f t="shared" si="5"/>
        <v>1257.5512643586371</v>
      </c>
      <c r="E48" s="25">
        <f t="shared" si="3"/>
        <v>100.484438</v>
      </c>
      <c r="F48" s="26"/>
    </row>
    <row r="49" spans="1:6" ht="15.75" customHeight="1">
      <c r="A49" s="27">
        <v>1993</v>
      </c>
      <c r="B49" s="28">
        <v>4.92</v>
      </c>
      <c r="C49" s="12">
        <f t="shared" si="4"/>
        <v>1.0492</v>
      </c>
      <c r="D49" s="29">
        <f t="shared" si="5"/>
        <v>1319.4227865650819</v>
      </c>
      <c r="E49" s="25">
        <f t="shared" si="3"/>
        <v>105.4282723496</v>
      </c>
      <c r="F49" s="26"/>
    </row>
    <row r="50" spans="1:6" ht="15.75" customHeight="1">
      <c r="A50" s="27">
        <v>1994</v>
      </c>
      <c r="B50" s="28">
        <v>5.85</v>
      </c>
      <c r="C50" s="12">
        <f t="shared" si="4"/>
        <v>1.0585</v>
      </c>
      <c r="D50" s="29">
        <f t="shared" si="5"/>
        <v>1396.6090195791392</v>
      </c>
      <c r="E50" s="25">
        <f t="shared" si="3"/>
        <v>111.59582628205158</v>
      </c>
      <c r="F50" s="26"/>
    </row>
    <row r="51" spans="1:6" ht="15.75" customHeight="1">
      <c r="A51" s="27">
        <v>1995</v>
      </c>
      <c r="B51" s="28">
        <v>4.22</v>
      </c>
      <c r="C51" s="12">
        <f t="shared" si="4"/>
        <v>1.0422</v>
      </c>
      <c r="D51" s="29">
        <f t="shared" si="5"/>
        <v>1455.545920205379</v>
      </c>
      <c r="E51" s="25">
        <f t="shared" si="3"/>
        <v>116.30517015115416</v>
      </c>
      <c r="F51" s="26"/>
    </row>
    <row r="52" spans="1:8" ht="15.75" customHeight="1">
      <c r="A52" s="27">
        <v>1996</v>
      </c>
      <c r="B52" s="55">
        <v>2.2088640505145696</v>
      </c>
      <c r="C52" s="12">
        <f t="shared" si="4"/>
        <v>1.0220886405051457</v>
      </c>
      <c r="D52" s="29">
        <f t="shared" si="5"/>
        <v>1487.696950775527</v>
      </c>
      <c r="E52" s="25">
        <f t="shared" si="3"/>
        <v>118.8741932435128</v>
      </c>
      <c r="F52" s="26"/>
      <c r="G52"/>
      <c r="H52"/>
    </row>
    <row r="53" spans="1:8" ht="15.75" customHeight="1">
      <c r="A53" s="27">
        <v>1997</v>
      </c>
      <c r="B53" s="55">
        <v>3.394845985315942</v>
      </c>
      <c r="C53" s="12">
        <f t="shared" si="4"/>
        <v>1.0339484598531594</v>
      </c>
      <c r="D53" s="29">
        <f t="shared" si="5"/>
        <v>1538.2019709825977</v>
      </c>
      <c r="E53" s="25">
        <f t="shared" si="3"/>
        <v>122.90978902041691</v>
      </c>
      <c r="F53" s="26"/>
      <c r="G53"/>
      <c r="H53"/>
    </row>
    <row r="54" spans="1:8" ht="15.75" customHeight="1">
      <c r="A54" s="27">
        <v>1998</v>
      </c>
      <c r="B54" s="68">
        <v>0.3380979019523238</v>
      </c>
      <c r="C54" s="12">
        <f t="shared" si="4"/>
        <v>1.0033809790195232</v>
      </c>
      <c r="D54" s="29">
        <f t="shared" si="5"/>
        <v>1543.402599574279</v>
      </c>
      <c r="E54" s="25">
        <f t="shared" si="3"/>
        <v>123.32534443838898</v>
      </c>
      <c r="F54" s="26"/>
      <c r="G54"/>
      <c r="H54"/>
    </row>
    <row r="55" spans="1:8" ht="15.75" customHeight="1">
      <c r="A55" s="27">
        <v>1999</v>
      </c>
      <c r="B55" s="68">
        <v>0.4679375666795096</v>
      </c>
      <c r="C55" s="12">
        <f t="shared" si="4"/>
        <v>1.004679375666795</v>
      </c>
      <c r="D55" s="29">
        <f t="shared" si="5"/>
        <v>1550.6247601427954</v>
      </c>
      <c r="E55" s="25">
        <f t="shared" si="3"/>
        <v>123.9024300542531</v>
      </c>
      <c r="F55" s="26"/>
      <c r="G55"/>
      <c r="H55"/>
    </row>
    <row r="56" spans="1:8" ht="15.75" customHeight="1">
      <c r="A56" s="27">
        <v>2000</v>
      </c>
      <c r="B56" s="69">
        <v>4.387949443648793</v>
      </c>
      <c r="C56" s="12">
        <f t="shared" si="4"/>
        <v>1.043879494436488</v>
      </c>
      <c r="D56" s="29">
        <f t="shared" si="5"/>
        <v>1618.6653906785616</v>
      </c>
      <c r="E56" s="25">
        <f t="shared" si="3"/>
        <v>129.33920604448605</v>
      </c>
      <c r="G56"/>
      <c r="H56"/>
    </row>
    <row r="57" spans="1:8" ht="15.75" customHeight="1">
      <c r="A57" s="27">
        <v>2001</v>
      </c>
      <c r="B57" s="69">
        <v>1.389896404458085</v>
      </c>
      <c r="C57" s="12">
        <f t="shared" si="4"/>
        <v>1.0138989640445808</v>
      </c>
      <c r="D57" s="29">
        <f t="shared" si="5"/>
        <v>1641.1631627438103</v>
      </c>
      <c r="E57" s="25">
        <f t="shared" si="3"/>
        <v>131.136887018853</v>
      </c>
      <c r="G57"/>
      <c r="H57"/>
    </row>
    <row r="58" spans="1:8" ht="15.75" customHeight="1">
      <c r="A58" s="27">
        <v>2002</v>
      </c>
      <c r="B58" s="28">
        <v>3.053461856836165</v>
      </c>
      <c r="C58" s="12">
        <f t="shared" si="4"/>
        <v>1.0305346185683617</v>
      </c>
      <c r="D58" s="29">
        <f t="shared" si="5"/>
        <v>1691.2754539266386</v>
      </c>
      <c r="E58" s="25">
        <f t="shared" si="3"/>
        <v>135.141101844216</v>
      </c>
      <c r="G58"/>
      <c r="H58"/>
    </row>
    <row r="59" spans="1:8" ht="15.75" customHeight="1">
      <c r="A59" s="27">
        <v>2003</v>
      </c>
      <c r="B59" s="28">
        <v>1.1408289987710845</v>
      </c>
      <c r="C59" s="12">
        <f t="shared" si="4"/>
        <v>1.0114082899877108</v>
      </c>
      <c r="D59" s="29">
        <f t="shared" si="5"/>
        <v>1710.570014754131</v>
      </c>
      <c r="E59" s="25">
        <f t="shared" si="3"/>
        <v>136.68283072331357</v>
      </c>
      <c r="G59"/>
      <c r="H59"/>
    </row>
    <row r="60" spans="1:8" ht="15.75" customHeight="1">
      <c r="A60" s="27">
        <v>2004</v>
      </c>
      <c r="B60" s="28">
        <v>5.759964636859991</v>
      </c>
      <c r="C60" s="12">
        <f t="shared" si="4"/>
        <v>1.0575996463686</v>
      </c>
      <c r="D60" s="29">
        <f t="shared" si="5"/>
        <v>1809.0982426926998</v>
      </c>
      <c r="E60" s="25">
        <f t="shared" si="3"/>
        <v>144.55571343763566</v>
      </c>
      <c r="G60"/>
      <c r="H60"/>
    </row>
    <row r="61" spans="1:8" ht="15.75" customHeight="1">
      <c r="A61" s="27">
        <v>2005</v>
      </c>
      <c r="B61" s="28">
        <v>3.2021320621624056</v>
      </c>
      <c r="C61" s="12">
        <f t="shared" si="4"/>
        <v>1.032021320621624</v>
      </c>
      <c r="D61" s="29">
        <f t="shared" si="5"/>
        <v>1867.0279575579793</v>
      </c>
      <c r="E61" s="25">
        <f t="shared" si="3"/>
        <v>149.18457828530978</v>
      </c>
      <c r="G61"/>
      <c r="H61"/>
    </row>
    <row r="62" spans="1:8" ht="15.75" customHeight="1">
      <c r="A62" s="27">
        <v>2006</v>
      </c>
      <c r="B62" s="28">
        <v>3.961988708994852</v>
      </c>
      <c r="C62" s="12">
        <f t="shared" si="4"/>
        <v>1.0396198870899485</v>
      </c>
      <c r="D62" s="29">
        <f t="shared" si="5"/>
        <v>1940.9993944302037</v>
      </c>
      <c r="E62" s="25">
        <f t="shared" si="3"/>
        <v>155.09525443253534</v>
      </c>
      <c r="G62"/>
      <c r="H62"/>
    </row>
    <row r="63" spans="1:8" ht="15.75" customHeight="1">
      <c r="A63" s="27">
        <v>2007</v>
      </c>
      <c r="B63" s="28">
        <v>6.069870607331524</v>
      </c>
      <c r="C63" s="12">
        <f t="shared" si="4"/>
        <v>1.0606987060733153</v>
      </c>
      <c r="D63" s="29">
        <f t="shared" si="5"/>
        <v>2058.8155461612055</v>
      </c>
      <c r="E63" s="25">
        <f t="shared" si="3"/>
        <v>164.50933569470186</v>
      </c>
      <c r="G63"/>
      <c r="H63"/>
    </row>
    <row r="64" spans="1:8" ht="15.75" customHeight="1">
      <c r="A64" s="27">
        <v>2008</v>
      </c>
      <c r="B64" s="28">
        <v>5.094195448119933</v>
      </c>
      <c r="C64" s="12">
        <f t="shared" si="4"/>
        <v>1.0509419544811993</v>
      </c>
      <c r="D64" s="29">
        <f t="shared" si="5"/>
        <v>2163.695633998935</v>
      </c>
      <c r="E64" s="25">
        <f t="shared" si="3"/>
        <v>172.8897627853937</v>
      </c>
      <c r="G64"/>
      <c r="H64"/>
    </row>
    <row r="65" spans="1:9" ht="15.75" customHeight="1">
      <c r="A65" s="27">
        <v>2009</v>
      </c>
      <c r="B65" s="54">
        <v>-0.12581200299162276</v>
      </c>
      <c r="C65" s="12">
        <f t="shared" si="4"/>
        <v>0.9987418799700838</v>
      </c>
      <c r="D65" s="29">
        <f aca="true" t="shared" si="6" ref="D65:D70">+((B65/100)+1)*D64</f>
        <v>2160.9734451831587</v>
      </c>
      <c r="E65" s="25">
        <f t="shared" si="3"/>
        <v>172.6722467118659</v>
      </c>
      <c r="G65"/>
      <c r="H65"/>
      <c r="I65"/>
    </row>
    <row r="66" spans="1:9" ht="15.75">
      <c r="A66" s="27">
        <v>2010</v>
      </c>
      <c r="B66" s="28">
        <v>7.528225818121626</v>
      </c>
      <c r="C66" s="12">
        <f aca="true" t="shared" si="7" ref="C66:C71">(100+B66)/100</f>
        <v>1.0752822581812163</v>
      </c>
      <c r="D66" s="29">
        <f t="shared" si="6"/>
        <v>2323.6564060061896</v>
      </c>
      <c r="E66" s="25">
        <f aca="true" t="shared" si="8" ref="E66:E71">100*D66/$D$46</f>
        <v>185.67140336955927</v>
      </c>
      <c r="G66"/>
      <c r="H66"/>
      <c r="I66"/>
    </row>
    <row r="67" spans="1:9" ht="15.75">
      <c r="A67" s="27">
        <v>2011</v>
      </c>
      <c r="B67" s="28">
        <v>3.9744230794470212</v>
      </c>
      <c r="C67" s="12">
        <f t="shared" si="7"/>
        <v>1.0397442307944702</v>
      </c>
      <c r="D67" s="29">
        <f t="shared" si="6"/>
        <v>2416.0083424935488</v>
      </c>
      <c r="E67" s="25">
        <f t="shared" si="8"/>
        <v>193.0507704770122</v>
      </c>
      <c r="G67"/>
      <c r="H67"/>
      <c r="I67"/>
    </row>
    <row r="68" spans="1:9" ht="15.75">
      <c r="A68" s="27">
        <v>2012</v>
      </c>
      <c r="B68" s="28">
        <v>1.9211759850945356</v>
      </c>
      <c r="C68" s="12">
        <f t="shared" si="7"/>
        <v>1.0192117598509454</v>
      </c>
      <c r="D68" s="29">
        <f t="shared" si="6"/>
        <v>2462.4241145674155</v>
      </c>
      <c r="E68" s="25">
        <f t="shared" si="8"/>
        <v>196.75961551845654</v>
      </c>
      <c r="G68"/>
      <c r="H68"/>
      <c r="I68"/>
    </row>
    <row r="69" spans="1:9" ht="15.75">
      <c r="A69" s="27">
        <v>2013</v>
      </c>
      <c r="B69" s="28">
        <v>3.00482267028886</v>
      </c>
      <c r="C69" s="12">
        <f t="shared" si="7"/>
        <v>1.0300482267028885</v>
      </c>
      <c r="D69" s="29">
        <f t="shared" si="6"/>
        <v>2536.415592600597</v>
      </c>
      <c r="E69" s="25">
        <f t="shared" si="8"/>
        <v>202.67189305152834</v>
      </c>
      <c r="G69"/>
      <c r="H69"/>
      <c r="I69"/>
    </row>
    <row r="70" spans="1:9" ht="15.75">
      <c r="A70" s="27">
        <v>2014</v>
      </c>
      <c r="B70" s="28">
        <v>0.5039557402732697</v>
      </c>
      <c r="C70" s="12">
        <f t="shared" si="7"/>
        <v>1.0050395574027327</v>
      </c>
      <c r="D70" s="29">
        <f t="shared" si="6"/>
        <v>2549.1980045766936</v>
      </c>
      <c r="E70" s="25">
        <f t="shared" si="8"/>
        <v>203.693269690482</v>
      </c>
      <c r="G70"/>
      <c r="H70"/>
      <c r="I70"/>
    </row>
    <row r="71" spans="1:9" ht="15.75">
      <c r="A71" s="27">
        <v>2015</v>
      </c>
      <c r="B71" s="28">
        <v>-3.545763393472839</v>
      </c>
      <c r="C71" s="12">
        <f t="shared" si="7"/>
        <v>0.9645423660652717</v>
      </c>
      <c r="D71" s="29">
        <f>+((B71/100)+1)*D70</f>
        <v>2458.8094749032734</v>
      </c>
      <c r="E71" s="25">
        <f t="shared" si="8"/>
        <v>196.470788298829</v>
      </c>
      <c r="G71"/>
      <c r="H71"/>
      <c r="I71"/>
    </row>
    <row r="72" spans="1:9" ht="15.75">
      <c r="A72" s="27">
        <v>2016</v>
      </c>
      <c r="B72" s="28">
        <v>-3.275916906321058</v>
      </c>
      <c r="C72" s="12">
        <f>(100+B72)/100</f>
        <v>0.9672408309367895</v>
      </c>
      <c r="D72" s="29">
        <f>+((B72/100)+1)*D71</f>
        <v>2378.260919620693</v>
      </c>
      <c r="E72" s="25">
        <f>100*D72/$D$46</f>
        <v>190.0345685289654</v>
      </c>
      <c r="G72"/>
      <c r="H72"/>
      <c r="I72"/>
    </row>
    <row r="73" spans="1:9" ht="15.75">
      <c r="A73" s="27">
        <v>2017</v>
      </c>
      <c r="B73" s="28">
        <v>1.322869053908164</v>
      </c>
      <c r="C73" s="12">
        <f>(100+B73)/100</f>
        <v>1.0132286905390817</v>
      </c>
      <c r="D73" s="29">
        <f>+((B73/100)+1)*D72</f>
        <v>2409.722197347547</v>
      </c>
      <c r="E73" s="25">
        <f>100*D73/$D$46</f>
        <v>192.548477027763</v>
      </c>
      <c r="G73"/>
      <c r="H73"/>
      <c r="I73"/>
    </row>
    <row r="74" spans="1:9" ht="15.75">
      <c r="A74" s="27">
        <v>2018</v>
      </c>
      <c r="B74" s="28">
        <v>1.783666761369986</v>
      </c>
      <c r="C74" s="12">
        <f>(100+B74)/100</f>
        <v>1.0178366676136998</v>
      </c>
      <c r="D74" s="29">
        <f>+((B74/100)+1)*D73</f>
        <v>2452.70361122299</v>
      </c>
      <c r="E74" s="25">
        <f>100*D74/$D$46</f>
        <v>195.98290021203135</v>
      </c>
      <c r="G74"/>
      <c r="H74"/>
      <c r="I74"/>
    </row>
    <row r="75" spans="1:5" ht="15.75">
      <c r="A75" s="27">
        <v>2019</v>
      </c>
      <c r="B75" s="28">
        <v>1.2207778227194552</v>
      </c>
      <c r="C75" s="12">
        <f>(100+B75)/100</f>
        <v>1.0122077782271945</v>
      </c>
      <c r="D75" s="29">
        <f>+((B75/100)+1)*D74</f>
        <v>2482.6456729658394</v>
      </c>
      <c r="E75" s="25">
        <f>100*D75/$D$46</f>
        <v>198.37541599414223</v>
      </c>
    </row>
  </sheetData>
  <sheetProtection/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U77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1.421875" defaultRowHeight="15"/>
  <cols>
    <col min="1" max="1" width="3.57421875" style="1" customWidth="1"/>
    <col min="2" max="73" width="5.140625" style="1" customWidth="1"/>
    <col min="74" max="16384" width="11.421875" style="1" customWidth="1"/>
  </cols>
  <sheetData>
    <row r="1" spans="1:73" ht="27.75" customHeight="1" thickBot="1">
      <c r="A1" s="66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thickBot="1">
      <c r="A2" s="71" t="s">
        <v>0</v>
      </c>
      <c r="B2" s="46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</row>
    <row r="3" spans="1:73" s="2" customFormat="1" ht="15" customHeight="1" thickBot="1">
      <c r="A3" s="72"/>
      <c r="B3" s="3">
        <v>1947</v>
      </c>
      <c r="C3" s="3">
        <v>1948</v>
      </c>
      <c r="D3" s="3">
        <v>1949</v>
      </c>
      <c r="E3" s="3">
        <v>1950</v>
      </c>
      <c r="F3" s="3">
        <v>1951</v>
      </c>
      <c r="G3" s="3">
        <v>1952</v>
      </c>
      <c r="H3" s="3">
        <v>1953</v>
      </c>
      <c r="I3" s="3">
        <v>1954</v>
      </c>
      <c r="J3" s="3">
        <v>1955</v>
      </c>
      <c r="K3" s="3">
        <v>1956</v>
      </c>
      <c r="L3" s="3">
        <v>1957</v>
      </c>
      <c r="M3" s="3">
        <v>1958</v>
      </c>
      <c r="N3" s="3">
        <v>1959</v>
      </c>
      <c r="O3" s="3">
        <v>1960</v>
      </c>
      <c r="P3" s="3">
        <v>1961</v>
      </c>
      <c r="Q3" s="3">
        <v>1962</v>
      </c>
      <c r="R3" s="3">
        <v>1963</v>
      </c>
      <c r="S3" s="3">
        <v>1964</v>
      </c>
      <c r="T3" s="3">
        <v>1965</v>
      </c>
      <c r="U3" s="3">
        <v>1966</v>
      </c>
      <c r="V3" s="3">
        <v>1967</v>
      </c>
      <c r="W3" s="3">
        <v>1968</v>
      </c>
      <c r="X3" s="3">
        <v>1969</v>
      </c>
      <c r="Y3" s="3">
        <v>1970</v>
      </c>
      <c r="Z3" s="3">
        <v>1971</v>
      </c>
      <c r="AA3" s="3">
        <v>1972</v>
      </c>
      <c r="AB3" s="3">
        <v>1973</v>
      </c>
      <c r="AC3" s="3">
        <v>1974</v>
      </c>
      <c r="AD3" s="3">
        <v>1975</v>
      </c>
      <c r="AE3" s="3">
        <v>1976</v>
      </c>
      <c r="AF3" s="3">
        <v>1977</v>
      </c>
      <c r="AG3" s="3">
        <v>1978</v>
      </c>
      <c r="AH3" s="3">
        <v>1979</v>
      </c>
      <c r="AI3" s="3">
        <v>1980</v>
      </c>
      <c r="AJ3" s="3">
        <v>1981</v>
      </c>
      <c r="AK3" s="3">
        <v>1982</v>
      </c>
      <c r="AL3" s="3">
        <v>1983</v>
      </c>
      <c r="AM3" s="3">
        <v>1984</v>
      </c>
      <c r="AN3" s="3">
        <v>1985</v>
      </c>
      <c r="AO3" s="3">
        <v>1986</v>
      </c>
      <c r="AP3" s="3">
        <v>1987</v>
      </c>
      <c r="AQ3" s="3">
        <v>1988</v>
      </c>
      <c r="AR3" s="3">
        <v>1989</v>
      </c>
      <c r="AS3" s="3">
        <v>1990</v>
      </c>
      <c r="AT3" s="3">
        <v>1991</v>
      </c>
      <c r="AU3" s="3">
        <v>1992</v>
      </c>
      <c r="AV3" s="3">
        <v>1993</v>
      </c>
      <c r="AW3" s="3">
        <v>1994</v>
      </c>
      <c r="AX3" s="3">
        <v>1995</v>
      </c>
      <c r="AY3" s="3">
        <v>1996</v>
      </c>
      <c r="AZ3" s="3">
        <v>1997</v>
      </c>
      <c r="BA3" s="3">
        <v>1998</v>
      </c>
      <c r="BB3" s="3">
        <v>1999</v>
      </c>
      <c r="BC3" s="3">
        <v>2000</v>
      </c>
      <c r="BD3" s="3">
        <v>2001</v>
      </c>
      <c r="BE3" s="3">
        <v>2002</v>
      </c>
      <c r="BF3" s="3">
        <v>2003</v>
      </c>
      <c r="BG3" s="3">
        <v>2004</v>
      </c>
      <c r="BH3" s="3">
        <v>2005</v>
      </c>
      <c r="BI3" s="50">
        <v>2006</v>
      </c>
      <c r="BJ3" s="50">
        <v>2007</v>
      </c>
      <c r="BK3" s="50">
        <v>2008</v>
      </c>
      <c r="BL3" s="50">
        <v>2009</v>
      </c>
      <c r="BM3" s="50">
        <v>2010</v>
      </c>
      <c r="BN3" s="50">
        <v>2011</v>
      </c>
      <c r="BO3" s="50">
        <v>2012</v>
      </c>
      <c r="BP3" s="50">
        <v>2013</v>
      </c>
      <c r="BQ3" s="50">
        <v>2014</v>
      </c>
      <c r="BR3" s="50">
        <v>2015</v>
      </c>
      <c r="BS3" s="50">
        <v>2016</v>
      </c>
      <c r="BT3" s="50">
        <v>2017</v>
      </c>
      <c r="BU3" s="50">
        <v>2018</v>
      </c>
    </row>
    <row r="4" spans="1:73" ht="12.75" customHeight="1" thickBot="1">
      <c r="A4" s="62">
        <v>1948</v>
      </c>
      <c r="B4" s="6">
        <f>Dados!D4-100</f>
        <v>9.700000000000003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8"/>
      <c r="BK4" s="8"/>
      <c r="BL4" s="8"/>
      <c r="BM4" s="8"/>
      <c r="BN4" s="8"/>
      <c r="BO4" s="8"/>
      <c r="BP4" s="7"/>
      <c r="BQ4" s="7"/>
      <c r="BR4" s="7"/>
      <c r="BS4" s="7"/>
      <c r="BT4" s="7"/>
      <c r="BU4" s="56"/>
    </row>
    <row r="5" spans="1:73" ht="12.75" customHeight="1" thickBot="1">
      <c r="A5" s="60">
        <v>1949</v>
      </c>
      <c r="B5" s="6">
        <f>Dados!D5-100</f>
        <v>18.146900000000002</v>
      </c>
      <c r="C5" s="6">
        <f>100*Dados!D5/Dados!$D$4-100</f>
        <v>7.700000000000003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9"/>
    </row>
    <row r="6" spans="1:73" ht="12.75" customHeight="1" thickBot="1">
      <c r="A6" s="60">
        <v>1950</v>
      </c>
      <c r="B6" s="6">
        <f>Dados!D6-100</f>
        <v>26.18088920000001</v>
      </c>
      <c r="C6" s="6">
        <f>100*Dados!D6/Dados!$D$4-100</f>
        <v>15.023600000000002</v>
      </c>
      <c r="D6" s="6">
        <f>100*Dados!D6/Dados!$D$5-100</f>
        <v>6.799999999999997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9"/>
    </row>
    <row r="7" spans="1:73" ht="12.75" customHeight="1" thickBot="1">
      <c r="A7" s="60">
        <v>1951</v>
      </c>
      <c r="B7" s="6">
        <f>Dados!D7-100</f>
        <v>32.363752770800005</v>
      </c>
      <c r="C7" s="6">
        <f>100*Dados!D7/Dados!$D$4-100</f>
        <v>20.659756399999992</v>
      </c>
      <c r="D7" s="6">
        <f>100*Dados!D7/Dados!$D$5-100</f>
        <v>12.033199999999994</v>
      </c>
      <c r="E7" s="6">
        <f>100*Dados!D7/Dados!$D$6-100</f>
        <v>4.8999999999999915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9"/>
    </row>
    <row r="8" spans="1:73" ht="12.75" customHeight="1" thickBot="1">
      <c r="A8" s="60">
        <v>1952</v>
      </c>
      <c r="B8" s="6">
        <f>Dados!D8-100</f>
        <v>42.02630672306839</v>
      </c>
      <c r="C8" s="6">
        <f>100*Dados!D8/Dados!$D$4-100</f>
        <v>29.467918617199985</v>
      </c>
      <c r="D8" s="6">
        <f>100*Dados!D8/Dados!$D$5-100</f>
        <v>20.211623599999996</v>
      </c>
      <c r="E8" s="6">
        <f>100*Dados!D8/Dados!$D$6-100</f>
        <v>12.557699999999983</v>
      </c>
      <c r="F8" s="6">
        <f>100*Dados!D8/Dados!$D$7-100</f>
        <v>7.299999999999983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9"/>
    </row>
    <row r="9" spans="1:73" ht="12.75" customHeight="1" thickBot="1">
      <c r="A9" s="60">
        <v>1953</v>
      </c>
      <c r="B9" s="6">
        <f>Dados!D9-100</f>
        <v>48.7015431390526</v>
      </c>
      <c r="C9" s="6">
        <f>100*Dados!D9/Dados!$D$4-100</f>
        <v>35.552910792208394</v>
      </c>
      <c r="D9" s="6">
        <f>100*Dados!D9/Dados!$D$5-100</f>
        <v>25.8615699092</v>
      </c>
      <c r="E9" s="6">
        <f>100*Dados!D9/Dados!$D$6-100</f>
        <v>17.847911899999986</v>
      </c>
      <c r="F9" s="6">
        <f>100*Dados!D9/Dados!$D$7-100</f>
        <v>12.343099999999993</v>
      </c>
      <c r="G9" s="6">
        <f>100*Dados!D9/Dados!$D$8-100</f>
        <v>4.700000000000003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9"/>
    </row>
    <row r="10" spans="1:73" ht="12.75" customHeight="1" thickBot="1">
      <c r="A10" s="60">
        <v>1954</v>
      </c>
      <c r="B10" s="6">
        <f>Dados!D10-100</f>
        <v>60.30026350389872</v>
      </c>
      <c r="C10" s="6">
        <f>100*Dados!D10/Dados!$D$4-100</f>
        <v>46.12603783400064</v>
      </c>
      <c r="D10" s="6">
        <f>100*Dados!D10/Dados!$D$5-100</f>
        <v>35.6787723621176</v>
      </c>
      <c r="E10" s="6">
        <f>100*Dados!D10/Dados!$D$6-100</f>
        <v>27.040049028199988</v>
      </c>
      <c r="F10" s="6">
        <f>100*Dados!D10/Dados!$D$7-100</f>
        <v>21.105861799999985</v>
      </c>
      <c r="G10" s="6">
        <f>100*Dados!D10/Dados!$D$8-100</f>
        <v>12.866600000000005</v>
      </c>
      <c r="H10" s="6">
        <f>100*Dados!D10/Dados!$D$9-100</f>
        <v>7.800000000000011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9"/>
    </row>
    <row r="11" spans="1:73" ht="12.75" customHeight="1" thickBot="1">
      <c r="A11" s="60">
        <v>1955</v>
      </c>
      <c r="B11" s="6">
        <f>Dados!D11-100</f>
        <v>74.4066866922418</v>
      </c>
      <c r="C11" s="6">
        <f>100*Dados!D11/Dados!$D$4-100</f>
        <v>58.98512916339271</v>
      </c>
      <c r="D11" s="6">
        <f>100*Dados!D11/Dados!$D$5-100</f>
        <v>47.61850432998395</v>
      </c>
      <c r="E11" s="6">
        <f>100*Dados!D11/Dados!$D$6-100</f>
        <v>38.2195733426816</v>
      </c>
      <c r="F11" s="6">
        <f>100*Dados!D11/Dados!$D$7-100</f>
        <v>31.76317763840001</v>
      </c>
      <c r="G11" s="6">
        <f>100*Dados!D11/Dados!$D$8-100</f>
        <v>22.798860800000014</v>
      </c>
      <c r="H11" s="6">
        <f>100*Dados!D11/Dados!$D$9-100</f>
        <v>17.286400000000015</v>
      </c>
      <c r="I11" s="6">
        <f>100*Dados!D11/Dados!$D$10-100</f>
        <v>8.800000000000011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9"/>
    </row>
    <row r="12" spans="1:73" ht="12.75" customHeight="1" thickBot="1">
      <c r="A12" s="60">
        <v>1956</v>
      </c>
      <c r="B12" s="6">
        <f>Dados!D12-100</f>
        <v>79.46448060631681</v>
      </c>
      <c r="C12" s="6">
        <f>100*Dados!D12/Dados!$D$4-100</f>
        <v>63.595697909131104</v>
      </c>
      <c r="D12" s="6">
        <f>100*Dados!D12/Dados!$D$5-100</f>
        <v>51.8994409555535</v>
      </c>
      <c r="E12" s="6">
        <f>100*Dados!D12/Dados!$D$6-100</f>
        <v>42.22794096961937</v>
      </c>
      <c r="F12" s="6">
        <f>100*Dados!D12/Dados!$D$7-100</f>
        <v>35.58430978991359</v>
      </c>
      <c r="G12" s="6">
        <f>100*Dados!D12/Dados!$D$8-100</f>
        <v>26.360027763200023</v>
      </c>
      <c r="H12" s="6">
        <f>100*Dados!D12/Dados!$D$9-100</f>
        <v>20.687705600000015</v>
      </c>
      <c r="I12" s="6">
        <f>100*Dados!D12/Dados!$D$10-100</f>
        <v>11.955200000000005</v>
      </c>
      <c r="J12" s="6">
        <f>100*Dados!D12/Dados!$D$11-100</f>
        <v>2.9000000000000057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</row>
    <row r="13" spans="1:73" ht="12.75" customHeight="1" thickBot="1">
      <c r="A13" s="60">
        <v>1957</v>
      </c>
      <c r="B13" s="6">
        <f>Dados!D13-100</f>
        <v>93.2832456130032</v>
      </c>
      <c r="C13" s="6">
        <f>100*Dados!D13/Dados!$D$4-100</f>
        <v>76.19256664813418</v>
      </c>
      <c r="D13" s="6">
        <f>100*Dados!D13/Dados!$D$5-100</f>
        <v>63.595697909131076</v>
      </c>
      <c r="E13" s="6">
        <f>100*Dados!D13/Dados!$D$6-100</f>
        <v>53.17949242428003</v>
      </c>
      <c r="F13" s="6">
        <f>100*Dados!D13/Dados!$D$7-100</f>
        <v>46.02430164373692</v>
      </c>
      <c r="G13" s="6">
        <f>100*Dados!D13/Dados!$D$8-100</f>
        <v>36.08974990096641</v>
      </c>
      <c r="H13" s="6">
        <f>100*Dados!D13/Dados!$D$9-100</f>
        <v>29.980658931199997</v>
      </c>
      <c r="I13" s="6">
        <f>100*Dados!D13/Dados!$D$10-100</f>
        <v>20.57575039999999</v>
      </c>
      <c r="J13" s="6">
        <f>100*Dados!D13/Dados!$D$11-100</f>
        <v>10.823299999999989</v>
      </c>
      <c r="K13" s="6">
        <f>100*Dados!D13/Dados!$D$12-100</f>
        <v>7.700000000000003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</row>
    <row r="14" spans="1:73" ht="12.75" customHeight="1" thickBot="1">
      <c r="A14" s="60">
        <v>1958</v>
      </c>
      <c r="B14" s="6">
        <f>Dados!D14-100</f>
        <v>114.15783613920757</v>
      </c>
      <c r="C14" s="6">
        <f>100*Dados!D14/Dados!$D$4-100</f>
        <v>95.2213638461327</v>
      </c>
      <c r="D14" s="6">
        <f>100*Dados!D14/Dados!$D$5-100</f>
        <v>81.26403328331727</v>
      </c>
      <c r="E14" s="6">
        <f>100*Dados!D14/Dados!$D$6-100</f>
        <v>69.72287760610232</v>
      </c>
      <c r="F14" s="6">
        <f>100*Dados!D14/Dados!$D$7-100</f>
        <v>61.79492622126054</v>
      </c>
      <c r="G14" s="6">
        <f>100*Dados!D14/Dados!$D$8-100</f>
        <v>50.787442890270796</v>
      </c>
      <c r="H14" s="6">
        <f>100*Dados!D14/Dados!$D$9-100</f>
        <v>44.01857009576963</v>
      </c>
      <c r="I14" s="6">
        <f>100*Dados!D14/Dados!$D$10-100</f>
        <v>33.5979314432</v>
      </c>
      <c r="J14" s="6">
        <f>100*Dados!D14/Dados!$D$11-100</f>
        <v>22.792216400000015</v>
      </c>
      <c r="K14" s="6">
        <f>100*Dados!D14/Dados!$D$12-100</f>
        <v>19.33160000000001</v>
      </c>
      <c r="L14" s="6">
        <f>100*Dados!D14/Dados!$D$13-100</f>
        <v>10.800000000000011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</row>
    <row r="15" spans="1:73" ht="12.75" customHeight="1" thickBot="1">
      <c r="A15" s="60">
        <v>1959</v>
      </c>
      <c r="B15" s="6">
        <f>Dados!D15-100</f>
        <v>135.14530408084994</v>
      </c>
      <c r="C15" s="6">
        <f>100*Dados!D15/Dados!$D$4-100</f>
        <v>114.35305750305372</v>
      </c>
      <c r="D15" s="6">
        <f>100*Dados!D15/Dados!$D$5-100</f>
        <v>99.02790854508237</v>
      </c>
      <c r="E15" s="6">
        <f>100*Dados!D15/Dados!$D$6-100</f>
        <v>86.35571961150035</v>
      </c>
      <c r="F15" s="6">
        <f>100*Dados!D15/Dados!$D$7-100</f>
        <v>77.65082899094409</v>
      </c>
      <c r="G15" s="6">
        <f>100*Dados!D15/Dados!$D$8-100</f>
        <v>65.56461229351734</v>
      </c>
      <c r="H15" s="6">
        <f>100*Dados!D15/Dados!$D$9-100</f>
        <v>58.132389965155056</v>
      </c>
      <c r="I15" s="6">
        <f>100*Dados!D15/Dados!$D$10-100</f>
        <v>46.69052872463362</v>
      </c>
      <c r="J15" s="6">
        <f>100*Dados!D15/Dados!$D$11-100</f>
        <v>34.8258536072</v>
      </c>
      <c r="K15" s="6">
        <f>100*Dados!D15/Dados!$D$12-100</f>
        <v>31.026096800000033</v>
      </c>
      <c r="L15" s="6">
        <f>100*Dados!D15/Dados!$D$13-100</f>
        <v>21.658400000000015</v>
      </c>
      <c r="M15" s="6">
        <f>100*Dados!D15/Dados!$D$14-100</f>
        <v>9.800000000000011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9"/>
    </row>
    <row r="16" spans="1:73" ht="12.75" customHeight="1" thickBot="1">
      <c r="A16" s="60">
        <v>1960</v>
      </c>
      <c r="B16" s="6">
        <f>Dados!D16-100</f>
        <v>157.24896266444983</v>
      </c>
      <c r="C16" s="6">
        <f>100*Dados!D16/Dados!$D$4-100</f>
        <v>134.50224490834077</v>
      </c>
      <c r="D16" s="6">
        <f>100*Dados!D16/Dados!$D$5-100</f>
        <v>117.7365319483201</v>
      </c>
      <c r="E16" s="6">
        <f>100*Dados!D16/Dados!$D$6-100</f>
        <v>103.87315725498138</v>
      </c>
      <c r="F16" s="6">
        <f>100*Dados!D16/Dados!$D$7-100</f>
        <v>94.35000691609284</v>
      </c>
      <c r="G16" s="6">
        <f>100*Dados!D16/Dados!$D$8-100</f>
        <v>81.12768584910796</v>
      </c>
      <c r="H16" s="6">
        <f>100*Dados!D16/Dados!$D$9-100</f>
        <v>72.99683462187963</v>
      </c>
      <c r="I16" s="6">
        <f>100*Dados!D16/Dados!$D$10-100</f>
        <v>60.47943842474919</v>
      </c>
      <c r="J16" s="6">
        <f>100*Dados!D16/Dados!$D$11-100</f>
        <v>47.49948384627683</v>
      </c>
      <c r="K16" s="6">
        <f>100*Dados!D16/Dados!$D$12-100</f>
        <v>43.34254989920004</v>
      </c>
      <c r="L16" s="6">
        <f>100*Dados!D16/Dados!$D$13-100</f>
        <v>33.094289600000025</v>
      </c>
      <c r="M16" s="6">
        <f>100*Dados!D16/Dados!$D$14-100</f>
        <v>20.1212</v>
      </c>
      <c r="N16" s="6">
        <f>100*Dados!D16/Dados!$D$15-100</f>
        <v>9.399999999999991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</row>
    <row r="17" spans="1:73" ht="12.75" customHeight="1" thickBot="1">
      <c r="A17" s="64">
        <v>1961</v>
      </c>
      <c r="B17" s="6">
        <f>Dados!D17-100</f>
        <v>179.37237345359256</v>
      </c>
      <c r="C17" s="6">
        <f>100*Dados!D17/Dados!$D$4-100</f>
        <v>154.66943797045812</v>
      </c>
      <c r="D17" s="6">
        <f>100*Dados!D17/Dados!$D$5-100</f>
        <v>136.46187369587568</v>
      </c>
      <c r="E17" s="6">
        <f>100*Dados!D17/Dados!$D$6-100</f>
        <v>121.4062487789098</v>
      </c>
      <c r="F17" s="6">
        <f>100*Dados!D17/Dados!$D$7-100</f>
        <v>111.06410751087685</v>
      </c>
      <c r="G17" s="6">
        <f>100*Dados!D17/Dados!$D$8-100</f>
        <v>96.7046668321313</v>
      </c>
      <c r="H17" s="6">
        <f>100*Dados!D17/Dados!$D$9-100</f>
        <v>87.87456239936131</v>
      </c>
      <c r="I17" s="6">
        <f>100*Dados!D17/Dados!$D$10-100</f>
        <v>74.28067012927764</v>
      </c>
      <c r="J17" s="6">
        <f>100*Dados!D17/Dados!$D$11-100</f>
        <v>60.18443945705664</v>
      </c>
      <c r="K17" s="6">
        <f>100*Dados!D17/Dados!$D$12-100</f>
        <v>55.67000919053126</v>
      </c>
      <c r="L17" s="6">
        <f>100*Dados!D17/Dados!$D$13-100</f>
        <v>44.54039850560005</v>
      </c>
      <c r="M17" s="6">
        <f>100*Dados!D17/Dados!$D$14-100</f>
        <v>30.45162320000003</v>
      </c>
      <c r="N17" s="6">
        <f>100*Dados!D17/Dados!$D$15-100</f>
        <v>18.80840000000002</v>
      </c>
      <c r="O17" s="6">
        <f>100*Dados!D17/Dados!$D$16-100</f>
        <v>8.600000000000009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</row>
    <row r="18" spans="1:73" ht="12.75" customHeight="1" thickBot="1">
      <c r="A18" s="64">
        <v>1962</v>
      </c>
      <c r="B18" s="6">
        <f>Dados!D18-100</f>
        <v>197.81095010152967</v>
      </c>
      <c r="C18" s="6">
        <f>100*Dados!D18/Dados!$D$4-100</f>
        <v>171.47762087650835</v>
      </c>
      <c r="D18" s="6">
        <f>100*Dados!D18/Dados!$D$5-100</f>
        <v>152.06835735980349</v>
      </c>
      <c r="E18" s="6">
        <f>100*Dados!D18/Dados!$D$6-100</f>
        <v>136.01906119831784</v>
      </c>
      <c r="F18" s="6">
        <f>100*Dados!D18/Dados!$D$7-100</f>
        <v>124.99433860659474</v>
      </c>
      <c r="G18" s="6">
        <f>100*Dados!D18/Dados!$D$8-100</f>
        <v>109.68717484305196</v>
      </c>
      <c r="H18" s="6">
        <f>100*Dados!D18/Dados!$D$9-100</f>
        <v>100.27428351771917</v>
      </c>
      <c r="I18" s="6">
        <f>100*Dados!D18/Dados!$D$10-100</f>
        <v>85.78319435780998</v>
      </c>
      <c r="J18" s="6">
        <f>100*Dados!D18/Dados!$D$11-100</f>
        <v>70.7566124612224</v>
      </c>
      <c r="K18" s="6">
        <f>100*Dados!D18/Dados!$D$12-100</f>
        <v>65.94422979710632</v>
      </c>
      <c r="L18" s="6">
        <f>100*Dados!D18/Dados!$D$13-100</f>
        <v>54.08006480696966</v>
      </c>
      <c r="M18" s="6">
        <f>100*Dados!D18/Dados!$D$14-100</f>
        <v>39.06143033120003</v>
      </c>
      <c r="N18" s="6">
        <f>100*Dados!D18/Dados!$D$15-100</f>
        <v>26.64975440000002</v>
      </c>
      <c r="O18" s="6">
        <f>100*Dados!D18/Dados!$D$16-100</f>
        <v>15.767600000000016</v>
      </c>
      <c r="P18" s="6">
        <f>100*Dados!D18/Dados!$D$17-100</f>
        <v>6.599999999999994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</row>
    <row r="19" spans="1:73" ht="12.75" customHeight="1" thickBot="1">
      <c r="A19" s="64">
        <v>1963</v>
      </c>
      <c r="B19" s="6">
        <f>Dados!D19-100</f>
        <v>199.59781580213883</v>
      </c>
      <c r="C19" s="6">
        <f>100*Dados!D19/Dados!$D$4-100</f>
        <v>173.10648660176736</v>
      </c>
      <c r="D19" s="6">
        <f>100*Dados!D19/Dados!$D$5-100</f>
        <v>153.58076750396228</v>
      </c>
      <c r="E19" s="6">
        <f>100*Dados!D19/Dados!$D$6-100</f>
        <v>137.43517556550776</v>
      </c>
      <c r="F19" s="6">
        <f>100*Dados!D19/Dados!$D$7-100</f>
        <v>126.34430463823429</v>
      </c>
      <c r="G19" s="6">
        <f>100*Dados!D19/Dados!$D$8-100</f>
        <v>110.94529789211026</v>
      </c>
      <c r="H19" s="6">
        <f>100*Dados!D19/Dados!$D$9-100</f>
        <v>101.47592921882546</v>
      </c>
      <c r="I19" s="6">
        <f>100*Dados!D19/Dados!$D$10-100</f>
        <v>86.89789352395681</v>
      </c>
      <c r="J19" s="6">
        <f>100*Dados!D19/Dados!$D$11-100</f>
        <v>71.78115213598971</v>
      </c>
      <c r="K19" s="6">
        <f>100*Dados!D19/Dados!$D$12-100</f>
        <v>66.93989517588895</v>
      </c>
      <c r="L19" s="6">
        <f>100*Dados!D19/Dados!$D$13-100</f>
        <v>55.00454519581146</v>
      </c>
      <c r="M19" s="6">
        <f>100*Dados!D19/Dados!$D$14-100</f>
        <v>39.895798913187235</v>
      </c>
      <c r="N19" s="6">
        <f>100*Dados!D19/Dados!$D$15-100</f>
        <v>27.409652926400014</v>
      </c>
      <c r="O19" s="6">
        <f>100*Dados!D19/Dados!$D$16-100</f>
        <v>16.462205600000004</v>
      </c>
      <c r="P19" s="6">
        <f>100*Dados!D19/Dados!$D$17-100</f>
        <v>7.239599999999996</v>
      </c>
      <c r="Q19" s="45">
        <f>100*Dados!D19/Dados!$D$18-100</f>
        <v>0.5999999999999943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</row>
    <row r="20" spans="1:73" ht="12.75" customHeight="1" thickBot="1">
      <c r="A20" s="64">
        <v>1964</v>
      </c>
      <c r="B20" s="6">
        <f>Dados!D20-100</f>
        <v>209.78414153941156</v>
      </c>
      <c r="C20" s="6">
        <f>100*Dados!D20/Dados!$D$4-100</f>
        <v>182.3921071462275</v>
      </c>
      <c r="D20" s="6">
        <f>100*Dados!D20/Dados!$D$5-100</f>
        <v>162.20251359909702</v>
      </c>
      <c r="E20" s="6">
        <f>100*Dados!D20/Dados!$D$6-100</f>
        <v>145.50797153473502</v>
      </c>
      <c r="F20" s="6">
        <f>100*Dados!D20/Dados!$D$7-100</f>
        <v>134.04001099593427</v>
      </c>
      <c r="G20" s="6">
        <f>100*Dados!D20/Dados!$D$8-100</f>
        <v>118.11743802044202</v>
      </c>
      <c r="H20" s="6">
        <f>100*Dados!D20/Dados!$D$9-100</f>
        <v>108.32611081226554</v>
      </c>
      <c r="I20" s="6">
        <f>100*Dados!D20/Dados!$D$10-100</f>
        <v>93.25242190377136</v>
      </c>
      <c r="J20" s="6">
        <f>100*Dados!D20/Dados!$D$11-100</f>
        <v>77.62171130861338</v>
      </c>
      <c r="K20" s="6">
        <f>100*Dados!D20/Dados!$D$12-100</f>
        <v>72.61585161186918</v>
      </c>
      <c r="L20" s="6">
        <f>100*Dados!D20/Dados!$D$13-100</f>
        <v>60.27469973246906</v>
      </c>
      <c r="M20" s="6">
        <f>100*Dados!D20/Dados!$D$14-100</f>
        <v>44.6522560762356</v>
      </c>
      <c r="N20" s="6">
        <f>100*Dados!D20/Dados!$D$15-100</f>
        <v>31.741581125897625</v>
      </c>
      <c r="O20" s="6">
        <f>100*Dados!D20/Dados!$D$16-100</f>
        <v>20.42192059040002</v>
      </c>
      <c r="P20" s="6">
        <f>100*Dados!D20/Dados!$D$17-100</f>
        <v>10.885746400000002</v>
      </c>
      <c r="Q20" s="45">
        <f>100*Dados!D20/Dados!$D$18-100</f>
        <v>4.020400000000009</v>
      </c>
      <c r="R20" s="6">
        <f>100*Dados!D20/Dados!$D$19-100</f>
        <v>3.4000000000000057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</row>
    <row r="21" spans="1:73" ht="12.75" customHeight="1" thickBot="1">
      <c r="A21" s="64">
        <v>1965</v>
      </c>
      <c r="B21" s="6">
        <f>Dados!D21-100</f>
        <v>217.21896093635746</v>
      </c>
      <c r="C21" s="6">
        <f>100*Dados!D21/Dados!$D$4-100</f>
        <v>189.169517717737</v>
      </c>
      <c r="D21" s="6">
        <f>100*Dados!D21/Dados!$D$5-100</f>
        <v>168.49537392547535</v>
      </c>
      <c r="E21" s="6">
        <f>100*Dados!D21/Dados!$D$6-100</f>
        <v>151.4001628515687</v>
      </c>
      <c r="F21" s="6">
        <f>100*Dados!D21/Dados!$D$7-100</f>
        <v>139.6569712598367</v>
      </c>
      <c r="G21" s="6">
        <f>100*Dados!D21/Dados!$D$8-100</f>
        <v>123.35225653293264</v>
      </c>
      <c r="H21" s="6">
        <f>100*Dados!D21/Dados!$D$9-100</f>
        <v>113.32593747175991</v>
      </c>
      <c r="I21" s="6">
        <f>100*Dados!D21/Dados!$D$10-100</f>
        <v>97.89048002946188</v>
      </c>
      <c r="J21" s="6">
        <f>100*Dados!D21/Dados!$D$11-100</f>
        <v>81.88463238002012</v>
      </c>
      <c r="K21" s="6">
        <f>100*Dados!D21/Dados!$D$12-100</f>
        <v>76.75863205055404</v>
      </c>
      <c r="L21" s="6">
        <f>100*Dados!D21/Dados!$D$13-100</f>
        <v>64.12129252604834</v>
      </c>
      <c r="M21" s="6">
        <f>100*Dados!D21/Dados!$D$14-100</f>
        <v>48.12391022206526</v>
      </c>
      <c r="N21" s="6">
        <f>100*Dados!D21/Dados!$D$15-100</f>
        <v>34.903379072919165</v>
      </c>
      <c r="O21" s="6">
        <f>100*Dados!D21/Dados!$D$16-100</f>
        <v>23.312046684569623</v>
      </c>
      <c r="P21" s="6">
        <f>100*Dados!D21/Dados!$D$17-100</f>
        <v>13.547004313600013</v>
      </c>
      <c r="Q21" s="45">
        <f>100*Dados!D21/Dados!$D$18-100</f>
        <v>6.516889600000013</v>
      </c>
      <c r="R21" s="6">
        <f>100*Dados!D21/Dados!$D$19-100</f>
        <v>5.88160000000002</v>
      </c>
      <c r="S21" s="6">
        <f>100*Dados!D21/Dados!$D$20-100</f>
        <v>2.4000000000000057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</row>
    <row r="22" spans="1:73" ht="12.75" customHeight="1" thickBot="1">
      <c r="A22" s="64">
        <v>1966</v>
      </c>
      <c r="B22" s="6">
        <f>Dados!D22-100</f>
        <v>238.4726313190934</v>
      </c>
      <c r="C22" s="6">
        <f>100*Dados!D22/Dados!$D$4-100</f>
        <v>208.54387540482537</v>
      </c>
      <c r="D22" s="6">
        <f>100*Dados!D22/Dados!$D$5-100</f>
        <v>186.48456397848224</v>
      </c>
      <c r="E22" s="6">
        <f>100*Dados!D22/Dados!$D$6-100</f>
        <v>168.2439737626238</v>
      </c>
      <c r="F22" s="6">
        <f>100*Dados!D22/Dados!$D$7-100</f>
        <v>155.71398833424576</v>
      </c>
      <c r="G22" s="6">
        <f>100*Dados!D22/Dados!$D$8-100</f>
        <v>138.31685772063912</v>
      </c>
      <c r="H22" s="6">
        <f>100*Dados!D22/Dados!$D$9-100</f>
        <v>127.61877528236784</v>
      </c>
      <c r="I22" s="6">
        <f>100*Dados!D22/Dados!$D$10-100</f>
        <v>111.14914219143583</v>
      </c>
      <c r="J22" s="6">
        <f>100*Dados!D22/Dados!$D$11-100</f>
        <v>94.07090274948146</v>
      </c>
      <c r="K22" s="6">
        <f>100*Dados!D22/Dados!$D$12-100</f>
        <v>88.60146039794117</v>
      </c>
      <c r="L22" s="6">
        <f>100*Dados!D22/Dados!$D$13-100</f>
        <v>75.11741912529357</v>
      </c>
      <c r="M22" s="6">
        <f>100*Dados!D22/Dados!$D$14-100</f>
        <v>58.048212206943646</v>
      </c>
      <c r="N22" s="6">
        <f>100*Dados!D22/Dados!$D$15-100</f>
        <v>43.941905470804755</v>
      </c>
      <c r="O22" s="6">
        <f>100*Dados!D22/Dados!$D$16-100</f>
        <v>31.573953812435803</v>
      </c>
      <c r="P22" s="6">
        <f>100*Dados!D22/Dados!$D$17-100</f>
        <v>21.154653602611205</v>
      </c>
      <c r="Q22" s="45">
        <f>100*Dados!D22/Dados!$D$18-100</f>
        <v>13.6535212032</v>
      </c>
      <c r="R22" s="6">
        <f>100*Dados!D22/Dados!$D$19-100</f>
        <v>12.975667200000018</v>
      </c>
      <c r="S22" s="6">
        <f>100*Dados!D22/Dados!$D$20-100</f>
        <v>9.260800000000003</v>
      </c>
      <c r="T22" s="6">
        <f>100*Dados!D22/Dados!$D$21-100</f>
        <v>6.700000000000003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</row>
    <row r="23" spans="1:73" ht="12.75" customHeight="1" thickBot="1">
      <c r="A23" s="64">
        <v>1967</v>
      </c>
      <c r="B23" s="6">
        <f>Dados!D23-100</f>
        <v>252.68848183449535</v>
      </c>
      <c r="C23" s="6">
        <f>100*Dados!D23/Dados!$D$4-100</f>
        <v>221.502718171828</v>
      </c>
      <c r="D23" s="6">
        <f>100*Dados!D23/Dados!$D$5-100</f>
        <v>198.51691566557844</v>
      </c>
      <c r="E23" s="6">
        <f>100*Dados!D23/Dados!$D$6-100</f>
        <v>179.510220660654</v>
      </c>
      <c r="F23" s="6">
        <f>100*Dados!D23/Dados!$D$7-100</f>
        <v>166.45397584428406</v>
      </c>
      <c r="G23" s="6">
        <f>100*Dados!D23/Dados!$D$8-100</f>
        <v>148.32616574490595</v>
      </c>
      <c r="H23" s="6">
        <f>100*Dados!D23/Dados!$D$9-100</f>
        <v>137.1787638442273</v>
      </c>
      <c r="I23" s="6">
        <f>100*Dados!D23/Dados!$D$10-100</f>
        <v>120.01740616347612</v>
      </c>
      <c r="J23" s="6">
        <f>100*Dados!D23/Dados!$D$11-100</f>
        <v>102.22188066495968</v>
      </c>
      <c r="K23" s="6">
        <f>100*Dados!D23/Dados!$D$12-100</f>
        <v>96.52272173465468</v>
      </c>
      <c r="L23" s="6">
        <f>100*Dados!D23/Dados!$D$13-100</f>
        <v>82.47235072855588</v>
      </c>
      <c r="M23" s="6">
        <f>100*Dados!D23/Dados!$D$14-100</f>
        <v>64.68623711963525</v>
      </c>
      <c r="N23" s="6">
        <f>100*Dados!D23/Dados!$D$15-100</f>
        <v>49.98746550057854</v>
      </c>
      <c r="O23" s="6">
        <f>100*Dados!D23/Dados!$D$16-100</f>
        <v>37.10005987255809</v>
      </c>
      <c r="P23" s="6">
        <f>100*Dados!D23/Dados!$D$17-100</f>
        <v>26.243149053920874</v>
      </c>
      <c r="Q23" s="45">
        <f>100*Dados!D23/Dados!$D$18-100</f>
        <v>18.4269690937344</v>
      </c>
      <c r="R23" s="6">
        <f>100*Dados!D23/Dados!$D$19-100</f>
        <v>17.72064522240001</v>
      </c>
      <c r="S23" s="6">
        <f>100*Dados!D23/Dados!$D$20-100</f>
        <v>13.8497536</v>
      </c>
      <c r="T23" s="6">
        <f>100*Dados!D23/Dados!$D$21-100</f>
        <v>11.181399999999996</v>
      </c>
      <c r="U23" s="6">
        <f>100*Dados!D23/Dados!$D$22-100</f>
        <v>4.200000000000003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</row>
    <row r="24" spans="1:73" ht="12.75" customHeight="1" thickBot="1">
      <c r="A24" s="64">
        <v>1968</v>
      </c>
      <c r="B24" s="6">
        <f>Dados!D24-100</f>
        <v>287.25195305427593</v>
      </c>
      <c r="C24" s="6">
        <f>100*Dados!D24/Dados!$D$4-100</f>
        <v>253.00998455266722</v>
      </c>
      <c r="D24" s="6">
        <f>100*Dados!D24/Dados!$D$5-100</f>
        <v>227.7715734008052</v>
      </c>
      <c r="E24" s="6">
        <f>100*Dados!D24/Dados!$D$6-100</f>
        <v>206.90222228539812</v>
      </c>
      <c r="F24" s="6">
        <f>100*Dados!D24/Dados!$D$7-100</f>
        <v>192.56646547702394</v>
      </c>
      <c r="G24" s="6">
        <f>100*Dados!D24/Dados!$D$8-100</f>
        <v>172.66212998790678</v>
      </c>
      <c r="H24" s="6">
        <f>100*Dados!D24/Dados!$D$9-100</f>
        <v>160.4222827009616</v>
      </c>
      <c r="I24" s="6">
        <f>100*Dados!D24/Dados!$D$10-100</f>
        <v>141.57911196749683</v>
      </c>
      <c r="J24" s="6">
        <f>100*Dados!D24/Dados!$D$11-100</f>
        <v>122.03962497012577</v>
      </c>
      <c r="K24" s="6">
        <f>100*Dados!D24/Dados!$D$12-100</f>
        <v>115.7819484646509</v>
      </c>
      <c r="L24" s="6">
        <f>100*Dados!D24/Dados!$D$13-100</f>
        <v>100.35464109995442</v>
      </c>
      <c r="M24" s="6">
        <f>100*Dados!D24/Dados!$D$14-100</f>
        <v>80.82548835735955</v>
      </c>
      <c r="N24" s="6">
        <f>100*Dados!D24/Dados!$D$15-100</f>
        <v>64.68623711963528</v>
      </c>
      <c r="O24" s="6">
        <f>100*Dados!D24/Dados!$D$16-100</f>
        <v>50.5358657400688</v>
      </c>
      <c r="P24" s="6">
        <f>100*Dados!D24/Dados!$D$17-100</f>
        <v>38.61497766120516</v>
      </c>
      <c r="Q24" s="45">
        <f>100*Dados!D24/Dados!$D$18-100</f>
        <v>30.032812064920392</v>
      </c>
      <c r="R24" s="6">
        <f>100*Dados!D24/Dados!$D$19-100</f>
        <v>29.25726845419524</v>
      </c>
      <c r="S24" s="6">
        <f>100*Dados!D24/Dados!$D$20-100</f>
        <v>25.007029452800026</v>
      </c>
      <c r="T24" s="6">
        <f>100*Dados!D24/Dados!$D$21-100</f>
        <v>22.077177200000023</v>
      </c>
      <c r="U24" s="6">
        <f>100*Dados!D24/Dados!$D$22-100</f>
        <v>14.411600000000021</v>
      </c>
      <c r="V24" s="6">
        <f>100*Dados!D24/Dados!$D$23-100</f>
        <v>9.800000000000011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</row>
    <row r="25" spans="1:73" ht="12.75" customHeight="1" thickBot="1">
      <c r="A25" s="64">
        <v>1969</v>
      </c>
      <c r="B25" s="6">
        <f>Dados!D25-100</f>
        <v>324.04088859443215</v>
      </c>
      <c r="C25" s="6">
        <f>100*Dados!D25/Dados!$D$4-100</f>
        <v>286.54593308517065</v>
      </c>
      <c r="D25" s="6">
        <f>100*Dados!D25/Dados!$D$5-100</f>
        <v>258.90987287388174</v>
      </c>
      <c r="E25" s="6">
        <f>100*Dados!D25/Dados!$D$6-100</f>
        <v>236.05793340251097</v>
      </c>
      <c r="F25" s="6">
        <f>100*Dados!D25/Dados!$D$7-100</f>
        <v>220.36027969734124</v>
      </c>
      <c r="G25" s="6">
        <f>100*Dados!D25/Dados!$D$8-100</f>
        <v>198.56503233675795</v>
      </c>
      <c r="H25" s="6">
        <f>100*Dados!D25/Dados!$D$9-100</f>
        <v>185.162399557553</v>
      </c>
      <c r="I25" s="6">
        <f>100*Dados!D25/Dados!$D$10-100</f>
        <v>164.52912760440904</v>
      </c>
      <c r="J25" s="6">
        <f>100*Dados!D25/Dados!$D$11-100</f>
        <v>143.13338934228773</v>
      </c>
      <c r="K25" s="6">
        <f>100*Dados!D25/Dados!$D$12-100</f>
        <v>136.28123356879274</v>
      </c>
      <c r="L25" s="6">
        <f>100*Dados!D25/Dados!$D$13-100</f>
        <v>119.38833200445009</v>
      </c>
      <c r="M25" s="6">
        <f>100*Dados!D25/Dados!$D$14-100</f>
        <v>98.00390975130873</v>
      </c>
      <c r="N25" s="6">
        <f>100*Dados!D25/Dados!$D$15-100</f>
        <v>80.33142964600063</v>
      </c>
      <c r="O25" s="6">
        <f>100*Dados!D25/Dados!$D$16-100</f>
        <v>64.83677298537535</v>
      </c>
      <c r="P25" s="6">
        <f>100*Dados!D25/Dados!$D$17-100</f>
        <v>51.78340053901965</v>
      </c>
      <c r="Q25" s="45">
        <f>100*Dados!D25/Dados!$D$18-100</f>
        <v>42.38592921108784</v>
      </c>
      <c r="R25" s="6">
        <f>100*Dados!D25/Dados!$D$19-100</f>
        <v>41.53670895734379</v>
      </c>
      <c r="S25" s="6">
        <f>100*Dados!D25/Dados!$D$20-100</f>
        <v>36.88269725081605</v>
      </c>
      <c r="T25" s="6">
        <f>100*Dados!D25/Dados!$D$21-100</f>
        <v>33.67450903400004</v>
      </c>
      <c r="U25" s="6">
        <f>100*Dados!D25/Dados!$D$22-100</f>
        <v>25.280702000000034</v>
      </c>
      <c r="V25" s="6">
        <f>100*Dados!D25/Dados!$D$23-100</f>
        <v>20.231000000000023</v>
      </c>
      <c r="W25" s="6">
        <f>100*Dados!D25/Dados!$D$24-100</f>
        <v>9.500000000000014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</row>
    <row r="26" spans="1:73" ht="12.75" customHeight="1" thickBot="1">
      <c r="A26" s="64">
        <v>1970</v>
      </c>
      <c r="B26" s="6">
        <f>Dados!D26-100</f>
        <v>368.14114100825316</v>
      </c>
      <c r="C26" s="6">
        <f>100*Dados!D26/Dados!$D$4-100</f>
        <v>326.7467101260284</v>
      </c>
      <c r="D26" s="6">
        <f>100*Dados!D26/Dados!$D$5-100</f>
        <v>296.2364996527655</v>
      </c>
      <c r="E26" s="6">
        <f>100*Dados!D26/Dados!$D$6-100</f>
        <v>271.00795847637215</v>
      </c>
      <c r="F26" s="6">
        <f>100*Dados!D26/Dados!$D$7-100</f>
        <v>253.67774878586476</v>
      </c>
      <c r="G26" s="6">
        <f>100*Dados!D26/Dados!$D$8-100</f>
        <v>229.61579569978085</v>
      </c>
      <c r="H26" s="6">
        <f>100*Dados!D26/Dados!$D$9-100</f>
        <v>214.81928911153852</v>
      </c>
      <c r="I26" s="6">
        <f>100*Dados!D26/Dados!$D$10-100</f>
        <v>192.0401568752676</v>
      </c>
      <c r="J26" s="6">
        <f>100*Dados!D26/Dados!$D$11-100</f>
        <v>168.41926183388568</v>
      </c>
      <c r="K26" s="6">
        <f>100*Dados!D26/Dados!$D$12-100</f>
        <v>160.8544818599472</v>
      </c>
      <c r="L26" s="6">
        <f>100*Dados!D26/Dados!$D$13-100</f>
        <v>142.20471853291292</v>
      </c>
      <c r="M26" s="6">
        <f>100*Dados!D26/Dados!$D$14-100</f>
        <v>118.59631636544486</v>
      </c>
      <c r="N26" s="6">
        <f>100*Dados!D26/Dados!$D$15-100</f>
        <v>99.08589832918472</v>
      </c>
      <c r="O26" s="6">
        <f>100*Dados!D26/Dados!$D$16-100</f>
        <v>81.97979737585442</v>
      </c>
      <c r="P26" s="6">
        <f>100*Dados!D26/Dados!$D$17-100</f>
        <v>67.56887419507771</v>
      </c>
      <c r="Q26" s="45">
        <f>100*Dados!D26/Dados!$D$18-100</f>
        <v>57.19406584904101</v>
      </c>
      <c r="R26" s="6">
        <f>100*Dados!D26/Dados!$D$19-100</f>
        <v>56.25652668890757</v>
      </c>
      <c r="S26" s="6">
        <f>100*Dados!D26/Dados!$D$20-100</f>
        <v>51.11849776490092</v>
      </c>
      <c r="T26" s="6">
        <f>100*Dados!D26/Dados!$D$21-100</f>
        <v>47.576657973536044</v>
      </c>
      <c r="U26" s="6">
        <f>100*Dados!D26/Dados!$D$22-100</f>
        <v>38.30989500800004</v>
      </c>
      <c r="V26" s="6">
        <f>100*Dados!D26/Dados!$D$23-100</f>
        <v>32.73502400000004</v>
      </c>
      <c r="W26" s="6">
        <f>100*Dados!D26/Dados!$D$24-100</f>
        <v>20.88800000000002</v>
      </c>
      <c r="X26" s="6">
        <f>100*Dados!D26/Dados!$D$25-100</f>
        <v>10.40000000000002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</row>
    <row r="27" spans="1:73" ht="12.75" customHeight="1" thickBot="1">
      <c r="A27" s="64">
        <v>1971</v>
      </c>
      <c r="B27" s="6">
        <f>Dados!D27-100</f>
        <v>421.2420254508528</v>
      </c>
      <c r="C27" s="6">
        <f>100*Dados!D27/Dados!$D$4-100</f>
        <v>375.152256564132</v>
      </c>
      <c r="D27" s="6">
        <f>100*Dados!D27/Dados!$D$5-100</f>
        <v>341.1812967169285</v>
      </c>
      <c r="E27" s="6">
        <f>100*Dados!D27/Dados!$D$6-100</f>
        <v>313.09110179487686</v>
      </c>
      <c r="F27" s="6">
        <f>100*Dados!D27/Dados!$D$7-100</f>
        <v>293.79513993791886</v>
      </c>
      <c r="G27" s="6">
        <f>100*Dados!D27/Dados!$D$8-100</f>
        <v>267.0038582832422</v>
      </c>
      <c r="H27" s="6">
        <f>100*Dados!D27/Dados!$D$9-100</f>
        <v>250.52899549497823</v>
      </c>
      <c r="I27" s="6">
        <f>100*Dados!D27/Dados!$D$10-100</f>
        <v>225.16604405842133</v>
      </c>
      <c r="J27" s="6">
        <f>100*Dados!D27/Dados!$D$11-100</f>
        <v>198.86584931840196</v>
      </c>
      <c r="K27" s="6">
        <f>100*Dados!D27/Dados!$D$12-100</f>
        <v>190.44300225306313</v>
      </c>
      <c r="L27" s="6">
        <f>100*Dados!D27/Dados!$D$13-100</f>
        <v>169.67781081992865</v>
      </c>
      <c r="M27" s="6">
        <f>100*Dados!D27/Dados!$D$14-100</f>
        <v>143.3915260107659</v>
      </c>
      <c r="N27" s="6">
        <f>100*Dados!D27/Dados!$D$15-100</f>
        <v>121.66805647610735</v>
      </c>
      <c r="O27" s="6">
        <f>100*Dados!D27/Dados!$D$16-100</f>
        <v>102.62162383556432</v>
      </c>
      <c r="P27" s="6">
        <f>100*Dados!D27/Dados!$D$17-100</f>
        <v>86.57608087989345</v>
      </c>
      <c r="Q27" s="45">
        <f>100*Dados!D27/Dados!$D$18-100</f>
        <v>75.02446611622275</v>
      </c>
      <c r="R27" s="6">
        <f>100*Dados!D27/Dados!$D$19-100</f>
        <v>73.98058262049975</v>
      </c>
      <c r="S27" s="6">
        <f>100*Dados!D27/Dados!$D$20-100</f>
        <v>68.25975108365546</v>
      </c>
      <c r="T27" s="6">
        <f>100*Dados!D27/Dados!$D$21-100</f>
        <v>64.31616316763228</v>
      </c>
      <c r="U27" s="6">
        <f>100*Dados!D27/Dados!$D$22-100</f>
        <v>53.99827850762162</v>
      </c>
      <c r="V27" s="6">
        <f>100*Dados!D27/Dados!$D$23-100</f>
        <v>47.79105422996318</v>
      </c>
      <c r="W27" s="6">
        <f>100*Dados!D27/Dados!$D$24-100</f>
        <v>34.60023153912854</v>
      </c>
      <c r="X27" s="6">
        <f>100*Dados!D27/Dados!$D$25-100</f>
        <v>22.9225858804827</v>
      </c>
      <c r="Y27" s="6">
        <f>100*Dados!D27/Dados!$D$26-100</f>
        <v>11.342921993190828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</row>
    <row r="28" spans="1:73" ht="12.75" customHeight="1" thickBot="1">
      <c r="A28" s="64">
        <v>1972</v>
      </c>
      <c r="B28" s="6">
        <f>Dados!D28-100</f>
        <v>483.4801378178813</v>
      </c>
      <c r="C28" s="6">
        <f>100*Dados!D28/Dados!$D$4-100</f>
        <v>431.8870900801106</v>
      </c>
      <c r="D28" s="6">
        <f>100*Dados!D28/Dados!$D$5-100</f>
        <v>393.8598793687192</v>
      </c>
      <c r="E28" s="6">
        <f>100*Dados!D28/Dados!$D$6-100</f>
        <v>362.41561738644117</v>
      </c>
      <c r="F28" s="6">
        <f>100*Dados!D28/Dados!$D$7-100</f>
        <v>340.8156505113834</v>
      </c>
      <c r="G28" s="6">
        <f>100*Dados!D28/Dados!$D$8-100</f>
        <v>310.82539656233314</v>
      </c>
      <c r="H28" s="6">
        <f>100*Dados!D28/Dados!$D$9-100</f>
        <v>292.3833778054758</v>
      </c>
      <c r="I28" s="6">
        <f>100*Dados!D28/Dados!$D$10-100</f>
        <v>263.9920016748384</v>
      </c>
      <c r="J28" s="6">
        <f>100*Dados!D28/Dados!$D$11-100</f>
        <v>234.5514721276088</v>
      </c>
      <c r="K28" s="6">
        <f>100*Dados!D28/Dados!$D$12-100</f>
        <v>225.12290780136908</v>
      </c>
      <c r="L28" s="6">
        <f>100*Dados!D28/Dados!$D$13-100</f>
        <v>201.87828022411247</v>
      </c>
      <c r="M28" s="6">
        <f>100*Dados!D28/Dados!$D$14-100</f>
        <v>172.4533215019065</v>
      </c>
      <c r="N28" s="6">
        <f>100*Dados!D28/Dados!$D$15-100</f>
        <v>148.13599408188205</v>
      </c>
      <c r="O28" s="6">
        <f>100*Dados!D28/Dados!$D$16-100</f>
        <v>126.81535108033094</v>
      </c>
      <c r="P28" s="6">
        <f>100*Dados!D28/Dados!$D$17-100</f>
        <v>108.85391443861042</v>
      </c>
      <c r="Q28" s="45">
        <f>100*Dados!D28/Dados!$D$18-100</f>
        <v>95.9229966591092</v>
      </c>
      <c r="R28" s="6">
        <f>100*Dados!D28/Dados!$D$19-100</f>
        <v>94.7544698400688</v>
      </c>
      <c r="S28" s="6">
        <f>100*Dados!D28/Dados!$D$20-100</f>
        <v>88.35055110258102</v>
      </c>
      <c r="T28" s="6">
        <f>100*Dados!D28/Dados!$D$21-100</f>
        <v>83.93608506111428</v>
      </c>
      <c r="U28" s="6">
        <f>100*Dados!D28/Dados!$D$22-100</f>
        <v>72.38620905446513</v>
      </c>
      <c r="V28" s="6">
        <f>100*Dados!D28/Dados!$D$23-100</f>
        <v>65.4378205896978</v>
      </c>
      <c r="W28" s="6">
        <f>100*Dados!D28/Dados!$D$24-100</f>
        <v>50.67196775018013</v>
      </c>
      <c r="X28" s="6">
        <f>100*Dados!D28/Dados!$D$25-100</f>
        <v>37.599970548109695</v>
      </c>
      <c r="Y28" s="6">
        <f>100*Dados!D28/Dados!$D$26-100</f>
        <v>24.637654481983418</v>
      </c>
      <c r="Z28" s="6">
        <f>100*Dados!D28/Dados!$D$27-100</f>
        <v>11.940348116250817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</row>
    <row r="29" spans="1:73" ht="12.75" customHeight="1" thickBot="1">
      <c r="A29" s="64">
        <v>1973</v>
      </c>
      <c r="B29" s="6">
        <f>Dados!D29-100</f>
        <v>564.9848549093434</v>
      </c>
      <c r="C29" s="6">
        <f>100*Dados!D29/Dados!$D$4-100</f>
        <v>506.184917875427</v>
      </c>
      <c r="D29" s="6">
        <f>100*Dados!D29/Dados!$D$5-100</f>
        <v>462.8457918991894</v>
      </c>
      <c r="E29" s="6">
        <f>100*Dados!D29/Dados!$D$6-100</f>
        <v>427.00916844493383</v>
      </c>
      <c r="F29" s="6">
        <f>100*Dados!D29/Dados!$D$7-100</f>
        <v>402.39196229259665</v>
      </c>
      <c r="G29" s="6">
        <f>100*Dados!D29/Dados!$D$8-100</f>
        <v>368.21245320838466</v>
      </c>
      <c r="H29" s="6">
        <f>100*Dados!D29/Dados!$D$9-100</f>
        <v>347.19432016082584</v>
      </c>
      <c r="I29" s="6">
        <f>100*Dados!D29/Dados!$D$10-100</f>
        <v>314.8370316890777</v>
      </c>
      <c r="J29" s="6">
        <f>100*Dados!D29/Dados!$D$11-100</f>
        <v>281.28403647893174</v>
      </c>
      <c r="K29" s="6">
        <f>100*Dados!D29/Dados!$D$12-100</f>
        <v>270.53842223414165</v>
      </c>
      <c r="L29" s="6">
        <f>100*Dados!D29/Dados!$D$13-100</f>
        <v>244.04681730189566</v>
      </c>
      <c r="M29" s="6">
        <f>100*Dados!D29/Dados!$D$14-100</f>
        <v>210.51156796199967</v>
      </c>
      <c r="N29" s="6">
        <f>100*Dados!D29/Dados!$D$15-100</f>
        <v>182.7974207304186</v>
      </c>
      <c r="O29" s="6">
        <f>100*Dados!D29/Dados!$D$16-100</f>
        <v>158.49855642634242</v>
      </c>
      <c r="P29" s="6">
        <f>100*Dados!D29/Dados!$D$17-100</f>
        <v>138.0281366725068</v>
      </c>
      <c r="Q29" s="45">
        <f>100*Dados!D29/Dados!$D$18-100</f>
        <v>123.29093496482815</v>
      </c>
      <c r="R29" s="6">
        <f>100*Dados!D29/Dados!$D$19-100</f>
        <v>121.95917988551508</v>
      </c>
      <c r="S29" s="6">
        <f>100*Dados!D29/Dados!$D$20-100</f>
        <v>114.66071555659096</v>
      </c>
      <c r="T29" s="6">
        <f>100*Dados!D29/Dados!$D$21-100</f>
        <v>109.62960503573336</v>
      </c>
      <c r="U29" s="6">
        <f>100*Dados!D29/Dados!$D$22-100</f>
        <v>96.46635898381757</v>
      </c>
      <c r="V29" s="6">
        <f>100*Dados!D29/Dados!$D$23-100</f>
        <v>88.54736946623566</v>
      </c>
      <c r="W29" s="6">
        <f>100*Dados!D29/Dados!$D$24-100</f>
        <v>71.71891572516907</v>
      </c>
      <c r="X29" s="6">
        <f>100*Dados!D29/Dados!$D$25-100</f>
        <v>56.82092760289413</v>
      </c>
      <c r="Y29" s="6">
        <f>100*Dados!D29/Dados!$D$26-100</f>
        <v>42.04794166928815</v>
      </c>
      <c r="Z29" s="6">
        <f>100*Dados!D29/Dados!$D$27-100</f>
        <v>27.576983903813016</v>
      </c>
      <c r="AA29" s="6">
        <f>100*Dados!D29/Dados!$D$28-100</f>
        <v>13.968721779678091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</row>
    <row r="30" spans="1:73" ht="12.75" customHeight="1" thickBot="1">
      <c r="A30" s="64">
        <v>1974</v>
      </c>
      <c r="B30" s="6">
        <f>Dados!D30-100</f>
        <v>619.2073122403406</v>
      </c>
      <c r="C30" s="6">
        <f>100*Dados!D30/Dados!$D$4-100</f>
        <v>555.6128643941117</v>
      </c>
      <c r="D30" s="6">
        <f>100*Dados!D30/Dados!$D$5-100</f>
        <v>508.73989265934233</v>
      </c>
      <c r="E30" s="6">
        <f>100*Dados!D30/Dados!$D$6-100</f>
        <v>469.98117290200594</v>
      </c>
      <c r="F30" s="6">
        <f>100*Dados!D30/Dados!$D$7-100</f>
        <v>443.35669485415247</v>
      </c>
      <c r="G30" s="6">
        <f>100*Dados!D30/Dados!$D$8-100</f>
        <v>406.3902095565261</v>
      </c>
      <c r="H30" s="6">
        <f>100*Dados!D30/Dados!$D$9-100</f>
        <v>383.65827082762763</v>
      </c>
      <c r="I30" s="6">
        <f>100*Dados!D30/Dados!$D$10-100</f>
        <v>348.66258889390315</v>
      </c>
      <c r="J30" s="6">
        <f>100*Dados!D30/Dados!$D$11-100</f>
        <v>312.3737030274845</v>
      </c>
      <c r="K30" s="6">
        <f>100*Dados!D30/Dados!$D$12-100</f>
        <v>300.7518979858936</v>
      </c>
      <c r="L30" s="6">
        <f>100*Dados!D30/Dados!$D$13-100</f>
        <v>272.1001838309133</v>
      </c>
      <c r="M30" s="6">
        <f>100*Dados!D30/Dados!$D$14-100</f>
        <v>235.83049082212386</v>
      </c>
      <c r="N30" s="6">
        <f>100*Dados!D30/Dados!$D$15-100</f>
        <v>205.8565490183277</v>
      </c>
      <c r="O30" s="6">
        <f>100*Dados!D30/Dados!$D$16-100</f>
        <v>179.57637021784984</v>
      </c>
      <c r="P30" s="6">
        <f>100*Dados!D30/Dados!$D$17-100</f>
        <v>157.43680498881196</v>
      </c>
      <c r="Q30" s="45">
        <f>100*Dados!D30/Dados!$D$18-100</f>
        <v>141.4979408900675</v>
      </c>
      <c r="R30" s="6">
        <f>100*Dados!D30/Dados!$D$19-100</f>
        <v>140.05759531815858</v>
      </c>
      <c r="S30" s="6">
        <f>100*Dados!D30/Dados!$D$20-100</f>
        <v>132.16401868293863</v>
      </c>
      <c r="T30" s="6">
        <f>100*Dados!D30/Dados!$D$21-100</f>
        <v>126.72267449505725</v>
      </c>
      <c r="U30" s="6">
        <f>100*Dados!D30/Dados!$D$22-100</f>
        <v>112.48610543116894</v>
      </c>
      <c r="V30" s="6">
        <f>100*Dados!D30/Dados!$D$23-100</f>
        <v>103.92140636388572</v>
      </c>
      <c r="W30" s="6">
        <f>100*Dados!D30/Dados!$D$24-100</f>
        <v>85.72077082321101</v>
      </c>
      <c r="X30" s="6">
        <f>100*Dados!D30/Dados!$D$25-100</f>
        <v>69.60800988421099</v>
      </c>
      <c r="Y30" s="6">
        <f>100*Dados!D30/Dados!$D$26-100</f>
        <v>53.63044373569832</v>
      </c>
      <c r="Z30" s="6">
        <f>100*Dados!D30/Dados!$D$27-100</f>
        <v>37.979532946956056</v>
      </c>
      <c r="AA30" s="6">
        <f>100*Dados!D30/Dados!$D$28-100</f>
        <v>23.261661473183352</v>
      </c>
      <c r="AB30" s="6">
        <f>100*Dados!D30/Dados!$D$29-100</f>
        <v>8.15393868457187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</row>
    <row r="31" spans="1:73" ht="12.75" customHeight="1" thickBot="1">
      <c r="A31" s="64">
        <v>1975</v>
      </c>
      <c r="B31" s="6">
        <f>Dados!D31-100</f>
        <v>656.3662302507205</v>
      </c>
      <c r="C31" s="6">
        <f>100*Dados!D31/Dados!$D$4-100</f>
        <v>589.4860804473295</v>
      </c>
      <c r="D31" s="6">
        <f>100*Dados!D31/Dados!$D$5-100</f>
        <v>540.1913467477526</v>
      </c>
      <c r="E31" s="6">
        <f>100*Dados!D31/Dados!$D$6-100</f>
        <v>499.4300999510792</v>
      </c>
      <c r="F31" s="6">
        <f>100*Dados!D31/Dados!$D$7-100</f>
        <v>471.43002855202974</v>
      </c>
      <c r="G31" s="6">
        <f>100*Dados!D31/Dados!$D$8-100</f>
        <v>432.55361468036335</v>
      </c>
      <c r="H31" s="6">
        <f>100*Dados!D31/Dados!$D$9-100</f>
        <v>408.6471964473384</v>
      </c>
      <c r="I31" s="6">
        <f>100*Dados!D31/Dados!$D$10-100</f>
        <v>371.8434104335235</v>
      </c>
      <c r="J31" s="6">
        <f>100*Dados!D31/Dados!$D$11-100</f>
        <v>333.6796051778709</v>
      </c>
      <c r="K31" s="6">
        <f>100*Dados!D31/Dados!$D$12-100</f>
        <v>321.45734225254705</v>
      </c>
      <c r="L31" s="6">
        <f>100*Dados!D31/Dados!$D$13-100</f>
        <v>291.3252945706101</v>
      </c>
      <c r="M31" s="6">
        <f>100*Dados!D31/Dados!$D$14-100</f>
        <v>253.18167380018957</v>
      </c>
      <c r="N31" s="6">
        <f>100*Dados!D31/Dados!$D$15-100</f>
        <v>221.65908360672995</v>
      </c>
      <c r="O31" s="6">
        <f>100*Dados!D31/Dados!$D$16-100</f>
        <v>194.02110018896707</v>
      </c>
      <c r="P31" s="6">
        <f>100*Dados!D31/Dados!$D$17-100</f>
        <v>170.7376613158076</v>
      </c>
      <c r="Q31" s="45">
        <f>100*Dados!D31/Dados!$D$18-100</f>
        <v>153.9752920410953</v>
      </c>
      <c r="R31" s="6">
        <f>100*Dados!D31/Dados!$D$19-100</f>
        <v>152.46052886788797</v>
      </c>
      <c r="S31" s="6">
        <f>100*Dados!D31/Dados!$D$20-100</f>
        <v>144.15911882774463</v>
      </c>
      <c r="T31" s="6">
        <f>100*Dados!D31/Dados!$D$21-100</f>
        <v>138.43663948021936</v>
      </c>
      <c r="U31" s="6">
        <f>100*Dados!D31/Dados!$D$22-100</f>
        <v>123.46451685118967</v>
      </c>
      <c r="V31" s="6">
        <f>100*Dados!D31/Dados!$D$23-100</f>
        <v>114.4573098379939</v>
      </c>
      <c r="W31" s="6">
        <f>100*Dados!D31/Dados!$D$24-100</f>
        <v>95.31631132786327</v>
      </c>
      <c r="X31" s="6">
        <f>100*Dados!D31/Dados!$D$25-100</f>
        <v>78.37106057339113</v>
      </c>
      <c r="Y31" s="6">
        <f>100*Dados!D31/Dados!$D$26-100</f>
        <v>61.567989649810784</v>
      </c>
      <c r="Z31" s="6">
        <f>100*Dados!D31/Dados!$D$27-100</f>
        <v>45.10845122215443</v>
      </c>
      <c r="AA31" s="6">
        <f>100*Dados!D31/Dados!$D$28-100</f>
        <v>29.630158976688477</v>
      </c>
      <c r="AB31" s="6">
        <f>100*Dados!D31/Dados!$D$29-100</f>
        <v>13.741873166996413</v>
      </c>
      <c r="AC31" s="6">
        <f>100*Dados!D31/Dados!$D$30-100</f>
        <v>5.166649084063039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</row>
    <row r="32" spans="1:73" ht="12.75" customHeight="1" thickBot="1">
      <c r="A32" s="64">
        <v>1976</v>
      </c>
      <c r="B32" s="6">
        <f>Dados!D32-100</f>
        <v>733.9476942449245</v>
      </c>
      <c r="C32" s="6">
        <f>100*Dados!D32/Dados!$D$4-100</f>
        <v>660.20756084314</v>
      </c>
      <c r="D32" s="6">
        <f>100*Dados!D32/Dados!$D$5-100</f>
        <v>605.8566024541689</v>
      </c>
      <c r="E32" s="6">
        <f>100*Dados!D32/Dados!$D$6-100</f>
        <v>560.9144217735663</v>
      </c>
      <c r="F32" s="6">
        <f>100*Dados!D32/Dados!$D$7-100</f>
        <v>530.0423467812835</v>
      </c>
      <c r="G32" s="6">
        <f>100*Dados!D32/Dados!$D$8-100</f>
        <v>487.17832878032016</v>
      </c>
      <c r="H32" s="6">
        <f>100*Dados!D32/Dados!$D$9-100</f>
        <v>460.81979826200586</v>
      </c>
      <c r="I32" s="6">
        <f>100*Dados!D32/Dados!$D$10-100</f>
        <v>420.2410002430481</v>
      </c>
      <c r="J32" s="6">
        <f>100*Dados!D32/Dados!$D$11-100</f>
        <v>378.1626840469192</v>
      </c>
      <c r="K32" s="6">
        <f>100*Dados!D32/Dados!$D$12-100</f>
        <v>364.68676778126263</v>
      </c>
      <c r="L32" s="6">
        <f>100*Dados!D32/Dados!$D$13-100</f>
        <v>331.4640369371055</v>
      </c>
      <c r="M32" s="6">
        <f>100*Dados!D32/Dados!$D$14-100</f>
        <v>289.4079755750049</v>
      </c>
      <c r="N32" s="6">
        <f>100*Dados!D32/Dados!$D$15-100</f>
        <v>254.65207247268205</v>
      </c>
      <c r="O32" s="6">
        <f>100*Dados!D32/Dados!$D$16-100</f>
        <v>224.17922529495615</v>
      </c>
      <c r="P32" s="6">
        <f>100*Dados!D32/Dados!$D$17-100</f>
        <v>198.50757393642368</v>
      </c>
      <c r="Q32" s="45">
        <f>100*Dados!D32/Dados!$D$18-100</f>
        <v>180.02586673210476</v>
      </c>
      <c r="R32" s="6">
        <f>100*Dados!D32/Dados!$D$19-100</f>
        <v>178.35573233807634</v>
      </c>
      <c r="S32" s="6">
        <f>100*Dados!D32/Dados!$D$20-100</f>
        <v>169.20283591690168</v>
      </c>
      <c r="T32" s="6">
        <f>100*Dados!D32/Dados!$D$21-100</f>
        <v>162.89339445009927</v>
      </c>
      <c r="U32" s="6">
        <f>100*Dados!D32/Dados!$D$22-100</f>
        <v>146.38556180890276</v>
      </c>
      <c r="V32" s="6">
        <f>100*Dados!D32/Dados!$D$23-100</f>
        <v>136.45447390489707</v>
      </c>
      <c r="W32" s="6">
        <f>100*Dados!D32/Dados!$D$24-100</f>
        <v>115.35015838333067</v>
      </c>
      <c r="X32" s="6">
        <f>100*Dados!D32/Dados!$D$25-100</f>
        <v>96.66681130897777</v>
      </c>
      <c r="Y32" s="6">
        <f>100*Dados!D32/Dados!$D$26-100</f>
        <v>78.14022763494361</v>
      </c>
      <c r="Z32" s="6">
        <f>100*Dados!D32/Dados!$D$27-100</f>
        <v>59.992413029934454</v>
      </c>
      <c r="AA32" s="6">
        <f>100*Dados!D32/Dados!$D$28-100</f>
        <v>42.92649229907812</v>
      </c>
      <c r="AB32" s="6">
        <f>100*Dados!D32/Dados!$D$29-100</f>
        <v>25.408524433028717</v>
      </c>
      <c r="AC32" s="6">
        <f>100*Dados!D32/Dados!$D$30-100</f>
        <v>15.953728508010585</v>
      </c>
      <c r="AD32" s="45">
        <f>100*Dados!D32/Dados!$D$31-100</f>
        <v>10.25712953478731</v>
      </c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9"/>
    </row>
    <row r="33" spans="1:73" ht="12.75" customHeight="1" thickBot="1">
      <c r="A33" s="64">
        <v>1977</v>
      </c>
      <c r="B33" s="6">
        <f>Dados!D33-100</f>
        <v>775.0974094094129</v>
      </c>
      <c r="C33" s="6">
        <f>100*Dados!D33/Dados!$D$4-100</f>
        <v>697.718695906484</v>
      </c>
      <c r="D33" s="6">
        <f>100*Dados!D33/Dados!$D$5-100</f>
        <v>640.6858829215264</v>
      </c>
      <c r="E33" s="6">
        <f>100*Dados!D33/Dados!$D$6-100</f>
        <v>593.5261076044254</v>
      </c>
      <c r="F33" s="6">
        <f>100*Dados!D33/Dados!$D$7-100</f>
        <v>561.130703150072</v>
      </c>
      <c r="G33" s="6">
        <f>100*Dados!D33/Dados!$D$8-100</f>
        <v>516.1516338770476</v>
      </c>
      <c r="H33" s="6">
        <f>100*Dados!D33/Dados!$D$9-100</f>
        <v>488.4924869885841</v>
      </c>
      <c r="I33" s="6">
        <f>100*Dados!D33/Dados!$D$10-100</f>
        <v>445.91139794859373</v>
      </c>
      <c r="J33" s="6">
        <f>100*Dados!D33/Dados!$D$11-100</f>
        <v>401.75679958510455</v>
      </c>
      <c r="K33" s="6">
        <f>100*Dados!D33/Dados!$D$12-100</f>
        <v>387.61593740049034</v>
      </c>
      <c r="L33" s="6">
        <f>100*Dados!D33/Dados!$D$13-100</f>
        <v>352.75388802273943</v>
      </c>
      <c r="M33" s="6">
        <f>100*Dados!D33/Dados!$D$14-100</f>
        <v>308.6226426198009</v>
      </c>
      <c r="N33" s="6">
        <f>100*Dados!D33/Dados!$D$15-100</f>
        <v>272.1517692347913</v>
      </c>
      <c r="O33" s="6">
        <f>100*Dados!D33/Dados!$D$16-100</f>
        <v>240.17529180511087</v>
      </c>
      <c r="P33" s="6">
        <f>100*Dados!D33/Dados!$D$17-100</f>
        <v>213.23691694761584</v>
      </c>
      <c r="Q33" s="45">
        <f>100*Dados!D33/Dados!$D$18-100</f>
        <v>193.84326167693797</v>
      </c>
      <c r="R33" s="6">
        <f>100*Dados!D33/Dados!$D$19-100</f>
        <v>192.09071737270176</v>
      </c>
      <c r="S33" s="6">
        <f>100*Dados!D33/Dados!$D$20-100</f>
        <v>182.48618701421833</v>
      </c>
      <c r="T33" s="6">
        <f>100*Dados!D33/Dados!$D$21-100</f>
        <v>175.86541700607256</v>
      </c>
      <c r="U33" s="6">
        <f>100*Dados!D33/Dados!$D$22-100</f>
        <v>158.54303374514768</v>
      </c>
      <c r="V33" s="6">
        <f>100*Dados!D33/Dados!$D$23-100</f>
        <v>148.12191338305917</v>
      </c>
      <c r="W33" s="6">
        <f>100*Dados!D33/Dados!$D$24-100</f>
        <v>125.97624169677519</v>
      </c>
      <c r="X33" s="6">
        <f>100*Dados!D33/Dados!$D$25-100</f>
        <v>106.37099698335632</v>
      </c>
      <c r="Y33" s="6">
        <f>100*Dados!D33/Dados!$D$26-100</f>
        <v>86.93025089072128</v>
      </c>
      <c r="Z33" s="6">
        <f>100*Dados!D33/Dados!$D$27-100</f>
        <v>67.88696357560383</v>
      </c>
      <c r="AA33" s="6">
        <f>100*Dados!D33/Dados!$D$28-100</f>
        <v>49.97895432775684</v>
      </c>
      <c r="AB33" s="6">
        <f>100*Dados!D33/Dados!$D$29-100</f>
        <v>31.59659245603629</v>
      </c>
      <c r="AC33" s="6">
        <f>100*Dados!D33/Dados!$D$30-100</f>
        <v>21.6752658817487</v>
      </c>
      <c r="AD33" s="45">
        <f>100*Dados!D33/Dados!$D$31-100</f>
        <v>15.69757802636633</v>
      </c>
      <c r="AE33" s="6">
        <f>100*Dados!D33/Dados!$D$32-100</f>
        <v>4.934328069789359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9"/>
    </row>
    <row r="34" spans="1:73" ht="12.75" customHeight="1" thickBot="1">
      <c r="A34" s="64">
        <v>1978</v>
      </c>
      <c r="B34" s="6">
        <f>Dados!D34-100</f>
        <v>818.5888553383163</v>
      </c>
      <c r="C34" s="6">
        <f>100*Dados!D34/Dados!$D$4-100</f>
        <v>737.3644989410359</v>
      </c>
      <c r="D34" s="6">
        <f>100*Dados!D34/Dados!$D$5-100</f>
        <v>677.497213501426</v>
      </c>
      <c r="E34" s="6">
        <f>100*Dados!D34/Dados!$D$6-100</f>
        <v>627.9936456005861</v>
      </c>
      <c r="F34" s="6">
        <f>100*Dados!D34/Dados!$D$7-100</f>
        <v>593.9882226888334</v>
      </c>
      <c r="G34" s="6">
        <f>100*Dados!D34/Dados!$D$8-100</f>
        <v>546.7737396913639</v>
      </c>
      <c r="H34" s="6">
        <f>100*Dados!D34/Dados!$D$9-100</f>
        <v>517.7399615008251</v>
      </c>
      <c r="I34" s="6">
        <f>100*Dados!D34/Dados!$D$10-100</f>
        <v>473.04263590057985</v>
      </c>
      <c r="J34" s="6">
        <f>100*Dados!D34/Dados!$D$11-100</f>
        <v>426.693599173327</v>
      </c>
      <c r="K34" s="6">
        <f>100*Dados!D34/Dados!$D$12-100</f>
        <v>411.84995060576</v>
      </c>
      <c r="L34" s="6">
        <f>100*Dados!D34/Dados!$D$13-100</f>
        <v>375.2552930415599</v>
      </c>
      <c r="M34" s="6">
        <f>100*Dados!D34/Dados!$D$14-100</f>
        <v>328.9307698931046</v>
      </c>
      <c r="N34" s="6">
        <f>100*Dados!D34/Dados!$D$15-100</f>
        <v>290.647331414485</v>
      </c>
      <c r="O34" s="6">
        <f>100*Dados!D34/Dados!$D$16-100</f>
        <v>257.0816557719241</v>
      </c>
      <c r="P34" s="6">
        <f>100*Dados!D34/Dados!$D$17-100</f>
        <v>228.80447124486562</v>
      </c>
      <c r="Q34" s="45">
        <f>100*Dados!D34/Dados!$D$18-100</f>
        <v>208.44697114902965</v>
      </c>
      <c r="R34" s="6">
        <f>100*Dados!D34/Dados!$D$19-100</f>
        <v>206.6073271859142</v>
      </c>
      <c r="S34" s="6">
        <f>100*Dados!D34/Dados!$D$20-100</f>
        <v>196.5254614950814</v>
      </c>
      <c r="T34" s="6">
        <f>100*Dados!D34/Dados!$D$21-100</f>
        <v>189.5756459912904</v>
      </c>
      <c r="U34" s="6">
        <f>100*Dados!D34/Dados!$D$22-100</f>
        <v>171.39235800495823</v>
      </c>
      <c r="V34" s="6">
        <f>100*Dados!D34/Dados!$D$23-100</f>
        <v>160.45331862280057</v>
      </c>
      <c r="W34" s="6">
        <f>100*Dados!D34/Dados!$D$24-100</f>
        <v>137.20702971111163</v>
      </c>
      <c r="X34" s="6">
        <f>100*Dados!D34/Dados!$D$25-100</f>
        <v>116.62742439370925</v>
      </c>
      <c r="Y34" s="6">
        <f>100*Dados!D34/Dados!$D$26-100</f>
        <v>96.22049311024386</v>
      </c>
      <c r="Z34" s="6">
        <f>100*Dados!D34/Dados!$D$27-100</f>
        <v>76.23077389889562</v>
      </c>
      <c r="AA34" s="6">
        <f>100*Dados!D34/Dados!$D$28-100</f>
        <v>57.43275491324965</v>
      </c>
      <c r="AB34" s="6">
        <f>100*Dados!D34/Dados!$D$29-100</f>
        <v>38.13680846363732</v>
      </c>
      <c r="AC34" s="6">
        <f>100*Dados!D34/Dados!$D$30-100</f>
        <v>27.72240210919152</v>
      </c>
      <c r="AD34" s="45">
        <f>100*Dados!D34/Dados!$D$31-100</f>
        <v>21.44762928321407</v>
      </c>
      <c r="AE34" s="6">
        <f>100*Dados!D34/Dados!$D$32-100</f>
        <v>10.149456815757247</v>
      </c>
      <c r="AF34" s="6">
        <f>100*Dados!D34/Dados!$D$33-100</f>
        <v>4.9698976892475315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9"/>
    </row>
    <row r="35" spans="1:73" ht="12.75" customHeight="1" thickBot="1">
      <c r="A35" s="64">
        <v>1979</v>
      </c>
      <c r="B35" s="6">
        <f>Dados!D35-100</f>
        <v>880.6814212892756</v>
      </c>
      <c r="C35" s="6">
        <f>100*Dados!D35/Dados!$D$4-100</f>
        <v>793.9666556875803</v>
      </c>
      <c r="D35" s="6">
        <f>100*Dados!D35/Dados!$D$5-100</f>
        <v>730.0526050952463</v>
      </c>
      <c r="E35" s="6">
        <f>100*Dados!D35/Dados!$D$6-100</f>
        <v>677.2028137595939</v>
      </c>
      <c r="F35" s="6">
        <f>100*Dados!D35/Dados!$D$7-100</f>
        <v>640.898773841367</v>
      </c>
      <c r="G35" s="6">
        <f>100*Dados!D35/Dados!$D$8-100</f>
        <v>590.4927994793728</v>
      </c>
      <c r="H35" s="6">
        <f>100*Dados!D35/Dados!$D$9-100</f>
        <v>559.4964655963446</v>
      </c>
      <c r="I35" s="6">
        <f>100*Dados!D35/Dados!$D$10-100</f>
        <v>511.7777973992064</v>
      </c>
      <c r="J35" s="6">
        <f>100*Dados!D35/Dados!$D$11-100</f>
        <v>462.2957696683883</v>
      </c>
      <c r="K35" s="6">
        <f>100*Dados!D35/Dados!$D$12-100</f>
        <v>446.4487557515921</v>
      </c>
      <c r="L35" s="6">
        <f>100*Dados!D35/Dados!$D$13-100</f>
        <v>407.380460307885</v>
      </c>
      <c r="M35" s="6">
        <f>100*Dados!D35/Dados!$D$14-100</f>
        <v>357.9246031659611</v>
      </c>
      <c r="N35" s="6">
        <f>100*Dados!D35/Dados!$D$15-100</f>
        <v>317.0533726465948</v>
      </c>
      <c r="O35" s="6">
        <f>100*Dados!D35/Dados!$D$16-100</f>
        <v>281.2188049786059</v>
      </c>
      <c r="P35" s="6">
        <f>100*Dados!D35/Dados!$D$17-100</f>
        <v>251.03020716262046</v>
      </c>
      <c r="Q35" s="45">
        <f>100*Dados!D35/Dados!$D$18-100</f>
        <v>229.29662960846196</v>
      </c>
      <c r="R35" s="6">
        <f>100*Dados!D35/Dados!$D$19-100</f>
        <v>227.33263380562823</v>
      </c>
      <c r="S35" s="6">
        <f>100*Dados!D35/Dados!$D$20-100</f>
        <v>216.5692783420002</v>
      </c>
      <c r="T35" s="6">
        <f>100*Dados!D35/Dados!$D$21-100</f>
        <v>209.14968588085952</v>
      </c>
      <c r="U35" s="6">
        <f>100*Dados!D35/Dados!$D$22-100</f>
        <v>189.7372876109274</v>
      </c>
      <c r="V35" s="6">
        <f>100*Dados!D35/Dados!$D$23-100</f>
        <v>178.0588172849591</v>
      </c>
      <c r="W35" s="6">
        <f>100*Dados!D35/Dados!$D$24-100</f>
        <v>153.24118149814123</v>
      </c>
      <c r="X35" s="6">
        <f>100*Dados!D35/Dados!$D$25-100</f>
        <v>131.27048538643035</v>
      </c>
      <c r="Y35" s="6">
        <f>100*Dados!D35/Dados!$D$26-100</f>
        <v>109.48413531379558</v>
      </c>
      <c r="Z35" s="6">
        <f>100*Dados!D35/Dados!$D$27-100</f>
        <v>88.14319901412912</v>
      </c>
      <c r="AA35" s="6">
        <f>100*Dados!D35/Dados!$D$28-100</f>
        <v>68.0745166333958</v>
      </c>
      <c r="AB35" s="6">
        <f>100*Dados!D35/Dados!$D$29-100</f>
        <v>47.47424908240515</v>
      </c>
      <c r="AC35" s="6">
        <f>100*Dados!D35/Dados!$D$30-100</f>
        <v>36.35587466907694</v>
      </c>
      <c r="AD35" s="45">
        <f>100*Dados!D35/Dados!$D$31-100</f>
        <v>29.656954801406073</v>
      </c>
      <c r="AE35" s="6">
        <f>100*Dados!D35/Dados!$D$32-100</f>
        <v>17.595075573319647</v>
      </c>
      <c r="AF35" s="6">
        <f>100*Dados!D35/Dados!$D$33-100</f>
        <v>12.06540103359687</v>
      </c>
      <c r="AG35" s="6">
        <f>100*Dados!D35/Dados!$D$34-100</f>
        <v>6.759560122040739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9"/>
    </row>
    <row r="36" spans="1:73" ht="12.75" customHeight="1" thickBot="1">
      <c r="A36" s="64">
        <v>1980</v>
      </c>
      <c r="B36" s="6">
        <f>Dados!D36-100</f>
        <v>971.1983164742758</v>
      </c>
      <c r="C36" s="6">
        <f>100*Dados!D36/Dados!$D$4-100</f>
        <v>876.479778007544</v>
      </c>
      <c r="D36" s="6">
        <f>100*Dados!D36/Dados!$D$5-100</f>
        <v>806.6664605455376</v>
      </c>
      <c r="E36" s="6">
        <f>100*Dados!D36/Dados!$D$6-100</f>
        <v>748.9386334696045</v>
      </c>
      <c r="F36" s="6">
        <f>100*Dados!D36/Dados!$D$7-100</f>
        <v>709.2837306669252</v>
      </c>
      <c r="G36" s="6">
        <f>100*Dados!D36/Dados!$D$8-100</f>
        <v>654.225284871319</v>
      </c>
      <c r="H36" s="6">
        <f>100*Dados!D36/Dados!$D$9-100</f>
        <v>620.3679893708872</v>
      </c>
      <c r="I36" s="6">
        <f>100*Dados!D36/Dados!$D$10-100</f>
        <v>568.2448880991533</v>
      </c>
      <c r="J36" s="6">
        <f>100*Dados!D36/Dados!$D$11-100</f>
        <v>514.1956692087806</v>
      </c>
      <c r="K36" s="6">
        <f>100*Dados!D36/Dados!$D$12-100</f>
        <v>496.88597590746417</v>
      </c>
      <c r="L36" s="6">
        <f>100*Dados!D36/Dados!$D$13-100</f>
        <v>454.2116767943028</v>
      </c>
      <c r="M36" s="6">
        <f>100*Dados!D36/Dados!$D$14-100</f>
        <v>400.19104403817937</v>
      </c>
      <c r="N36" s="6">
        <f>100*Dados!D36/Dados!$D$15-100</f>
        <v>355.54739894187554</v>
      </c>
      <c r="O36" s="6">
        <f>100*Dados!D36/Dados!$D$16-100</f>
        <v>316.4053006781312</v>
      </c>
      <c r="P36" s="6">
        <f>100*Dados!D36/Dados!$D$17-100</f>
        <v>283.43029528373035</v>
      </c>
      <c r="Q36" s="45">
        <f>100*Dados!D36/Dados!$D$18-100</f>
        <v>259.690708521323</v>
      </c>
      <c r="R36" s="6">
        <f>100*Dados!D36/Dados!$D$19-100</f>
        <v>257.5454359058877</v>
      </c>
      <c r="S36" s="6">
        <f>100*Dados!D36/Dados!$D$20-100</f>
        <v>245.78862273296681</v>
      </c>
      <c r="T36" s="6">
        <f>100*Dados!D36/Dados!$D$21-100</f>
        <v>237.68420188766288</v>
      </c>
      <c r="U36" s="6">
        <f>100*Dados!D36/Dados!$D$22-100</f>
        <v>216.48003925741602</v>
      </c>
      <c r="V36" s="6">
        <f>100*Dados!D36/Dados!$D$23-100</f>
        <v>203.72364612036085</v>
      </c>
      <c r="W36" s="6">
        <f>100*Dados!D36/Dados!$D$24-100</f>
        <v>176.61534255041965</v>
      </c>
      <c r="X36" s="6">
        <f>100*Dados!D36/Dados!$D$25-100</f>
        <v>152.61675118759788</v>
      </c>
      <c r="Y36" s="6">
        <f>100*Dados!D36/Dados!$D$26-100</f>
        <v>128.81952100325893</v>
      </c>
      <c r="Z36" s="6">
        <f>100*Dados!D36/Dados!$D$27-100</f>
        <v>105.50881628313326</v>
      </c>
      <c r="AA36" s="6">
        <f>100*Dados!D36/Dados!$D$28-100</f>
        <v>83.58779451865823</v>
      </c>
      <c r="AB36" s="6">
        <f>100*Dados!D36/Dados!$D$29-100</f>
        <v>61.08612227271115</v>
      </c>
      <c r="AC36" s="6">
        <f>100*Dados!D36/Dados!$D$30-100</f>
        <v>48.94152190103273</v>
      </c>
      <c r="AD36" s="45">
        <f>100*Dados!D36/Dados!$D$31-100</f>
        <v>41.624291729575845</v>
      </c>
      <c r="AE36" s="6">
        <f>100*Dados!D36/Dados!$D$32-100</f>
        <v>28.44910104873705</v>
      </c>
      <c r="AF36" s="6">
        <f>100*Dados!D36/Dados!$D$33-100</f>
        <v>22.40903754899786</v>
      </c>
      <c r="AG36" s="6">
        <f>100*Dados!D36/Dados!$D$34-100</f>
        <v>16.613467521305097</v>
      </c>
      <c r="AH36" s="6">
        <f>100*Dados!D36/Dados!$D$35-100</f>
        <v>9.230000000000004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9"/>
    </row>
    <row r="37" spans="1:73" ht="12.75" customHeight="1" thickBot="1">
      <c r="A37" s="64">
        <v>1981</v>
      </c>
      <c r="B37" s="6">
        <f>Dados!D37-100</f>
        <v>925.136788865882</v>
      </c>
      <c r="C37" s="6">
        <f>100*Dados!D37/Dados!$D$4-100</f>
        <v>834.4911475532197</v>
      </c>
      <c r="D37" s="6">
        <f>100*Dados!D37/Dados!$D$5-100</f>
        <v>767.6798027420796</v>
      </c>
      <c r="E37" s="6">
        <f>100*Dados!D37/Dados!$D$6-100</f>
        <v>712.4342722304115</v>
      </c>
      <c r="F37" s="6">
        <f>100*Dados!D37/Dados!$D$7-100</f>
        <v>674.4845302482474</v>
      </c>
      <c r="G37" s="6">
        <f>100*Dados!D37/Dados!$D$8-100</f>
        <v>621.7935976218523</v>
      </c>
      <c r="H37" s="6">
        <f>100*Dados!D37/Dados!$D$9-100</f>
        <v>589.3921658279392</v>
      </c>
      <c r="I37" s="6">
        <f>100*Dados!D37/Dados!$D$10-100</f>
        <v>539.5103579108896</v>
      </c>
      <c r="J37" s="6">
        <f>100*Dados!D37/Dados!$D$11-100</f>
        <v>487.78525543280307</v>
      </c>
      <c r="K37" s="6">
        <f>100*Dados!D37/Dados!$D$12-100</f>
        <v>471.2198789434432</v>
      </c>
      <c r="L37" s="6">
        <f>100*Dados!D37/Dados!$D$13-100</f>
        <v>430.3805746921478</v>
      </c>
      <c r="M37" s="6">
        <f>100*Dados!D37/Dados!$D$14-100</f>
        <v>378.68282914453766</v>
      </c>
      <c r="N37" s="6">
        <f>100*Dados!D37/Dados!$D$15-100</f>
        <v>335.9588607873749</v>
      </c>
      <c r="O37" s="6">
        <f>100*Dados!D37/Dados!$D$16-100</f>
        <v>298.4998727489716</v>
      </c>
      <c r="P37" s="6">
        <f>100*Dados!D37/Dados!$D$17-100</f>
        <v>266.94279258652995</v>
      </c>
      <c r="Q37" s="45">
        <f>100*Dados!D37/Dados!$D$18-100</f>
        <v>244.2240080549061</v>
      </c>
      <c r="R37" s="6">
        <f>100*Dados!D37/Dados!$D$19-100</f>
        <v>242.17098216193455</v>
      </c>
      <c r="S37" s="6">
        <f>100*Dados!D37/Dados!$D$20-100</f>
        <v>230.91971195544926</v>
      </c>
      <c r="T37" s="6">
        <f>100*Dados!D37/Dados!$D$21-100</f>
        <v>223.1637812064934</v>
      </c>
      <c r="U37" s="6">
        <f>100*Dados!D37/Dados!$D$22-100</f>
        <v>202.87139756934715</v>
      </c>
      <c r="V37" s="6">
        <f>100*Dados!D37/Dados!$D$23-100</f>
        <v>190.66352933718537</v>
      </c>
      <c r="W37" s="6">
        <f>100*Dados!D37/Dados!$D$24-100</f>
        <v>164.72088282075163</v>
      </c>
      <c r="X37" s="6">
        <f>100*Dados!D37/Dados!$D$25-100</f>
        <v>141.7542308865312</v>
      </c>
      <c r="Y37" s="6">
        <f>100*Dados!D37/Dados!$D$26-100</f>
        <v>118.98028160011879</v>
      </c>
      <c r="Z37" s="6">
        <f>100*Dados!D37/Dados!$D$27-100</f>
        <v>96.67193718295854</v>
      </c>
      <c r="AA37" s="6">
        <f>100*Dados!D37/Dados!$D$28-100</f>
        <v>75.69351935435594</v>
      </c>
      <c r="AB37" s="6">
        <f>100*Dados!D37/Dados!$D$29-100</f>
        <v>54.159419014984564</v>
      </c>
      <c r="AC37" s="6">
        <f>100*Dados!D37/Dados!$D$30-100</f>
        <v>42.537036459288345</v>
      </c>
      <c r="AD37" s="45">
        <f>100*Dados!D37/Dados!$D$31-100</f>
        <v>35.5344471852041</v>
      </c>
      <c r="AE37" s="6">
        <f>100*Dados!D37/Dados!$D$32-100</f>
        <v>22.92578970364137</v>
      </c>
      <c r="AF37" s="6">
        <f>100*Dados!D37/Dados!$D$33-100</f>
        <v>17.145448934390956</v>
      </c>
      <c r="AG37" s="6">
        <f>100*Dados!D37/Dados!$D$34-100</f>
        <v>11.599088417888993</v>
      </c>
      <c r="AH37" s="6">
        <f>100*Dados!D37/Dados!$D$35-100</f>
        <v>4.533110000000008</v>
      </c>
      <c r="AI37" s="6">
        <f>100*Dados!D37/Dados!$D$36-100</f>
        <v>-4.299999999999997</v>
      </c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9"/>
    </row>
    <row r="38" spans="1:73" ht="12.75" customHeight="1" thickBot="1">
      <c r="A38" s="64">
        <v>1982</v>
      </c>
      <c r="B38" s="6">
        <f>Dados!D38-100</f>
        <v>933.3378831768091</v>
      </c>
      <c r="C38" s="6">
        <f>100*Dados!D38/Dados!$D$4-100</f>
        <v>841.9670767336455</v>
      </c>
      <c r="D38" s="6">
        <f>100*Dados!D38/Dados!$D$5-100</f>
        <v>774.6212411640163</v>
      </c>
      <c r="E38" s="6">
        <f>100*Dados!D38/Dados!$D$6-100</f>
        <v>718.9337464082548</v>
      </c>
      <c r="F38" s="6">
        <f>100*Dados!D38/Dados!$D$7-100</f>
        <v>680.6804064902334</v>
      </c>
      <c r="G38" s="6">
        <f>100*Dados!D38/Dados!$D$8-100</f>
        <v>627.5679464028271</v>
      </c>
      <c r="H38" s="6">
        <f>100*Dados!D38/Dados!$D$9-100</f>
        <v>594.9073031545627</v>
      </c>
      <c r="I38" s="6">
        <f>100*Dados!D38/Dados!$D$10-100</f>
        <v>544.6264407741769</v>
      </c>
      <c r="J38" s="6">
        <f>100*Dados!D38/Dados!$D$11-100</f>
        <v>492.4875374762655</v>
      </c>
      <c r="K38" s="6">
        <f>100*Dados!D38/Dados!$D$12-100</f>
        <v>475.7896379749908</v>
      </c>
      <c r="L38" s="6">
        <f>100*Dados!D38/Dados!$D$13-100</f>
        <v>434.62361928968505</v>
      </c>
      <c r="M38" s="6">
        <f>100*Dados!D38/Dados!$D$14-100</f>
        <v>382.51229177769403</v>
      </c>
      <c r="N38" s="6">
        <f>100*Dados!D38/Dados!$D$15-100</f>
        <v>339.4465316736739</v>
      </c>
      <c r="O38" s="6">
        <f>100*Dados!D38/Dados!$D$16-100</f>
        <v>301.68787173096337</v>
      </c>
      <c r="P38" s="6">
        <f>100*Dados!D38/Dados!$D$17-100</f>
        <v>269.8783349272222</v>
      </c>
      <c r="Q38" s="45">
        <f>100*Dados!D38/Dados!$D$18-100</f>
        <v>246.97780011934543</v>
      </c>
      <c r="R38" s="6">
        <f>100*Dados!D38/Dados!$D$19-100</f>
        <v>244.90835001923006</v>
      </c>
      <c r="S38" s="6">
        <f>100*Dados!D38/Dados!$D$20-100</f>
        <v>233.56706965109288</v>
      </c>
      <c r="T38" s="6">
        <f>100*Dados!D38/Dados!$D$21-100</f>
        <v>225.74909145614538</v>
      </c>
      <c r="U38" s="6">
        <f>100*Dados!D38/Dados!$D$22-100</f>
        <v>205.29436874990193</v>
      </c>
      <c r="V38" s="6">
        <f>100*Dados!D38/Dados!$D$23-100</f>
        <v>192.98883757188287</v>
      </c>
      <c r="W38" s="6">
        <f>100*Dados!D38/Dados!$D$24-100</f>
        <v>166.83864988331771</v>
      </c>
      <c r="X38" s="6">
        <f>100*Dados!D38/Dados!$D$25-100</f>
        <v>143.68826473362344</v>
      </c>
      <c r="Y38" s="6">
        <f>100*Dados!D38/Dados!$D$26-100</f>
        <v>120.73212385291976</v>
      </c>
      <c r="Z38" s="6">
        <f>100*Dados!D38/Dados!$D$27-100</f>
        <v>98.24531268042222</v>
      </c>
      <c r="AA38" s="6">
        <f>100*Dados!D38/Dados!$D$28-100</f>
        <v>77.0990675091908</v>
      </c>
      <c r="AB38" s="6">
        <f>100*Dados!D38/Dados!$D$29-100</f>
        <v>55.39269436710447</v>
      </c>
      <c r="AC38" s="6">
        <f>100*Dados!D38/Dados!$D$30-100</f>
        <v>43.67733275096265</v>
      </c>
      <c r="AD38" s="45">
        <f>100*Dados!D38/Dados!$D$31-100</f>
        <v>36.618722762685735</v>
      </c>
      <c r="AE38" s="6">
        <f>100*Dados!D38/Dados!$D$32-100</f>
        <v>23.909196021270503</v>
      </c>
      <c r="AF38" s="6">
        <f>100*Dados!D38/Dados!$D$33-100</f>
        <v>18.082612525866097</v>
      </c>
      <c r="AG38" s="6">
        <f>100*Dados!D38/Dados!$D$34-100</f>
        <v>12.491881125232112</v>
      </c>
      <c r="AH38" s="6">
        <f>100*Dados!D38/Dados!$D$35-100</f>
        <v>5.369374880000024</v>
      </c>
      <c r="AI38" s="6">
        <f>100*Dados!D38/Dados!$D$36-100</f>
        <v>-3.534399999999991</v>
      </c>
      <c r="AJ38" s="6">
        <f>100*Dados!D38/Dados!$D$37-100</f>
        <v>0.8000000000000114</v>
      </c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9"/>
    </row>
    <row r="39" spans="1:73" ht="12.75" customHeight="1" thickBot="1">
      <c r="A39" s="64">
        <v>1983</v>
      </c>
      <c r="B39" s="6">
        <f>Dados!D39-100</f>
        <v>903.3710845646816</v>
      </c>
      <c r="C39" s="6">
        <f>100*Dados!D39/Dados!$D$4-100</f>
        <v>814.6500315083698</v>
      </c>
      <c r="D39" s="6">
        <f>100*Dados!D39/Dados!$D$5-100</f>
        <v>749.2572251702597</v>
      </c>
      <c r="E39" s="6">
        <f>100*Dados!D39/Dados!$D$6-100</f>
        <v>695.1846677624154</v>
      </c>
      <c r="F39" s="6">
        <f>100*Dados!D39/Dados!$D$7-100</f>
        <v>658.0406747020166</v>
      </c>
      <c r="G39" s="6">
        <f>100*Dados!D39/Dados!$D$8-100</f>
        <v>606.4684759571452</v>
      </c>
      <c r="H39" s="6">
        <f>100*Dados!D39/Dados!$D$9-100</f>
        <v>574.7549913630804</v>
      </c>
      <c r="I39" s="6">
        <f>100*Dados!D39/Dados!$D$10-100</f>
        <v>525.9322739917258</v>
      </c>
      <c r="J39" s="6">
        <f>100*Dados!D39/Dados!$D$11-100</f>
        <v>475.30539888945384</v>
      </c>
      <c r="K39" s="6">
        <f>100*Dados!D39/Dados!$D$12-100</f>
        <v>459.0917384737161</v>
      </c>
      <c r="L39" s="6">
        <f>100*Dados!D39/Dados!$D$13-100</f>
        <v>419.1195343302842</v>
      </c>
      <c r="M39" s="6">
        <f>100*Dados!D39/Dados!$D$14-100</f>
        <v>368.5194353161409</v>
      </c>
      <c r="N39" s="6">
        <f>100*Dados!D39/Dados!$D$15-100</f>
        <v>326.7025822551374</v>
      </c>
      <c r="O39" s="6">
        <f>100*Dados!D39/Dados!$D$16-100</f>
        <v>290.0389234507654</v>
      </c>
      <c r="P39" s="6">
        <f>100*Dados!D39/Dados!$D$17-100</f>
        <v>259.15186321433276</v>
      </c>
      <c r="Q39" s="45">
        <f>100*Dados!D39/Dados!$D$18-100</f>
        <v>236.9154439158844</v>
      </c>
      <c r="R39" s="6">
        <f>100*Dados!D39/Dados!$D$19-100</f>
        <v>234.90600786867236</v>
      </c>
      <c r="S39" s="6">
        <f>100*Dados!D39/Dados!$D$20-100</f>
        <v>223.8936246312112</v>
      </c>
      <c r="T39" s="6">
        <f>100*Dados!D39/Dados!$D$21-100</f>
        <v>216.30236780391715</v>
      </c>
      <c r="U39" s="6">
        <f>100*Dados!D39/Dados!$D$22-100</f>
        <v>196.44083205615476</v>
      </c>
      <c r="V39" s="6">
        <f>100*Dados!D39/Dados!$D$23-100</f>
        <v>184.49216128229824</v>
      </c>
      <c r="W39" s="6">
        <f>100*Dados!D39/Dados!$D$24-100</f>
        <v>159.10032903670145</v>
      </c>
      <c r="X39" s="6">
        <f>100*Dados!D39/Dados!$D$25-100</f>
        <v>136.62130505634838</v>
      </c>
      <c r="Y39" s="6">
        <f>100*Dados!D39/Dados!$D$26-100</f>
        <v>114.33089226118508</v>
      </c>
      <c r="Z39" s="6">
        <f>100*Dados!D39/Dados!$D$27-100</f>
        <v>92.49619861269</v>
      </c>
      <c r="AA39" s="6">
        <f>100*Dados!D39/Dados!$D$28-100</f>
        <v>71.96319455142427</v>
      </c>
      <c r="AB39" s="6">
        <f>100*Dados!D39/Dados!$D$29-100</f>
        <v>50.886306230458445</v>
      </c>
      <c r="AC39" s="6">
        <f>100*Dados!D39/Dados!$D$30-100</f>
        <v>39.510690101184736</v>
      </c>
      <c r="AD39" s="45">
        <f>100*Dados!D39/Dados!$D$31-100</f>
        <v>32.656779802567854</v>
      </c>
      <c r="AE39" s="6">
        <f>100*Dados!D39/Dados!$D$32-100</f>
        <v>20.315829336653664</v>
      </c>
      <c r="AF39" s="6">
        <f>100*Dados!D39/Dados!$D$33-100</f>
        <v>14.658216762615979</v>
      </c>
      <c r="AG39" s="6">
        <f>100*Dados!D39/Dados!$D$34-100</f>
        <v>9.229616572600378</v>
      </c>
      <c r="AH39" s="6">
        <f>100*Dados!D39/Dados!$D$35-100</f>
        <v>2.3136630084800203</v>
      </c>
      <c r="AI39" s="6">
        <f>100*Dados!D39/Dados!$D$36-100</f>
        <v>-6.33190239999999</v>
      </c>
      <c r="AJ39" s="6">
        <f>100*Dados!D39/Dados!$D$37-100</f>
        <v>-2.123199999999983</v>
      </c>
      <c r="AK39" s="6">
        <f>100*Dados!D39/Dados!$D$38-100</f>
        <v>-2.8999999999999915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9"/>
    </row>
    <row r="40" spans="1:73" ht="12.75" customHeight="1" thickBot="1">
      <c r="A40" s="64">
        <v>1984</v>
      </c>
      <c r="B40" s="6">
        <f>Dados!D40-100</f>
        <v>957.5531231311745</v>
      </c>
      <c r="C40" s="6">
        <f>100*Dados!D40/Dados!$D$4-100</f>
        <v>864.0411332098217</v>
      </c>
      <c r="D40" s="6">
        <f>100*Dados!D40/Dados!$D$5-100</f>
        <v>795.1171153294538</v>
      </c>
      <c r="E40" s="6">
        <f>100*Dados!D40/Dados!$D$6-100</f>
        <v>738.1246398215859</v>
      </c>
      <c r="F40" s="6">
        <f>100*Dados!D40/Dados!$D$7-100</f>
        <v>698.9748711359256</v>
      </c>
      <c r="G40" s="6">
        <f>100*Dados!D40/Dados!$D$8-100</f>
        <v>644.6177736588311</v>
      </c>
      <c r="H40" s="6">
        <f>100*Dados!D40/Dados!$D$9-100</f>
        <v>611.1917608966868</v>
      </c>
      <c r="I40" s="6">
        <f>100*Dados!D40/Dados!$D$10-100</f>
        <v>559.732616787279</v>
      </c>
      <c r="J40" s="6">
        <f>100*Dados!D40/Dados!$D$11-100</f>
        <v>506.3718904294843</v>
      </c>
      <c r="K40" s="6">
        <f>100*Dados!D40/Dados!$D$12-100</f>
        <v>489.28269235129676</v>
      </c>
      <c r="L40" s="6">
        <f>100*Dados!D40/Dados!$D$13-100</f>
        <v>447.15198918411954</v>
      </c>
      <c r="M40" s="6">
        <f>100*Dados!D40/Dados!$D$14-100</f>
        <v>393.8194848232125</v>
      </c>
      <c r="N40" s="6">
        <f>100*Dados!D40/Dados!$D$15-100</f>
        <v>349.74452169691483</v>
      </c>
      <c r="O40" s="6">
        <f>100*Dados!D40/Dados!$D$16-100</f>
        <v>311.1010253171068</v>
      </c>
      <c r="P40" s="6">
        <f>100*Dados!D40/Dados!$D$17-100</f>
        <v>278.5460638279068</v>
      </c>
      <c r="Q40" s="45">
        <f>100*Dados!D40/Dados!$D$18-100</f>
        <v>255.10887788734215</v>
      </c>
      <c r="R40" s="6">
        <f>100*Dados!D40/Dados!$D$19-100</f>
        <v>252.99093229358073</v>
      </c>
      <c r="S40" s="6">
        <f>100*Dados!D40/Dados!$D$20-100</f>
        <v>241.38388036129658</v>
      </c>
      <c r="T40" s="6">
        <f>100*Dados!D40/Dados!$D$21-100</f>
        <v>233.3826956653287</v>
      </c>
      <c r="U40" s="6">
        <f>100*Dados!D40/Dados!$D$22-100</f>
        <v>212.44863698718717</v>
      </c>
      <c r="V40" s="6">
        <f>100*Dados!D40/Dados!$D$23-100</f>
        <v>199.85473799154238</v>
      </c>
      <c r="W40" s="6">
        <f>100*Dados!D40/Dados!$D$24-100</f>
        <v>173.09174680468334</v>
      </c>
      <c r="X40" s="6">
        <f>100*Dados!D40/Dados!$D$25-100</f>
        <v>149.3988555293912</v>
      </c>
      <c r="Y40" s="6">
        <f>100*Dados!D40/Dados!$D$26-100</f>
        <v>125.90476044328909</v>
      </c>
      <c r="Z40" s="6">
        <f>100*Dados!D40/Dados!$D$27-100</f>
        <v>102.89099333777526</v>
      </c>
      <c r="AA40" s="6">
        <f>100*Dados!D40/Dados!$D$28-100</f>
        <v>81.24920705720118</v>
      </c>
      <c r="AB40" s="6">
        <f>100*Dados!D40/Dados!$D$29-100</f>
        <v>59.03416676690321</v>
      </c>
      <c r="AC40" s="6">
        <f>100*Dados!D40/Dados!$D$30-100</f>
        <v>47.04426736664871</v>
      </c>
      <c r="AD40" s="45">
        <f>100*Dados!D40/Dados!$D$31-100</f>
        <v>39.82024591190651</v>
      </c>
      <c r="AE40" s="6">
        <f>100*Dados!D40/Dados!$D$32-100</f>
        <v>26.812884120832962</v>
      </c>
      <c r="AF40" s="6">
        <f>100*Dados!D40/Dados!$D$33-100</f>
        <v>20.849760467797253</v>
      </c>
      <c r="AG40" s="6">
        <f>100*Dados!D40/Dados!$D$34-100</f>
        <v>15.128015867520801</v>
      </c>
      <c r="AH40" s="6">
        <f>100*Dados!D40/Dados!$D$35-100</f>
        <v>7.8386008109379475</v>
      </c>
      <c r="AI40" s="6">
        <f>100*Dados!D40/Dados!$D$36-100</f>
        <v>-1.2738251295999845</v>
      </c>
      <c r="AJ40" s="6">
        <f>100*Dados!D40/Dados!$D$37-100</f>
        <v>3.162147200000021</v>
      </c>
      <c r="AK40" s="6">
        <f>100*Dados!D40/Dados!$D$38-100</f>
        <v>2.3434000000000026</v>
      </c>
      <c r="AL40" s="6">
        <f>100*Dados!D40/Dados!$D$39-100</f>
        <v>5.400000000000006</v>
      </c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9"/>
    </row>
    <row r="41" spans="1:73" ht="12.75" customHeight="1" thickBot="1">
      <c r="A41" s="64">
        <v>1985</v>
      </c>
      <c r="B41" s="6">
        <f>Dados!D41-100</f>
        <v>1040.0422667354062</v>
      </c>
      <c r="C41" s="6">
        <f>100*Dados!D41/Dados!$D$4-100</f>
        <v>939.2363416001879</v>
      </c>
      <c r="D41" s="6">
        <f>100*Dados!D41/Dados!$D$5-100</f>
        <v>864.9362503251513</v>
      </c>
      <c r="E41" s="6">
        <f>100*Dados!D41/Dados!$D$6-100</f>
        <v>803.4983617276697</v>
      </c>
      <c r="F41" s="6">
        <f>100*Dados!D41/Dados!$D$7-100</f>
        <v>761.2949110845278</v>
      </c>
      <c r="G41" s="6">
        <f>100*Dados!D41/Dados!$D$8-100</f>
        <v>702.6979600042199</v>
      </c>
      <c r="H41" s="6">
        <f>100*Dados!D41/Dados!$D$9-100</f>
        <v>666.6647182466284</v>
      </c>
      <c r="I41" s="6">
        <f>100*Dados!D41/Dados!$D$10-100</f>
        <v>611.1917608966867</v>
      </c>
      <c r="J41" s="6">
        <f>100*Dados!D41/Dados!$D$11-100</f>
        <v>553.6688978829841</v>
      </c>
      <c r="K41" s="6">
        <f>100*Dados!D41/Dados!$D$12-100</f>
        <v>535.2467423546979</v>
      </c>
      <c r="L41" s="6">
        <f>100*Dados!D41/Dados!$D$13-100</f>
        <v>489.8298443404809</v>
      </c>
      <c r="M41" s="6">
        <f>100*Dados!D41/Dados!$D$14-100</f>
        <v>432.3374046394231</v>
      </c>
      <c r="N41" s="6">
        <f>100*Dados!D41/Dados!$D$15-100</f>
        <v>384.8245943892742</v>
      </c>
      <c r="O41" s="6">
        <f>100*Dados!D41/Dados!$D$16-100</f>
        <v>343.16690529184115</v>
      </c>
      <c r="P41" s="6">
        <f>100*Dados!D41/Dados!$D$17-100</f>
        <v>308.0726568064835</v>
      </c>
      <c r="Q41" s="45">
        <f>100*Dados!D41/Dados!$D$18-100</f>
        <v>282.8073703625549</v>
      </c>
      <c r="R41" s="6">
        <f>100*Dados!D41/Dados!$D$19-100</f>
        <v>280.52422501248003</v>
      </c>
      <c r="S41" s="6">
        <f>100*Dados!D41/Dados!$D$20-100</f>
        <v>268.01182302947774</v>
      </c>
      <c r="T41" s="6">
        <f>100*Dados!D41/Dados!$D$21-100</f>
        <v>259.38654592722435</v>
      </c>
      <c r="U41" s="6">
        <f>100*Dados!D41/Dados!$D$22-100</f>
        <v>236.81963067218777</v>
      </c>
      <c r="V41" s="6">
        <f>100*Dados!D41/Dados!$D$23-100</f>
        <v>223.24340755488265</v>
      </c>
      <c r="W41" s="6">
        <f>100*Dados!D41/Dados!$D$24-100</f>
        <v>194.3929030554487</v>
      </c>
      <c r="X41" s="6">
        <f>100*Dados!D41/Dados!$D$25-100</f>
        <v>168.8519662606837</v>
      </c>
      <c r="Y41" s="6">
        <f>100*Dados!D41/Dados!$D$26-100</f>
        <v>143.52533175786564</v>
      </c>
      <c r="Z41" s="6">
        <f>100*Dados!D41/Dados!$D$27-100</f>
        <v>118.71649081812171</v>
      </c>
      <c r="AA41" s="6">
        <f>100*Dados!D41/Dados!$D$28-100</f>
        <v>95.38664520766287</v>
      </c>
      <c r="AB41" s="6">
        <f>100*Dados!D41/Dados!$D$29-100</f>
        <v>71.43883177472165</v>
      </c>
      <c r="AC41" s="6">
        <f>100*Dados!D41/Dados!$D$30-100</f>
        <v>58.513720221247326</v>
      </c>
      <c r="AD41" s="45">
        <f>100*Dados!D41/Dados!$D$31-100</f>
        <v>50.726225093035225</v>
      </c>
      <c r="AE41" s="6">
        <f>100*Dados!D41/Dados!$D$32-100</f>
        <v>36.70428908225793</v>
      </c>
      <c r="AF41" s="6">
        <f>100*Dados!D41/Dados!$D$33-100</f>
        <v>30.27604178428544</v>
      </c>
      <c r="AG41" s="6">
        <f>100*Dados!D41/Dados!$D$34-100</f>
        <v>24.108001105187427</v>
      </c>
      <c r="AH41" s="6">
        <f>100*Dados!D41/Dados!$D$35-100</f>
        <v>16.250011674191114</v>
      </c>
      <c r="AI41" s="6">
        <f>100*Dados!D41/Dados!$D$36-100</f>
        <v>6.426816510291218</v>
      </c>
      <c r="AJ41" s="6">
        <f>100*Dados!D41/Dados!$D$37-100</f>
        <v>11.208794681600025</v>
      </c>
      <c r="AK41" s="6">
        <f>100*Dados!D41/Dados!$D$38-100</f>
        <v>10.326185200000012</v>
      </c>
      <c r="AL41" s="6">
        <f>100*Dados!D41/Dados!$D$39-100</f>
        <v>13.621200000000016</v>
      </c>
      <c r="AM41" s="6">
        <f>100*Dados!D41/Dados!$D$40-100</f>
        <v>7.799999999999997</v>
      </c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9"/>
    </row>
    <row r="42" spans="1:73" ht="12.75" customHeight="1" thickBot="1">
      <c r="A42" s="64">
        <v>1986</v>
      </c>
      <c r="B42" s="6">
        <f>Dados!D42-100</f>
        <v>1125.5454367405616</v>
      </c>
      <c r="C42" s="6">
        <f>100*Dados!D42/Dados!$D$4-100</f>
        <v>1017.1790672202019</v>
      </c>
      <c r="D42" s="6">
        <f>100*Dados!D42/Dados!$D$5-100</f>
        <v>937.3064690995375</v>
      </c>
      <c r="E42" s="6">
        <f>100*Dados!D42/Dados!$D$6-100</f>
        <v>871.2607388572449</v>
      </c>
      <c r="F42" s="6">
        <f>100*Dados!D42/Dados!$D$7-100</f>
        <v>825.8920294158673</v>
      </c>
      <c r="G42" s="6">
        <f>100*Dados!D42/Dados!$D$8-100</f>
        <v>762.9003070045363</v>
      </c>
      <c r="H42" s="6">
        <f>100*Dados!D42/Dados!$D$9-100</f>
        <v>724.1645721151255</v>
      </c>
      <c r="I42" s="6">
        <f>100*Dados!D42/Dados!$D$10-100</f>
        <v>664.5311429639382</v>
      </c>
      <c r="J42" s="6">
        <f>100*Dados!D42/Dados!$D$11-100</f>
        <v>602.6940652242079</v>
      </c>
      <c r="K42" s="6">
        <f>100*Dados!D42/Dados!$D$12-100</f>
        <v>582.8902480313002</v>
      </c>
      <c r="L42" s="6">
        <f>100*Dados!D42/Dados!$D$13-100</f>
        <v>534.067082666017</v>
      </c>
      <c r="M42" s="6">
        <f>100*Dados!D42/Dados!$D$14-100</f>
        <v>472.2627099873798</v>
      </c>
      <c r="N42" s="6">
        <f>100*Dados!D42/Dados!$D$15-100</f>
        <v>421.1864389684697</v>
      </c>
      <c r="O42" s="6">
        <f>100*Dados!D42/Dados!$D$16-100</f>
        <v>376.4044231887292</v>
      </c>
      <c r="P42" s="6">
        <f>100*Dados!D42/Dados!$D$17-100</f>
        <v>338.67810606696975</v>
      </c>
      <c r="Q42" s="45">
        <f>100*Dados!D42/Dados!$D$18-100</f>
        <v>311.5179231397465</v>
      </c>
      <c r="R42" s="6">
        <f>100*Dados!D42/Dados!$D$19-100</f>
        <v>309.063541888416</v>
      </c>
      <c r="S42" s="6">
        <f>100*Dados!D42/Dados!$D$20-100</f>
        <v>295.61270975668856</v>
      </c>
      <c r="T42" s="6">
        <f>100*Dados!D42/Dados!$D$21-100</f>
        <v>286.3405368717662</v>
      </c>
      <c r="U42" s="6">
        <f>100*Dados!D42/Dados!$D$22-100</f>
        <v>262.08110297260185</v>
      </c>
      <c r="V42" s="6">
        <f>100*Dados!D42/Dados!$D$23-100</f>
        <v>247.48666312149885</v>
      </c>
      <c r="W42" s="6">
        <f>100*Dados!D42/Dados!$D$24-100</f>
        <v>216.47237078460734</v>
      </c>
      <c r="X42" s="6">
        <f>100*Dados!D42/Dados!$D$25-100</f>
        <v>189.01586373023497</v>
      </c>
      <c r="Y42" s="6">
        <f>100*Dados!D42/Dados!$D$26-100</f>
        <v>161.78973163970556</v>
      </c>
      <c r="Z42" s="6">
        <f>100*Dados!D42/Dados!$D$27-100</f>
        <v>135.12022762948084</v>
      </c>
      <c r="AA42" s="6">
        <f>100*Dados!D42/Dados!$D$28-100</f>
        <v>110.04064359823758</v>
      </c>
      <c r="AB42" s="6">
        <f>100*Dados!D42/Dados!$D$29-100</f>
        <v>84.29674415782577</v>
      </c>
      <c r="AC42" s="6">
        <f>100*Dados!D42/Dados!$D$30-100</f>
        <v>70.40224923784086</v>
      </c>
      <c r="AD42" s="45">
        <f>100*Dados!D42/Dados!$D$31-100</f>
        <v>62.03069197501287</v>
      </c>
      <c r="AE42" s="6">
        <f>100*Dados!D42/Dados!$D$32-100</f>
        <v>46.957110763427295</v>
      </c>
      <c r="AF42" s="6">
        <f>100*Dados!D42/Dados!$D$33-100</f>
        <v>40.04674491810684</v>
      </c>
      <c r="AG42" s="6">
        <f>100*Dados!D42/Dados!$D$34-100</f>
        <v>33.41610118807648</v>
      </c>
      <c r="AH42" s="6">
        <f>100*Dados!D42/Dados!$D$35-100</f>
        <v>24.96876254975544</v>
      </c>
      <c r="AI42" s="6">
        <f>100*Dados!D42/Dados!$D$36-100</f>
        <v>14.408827748563056</v>
      </c>
      <c r="AJ42" s="6">
        <f>100*Dados!D42/Dados!$D$37-100</f>
        <v>19.54945428272002</v>
      </c>
      <c r="AK42" s="6">
        <f>100*Dados!D42/Dados!$D$38-100</f>
        <v>18.600649090000005</v>
      </c>
      <c r="AL42" s="6">
        <f>100*Dados!D42/Dados!$D$39-100</f>
        <v>22.142790000000005</v>
      </c>
      <c r="AM42" s="6">
        <f>100*Dados!D42/Dados!$D$40-100</f>
        <v>15.884999999999991</v>
      </c>
      <c r="AN42" s="45">
        <f>100*Dados!D42/Dados!$D$41-100</f>
        <v>7.499999999999986</v>
      </c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9"/>
    </row>
    <row r="43" spans="1:73" ht="12.75" customHeight="1" thickBot="1">
      <c r="A43" s="64">
        <v>1987</v>
      </c>
      <c r="B43" s="6">
        <f>Dados!D43-100</f>
        <v>1168.439527026481</v>
      </c>
      <c r="C43" s="6">
        <f>100*Dados!D43/Dados!$D$4-100</f>
        <v>1056.280334572909</v>
      </c>
      <c r="D43" s="6">
        <f>100*Dados!D43/Dados!$D$5-100</f>
        <v>973.6121955180213</v>
      </c>
      <c r="E43" s="6">
        <f>100*Dados!D43/Dados!$D$6-100</f>
        <v>905.2548647172483</v>
      </c>
      <c r="F43" s="6">
        <f>100*Dados!D43/Dados!$D$7-100</f>
        <v>858.2982504454227</v>
      </c>
      <c r="G43" s="6">
        <f>100*Dados!D43/Dados!$D$8-100</f>
        <v>793.101817749695</v>
      </c>
      <c r="H43" s="6">
        <f>100*Dados!D43/Dados!$D$9-100</f>
        <v>753.0103321391548</v>
      </c>
      <c r="I43" s="6">
        <f>100*Dados!D43/Dados!$D$10-100</f>
        <v>691.289732967676</v>
      </c>
      <c r="J43" s="6">
        <f>100*Dados!D43/Dados!$D$11-100</f>
        <v>627.2883575070551</v>
      </c>
      <c r="K43" s="6">
        <f>100*Dados!D43/Dados!$D$12-100</f>
        <v>606.7914067123957</v>
      </c>
      <c r="L43" s="6">
        <f>100*Dados!D43/Dados!$D$13-100</f>
        <v>556.2594305593275</v>
      </c>
      <c r="M43" s="6">
        <f>100*Dados!D43/Dados!$D$14-100</f>
        <v>492.2919048369381</v>
      </c>
      <c r="N43" s="6">
        <f>100*Dados!D43/Dados!$D$15-100</f>
        <v>439.4279643323662</v>
      </c>
      <c r="O43" s="6">
        <f>100*Dados!D43/Dados!$D$16-100</f>
        <v>393.0785780003347</v>
      </c>
      <c r="P43" s="6">
        <f>100*Dados!D43/Dados!$D$17-100</f>
        <v>354.0318397793136</v>
      </c>
      <c r="Q43" s="45">
        <f>100*Dados!D43/Dados!$D$18-100</f>
        <v>325.92105044963756</v>
      </c>
      <c r="R43" s="6">
        <f>100*Dados!D43/Dados!$D$19-100</f>
        <v>323.3807658545105</v>
      </c>
      <c r="S43" s="6">
        <f>100*Dados!D43/Dados!$D$20-100</f>
        <v>309.45915459817263</v>
      </c>
      <c r="T43" s="6">
        <f>100*Dados!D43/Dados!$D$21-100</f>
        <v>299.8624556622779</v>
      </c>
      <c r="U43" s="6">
        <f>100*Dados!D43/Dados!$D$22-100</f>
        <v>274.75394157664283</v>
      </c>
      <c r="V43" s="6">
        <f>100*Dados!D43/Dados!$D$23-100</f>
        <v>259.6486963307513</v>
      </c>
      <c r="W43" s="6">
        <f>100*Dados!D43/Dados!$D$24-100</f>
        <v>227.5489037620685</v>
      </c>
      <c r="X43" s="6">
        <f>100*Dados!D43/Dados!$D$25-100</f>
        <v>199.13141896079316</v>
      </c>
      <c r="Y43" s="6">
        <f>100*Dados!D43/Dados!$D$26-100</f>
        <v>170.95237224709524</v>
      </c>
      <c r="Z43" s="6">
        <f>100*Dados!D43/Dados!$D$27-100</f>
        <v>143.34943559651265</v>
      </c>
      <c r="AA43" s="6">
        <f>100*Dados!D43/Dados!$D$28-100</f>
        <v>117.39206612417587</v>
      </c>
      <c r="AB43" s="6">
        <f>100*Dados!D43/Dados!$D$29-100</f>
        <v>90.74713020334966</v>
      </c>
      <c r="AC43" s="6">
        <f>100*Dados!D43/Dados!$D$30-100</f>
        <v>76.3663279611653</v>
      </c>
      <c r="AD43" s="45">
        <f>100*Dados!D43/Dados!$D$31-100</f>
        <v>67.70176619413832</v>
      </c>
      <c r="AE43" s="6">
        <f>100*Dados!D43/Dados!$D$32-100</f>
        <v>52.10060964014721</v>
      </c>
      <c r="AF43" s="6">
        <f>100*Dados!D43/Dados!$D$33-100</f>
        <v>44.948380990240565</v>
      </c>
      <c r="AG43" s="6">
        <f>100*Dados!D43/Dados!$D$34-100</f>
        <v>38.08566472965913</v>
      </c>
      <c r="AH43" s="6">
        <f>100*Dados!D43/Dados!$D$35-100</f>
        <v>29.342669238996848</v>
      </c>
      <c r="AI43" s="6">
        <f>100*Dados!D43/Dados!$D$36-100</f>
        <v>18.41313671976276</v>
      </c>
      <c r="AJ43" s="6">
        <f>100*Dados!D43/Dados!$D$37-100</f>
        <v>23.733685182615204</v>
      </c>
      <c r="AK43" s="6">
        <f>100*Dados!D43/Dados!$D$38-100</f>
        <v>22.751671808149993</v>
      </c>
      <c r="AL43" s="6">
        <f>100*Dados!D43/Dados!$D$39-100</f>
        <v>26.417787649999994</v>
      </c>
      <c r="AM43" s="6">
        <f>100*Dados!D43/Dados!$D$40-100</f>
        <v>19.94097499999998</v>
      </c>
      <c r="AN43" s="45">
        <f>100*Dados!D43/Dados!$D$41-100</f>
        <v>11.262499999999974</v>
      </c>
      <c r="AO43" s="6">
        <f>100*Dados!D43/Dados!$D$42-100</f>
        <v>3.499999999999986</v>
      </c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9"/>
    </row>
    <row r="44" spans="1:73" ht="12.75" customHeight="1" thickBot="1">
      <c r="A44" s="64">
        <v>1988</v>
      </c>
      <c r="B44" s="6">
        <f>Dados!D44-100</f>
        <v>1167.1710874994546</v>
      </c>
      <c r="C44" s="6">
        <f>100*Dados!D44/Dados!$D$4-100</f>
        <v>1055.124054238336</v>
      </c>
      <c r="D44" s="6">
        <f>100*Dados!D44/Dados!$D$5-100</f>
        <v>972.5385833225032</v>
      </c>
      <c r="E44" s="6">
        <f>100*Dados!D44/Dados!$D$6-100</f>
        <v>904.2496098525311</v>
      </c>
      <c r="F44" s="6">
        <f>100*Dados!D44/Dados!$D$7-100</f>
        <v>857.3399521949772</v>
      </c>
      <c r="G44" s="6">
        <f>100*Dados!D44/Dados!$D$8-100</f>
        <v>792.2087159319453</v>
      </c>
      <c r="H44" s="6">
        <f>100*Dados!D44/Dados!$D$9-100</f>
        <v>752.1573218070156</v>
      </c>
      <c r="I44" s="6">
        <f>100*Dados!D44/Dados!$D$10-100</f>
        <v>690.4984432347082</v>
      </c>
      <c r="J44" s="6">
        <f>100*Dados!D44/Dados!$D$11-100</f>
        <v>626.5610691495481</v>
      </c>
      <c r="K44" s="6">
        <f>100*Dados!D44/Dados!$D$12-100</f>
        <v>606.0846153056832</v>
      </c>
      <c r="L44" s="6">
        <f>100*Dados!D44/Dados!$D$13-100</f>
        <v>555.6031711287682</v>
      </c>
      <c r="M44" s="6">
        <f>100*Dados!D44/Dados!$D$14-100</f>
        <v>491.6996129321011</v>
      </c>
      <c r="N44" s="6">
        <f>100*Dados!D44/Dados!$D$15-100</f>
        <v>438.8885363680338</v>
      </c>
      <c r="O44" s="6">
        <f>100*Dados!D44/Dados!$D$16-100</f>
        <v>392.58549942233435</v>
      </c>
      <c r="P44" s="6">
        <f>100*Dados!D44/Dados!$D$17-100</f>
        <v>353.5778079395343</v>
      </c>
      <c r="Q44" s="45">
        <f>100*Dados!D44/Dados!$D$18-100</f>
        <v>325.49512939918793</v>
      </c>
      <c r="R44" s="6">
        <f>100*Dados!D44/Dados!$D$19-100</f>
        <v>322.957385088656</v>
      </c>
      <c r="S44" s="6">
        <f>100*Dados!D44/Dados!$D$20-100</f>
        <v>309.0496954435744</v>
      </c>
      <c r="T44" s="6">
        <f>100*Dados!D44/Dados!$D$21-100</f>
        <v>299.4625932066156</v>
      </c>
      <c r="U44" s="6">
        <f>100*Dados!D44/Dados!$D$22-100</f>
        <v>274.3791876350662</v>
      </c>
      <c r="V44" s="6">
        <f>100*Dados!D44/Dados!$D$23-100</f>
        <v>259.2890476344205</v>
      </c>
      <c r="W44" s="6">
        <f>100*Dados!D44/Dados!$D$24-100</f>
        <v>227.22135485830648</v>
      </c>
      <c r="X44" s="6">
        <f>100*Dados!D44/Dados!$D$25-100</f>
        <v>198.8322875418324</v>
      </c>
      <c r="Y44" s="6">
        <f>100*Dados!D44/Dados!$D$26-100</f>
        <v>170.68141987484813</v>
      </c>
      <c r="Z44" s="6">
        <f>100*Dados!D44/Dados!$D$27-100</f>
        <v>143.10608616091613</v>
      </c>
      <c r="AA44" s="6">
        <f>100*Dados!D44/Dados!$D$28-100</f>
        <v>117.17467405805169</v>
      </c>
      <c r="AB44" s="6">
        <f>100*Dados!D44/Dados!$D$29-100</f>
        <v>90.55638307314629</v>
      </c>
      <c r="AC44" s="6">
        <f>100*Dados!D44/Dados!$D$30-100</f>
        <v>76.18996163320412</v>
      </c>
      <c r="AD44" s="45">
        <f>100*Dados!D44/Dados!$D$31-100</f>
        <v>67.53406442794417</v>
      </c>
      <c r="AE44" s="6">
        <f>100*Dados!D44/Dados!$D$32-100</f>
        <v>51.94850903050707</v>
      </c>
      <c r="AF44" s="6">
        <f>100*Dados!D44/Dados!$D$33-100</f>
        <v>44.803432609250336</v>
      </c>
      <c r="AG44" s="6">
        <f>100*Dados!D44/Dados!$D$34-100</f>
        <v>37.94757906492947</v>
      </c>
      <c r="AH44" s="6">
        <f>100*Dados!D44/Dados!$D$35-100</f>
        <v>29.213326569757868</v>
      </c>
      <c r="AI44" s="6">
        <f>100*Dados!D44/Dados!$D$36-100</f>
        <v>18.294723583042995</v>
      </c>
      <c r="AJ44" s="6">
        <f>100*Dados!D44/Dados!$D$37-100</f>
        <v>23.60995149743259</v>
      </c>
      <c r="AK44" s="6">
        <f>100*Dados!D44/Dados!$D$38-100</f>
        <v>22.628920136341847</v>
      </c>
      <c r="AL44" s="6">
        <f>100*Dados!D44/Dados!$D$39-100</f>
        <v>26.291369862349995</v>
      </c>
      <c r="AM44" s="6">
        <f>100*Dados!D44/Dados!$D$40-100</f>
        <v>19.82103402499999</v>
      </c>
      <c r="AN44" s="45">
        <f>100*Dados!D44/Dados!$D$41-100</f>
        <v>11.15123749999998</v>
      </c>
      <c r="AO44" s="6">
        <f>100*Dados!D44/Dados!$D$42-100</f>
        <v>3.396499999999989</v>
      </c>
      <c r="AP44" s="6">
        <f>100*Dados!D44/Dados!$D$43-100</f>
        <v>-0.09999999999999432</v>
      </c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9"/>
    </row>
    <row r="45" spans="1:73" ht="12.75" customHeight="1" thickBot="1">
      <c r="A45" s="64">
        <v>1989</v>
      </c>
      <c r="B45" s="6">
        <f>Dados!D45-100</f>
        <v>1207.7205622994372</v>
      </c>
      <c r="C45" s="6">
        <f>100*Dados!D45/Dados!$D$4-100</f>
        <v>1092.088023973963</v>
      </c>
      <c r="D45" s="6">
        <f>100*Dados!D45/Dados!$D$5-100</f>
        <v>1006.8598179888236</v>
      </c>
      <c r="E45" s="6">
        <f>100*Dados!D45/Dados!$D$6-100</f>
        <v>936.3855973678121</v>
      </c>
      <c r="F45" s="6">
        <f>100*Dados!D45/Dados!$D$7-100</f>
        <v>887.9748306652166</v>
      </c>
      <c r="G45" s="6">
        <f>100*Dados!D45/Dados!$D$8-100</f>
        <v>820.7593948417676</v>
      </c>
      <c r="H45" s="6">
        <f>100*Dados!D45/Dados!$D$9-100</f>
        <v>779.4263561048402</v>
      </c>
      <c r="I45" s="6">
        <f>100*Dados!D45/Dados!$D$10-100</f>
        <v>715.794393418219</v>
      </c>
      <c r="J45" s="6">
        <f>100*Dados!D45/Dados!$D$11-100</f>
        <v>649.8110233623337</v>
      </c>
      <c r="K45" s="6">
        <f>100*Dados!D45/Dados!$D$12-100</f>
        <v>628.6793229954652</v>
      </c>
      <c r="L45" s="6">
        <f>100*Dados!D45/Dados!$D$13-100</f>
        <v>576.5824726048888</v>
      </c>
      <c r="M45" s="6">
        <f>100*Dados!D45/Dados!$D$14-100</f>
        <v>510.6340005459284</v>
      </c>
      <c r="N45" s="6">
        <f>100*Dados!D45/Dados!$D$15-100</f>
        <v>456.1329695318109</v>
      </c>
      <c r="O45" s="6">
        <f>100*Dados!D45/Dados!$D$16-100</f>
        <v>408.3482354038491</v>
      </c>
      <c r="P45" s="6">
        <f>100*Dados!D45/Dados!$D$17-100</f>
        <v>368.09229779359947</v>
      </c>
      <c r="Q45" s="45">
        <f>100*Dados!D45/Dados!$D$18-100</f>
        <v>339.11097353996195</v>
      </c>
      <c r="R45" s="6">
        <f>100*Dados!D45/Dados!$D$19-100</f>
        <v>336.49202141149306</v>
      </c>
      <c r="S45" s="6">
        <f>100*Dados!D45/Dados!$D$20-100</f>
        <v>322.13928569776886</v>
      </c>
      <c r="T45" s="6">
        <f>100*Dados!D45/Dados!$D$21-100</f>
        <v>312.2453961892274</v>
      </c>
      <c r="U45" s="6">
        <f>100*Dados!D45/Dados!$D$22-100</f>
        <v>286.3593216393884</v>
      </c>
      <c r="V45" s="6">
        <f>100*Dados!D45/Dados!$D$23-100</f>
        <v>270.78629715872205</v>
      </c>
      <c r="W45" s="6">
        <f>100*Dados!D45/Dados!$D$24-100</f>
        <v>237.69243821377233</v>
      </c>
      <c r="X45" s="6">
        <f>100*Dados!D45/Dados!$D$25-100</f>
        <v>208.39492074317104</v>
      </c>
      <c r="Y45" s="6">
        <f>100*Dados!D45/Dados!$D$26-100</f>
        <v>179.3432253108433</v>
      </c>
      <c r="Z45" s="6">
        <f>100*Dados!D45/Dados!$D$27-100</f>
        <v>150.88548091806547</v>
      </c>
      <c r="AA45" s="6">
        <f>100*Dados!D45/Dados!$D$28-100</f>
        <v>124.12426362790939</v>
      </c>
      <c r="AB45" s="6">
        <f>100*Dados!D45/Dados!$D$29-100</f>
        <v>96.65418733148701</v>
      </c>
      <c r="AC45" s="6">
        <f>100*Dados!D45/Dados!$D$30-100</f>
        <v>81.82804040546668</v>
      </c>
      <c r="AD45" s="45">
        <f>100*Dados!D45/Dados!$D$31-100</f>
        <v>72.8951544896384</v>
      </c>
      <c r="AE45" s="6">
        <f>100*Dados!D45/Dados!$D$32-100</f>
        <v>56.81086131948331</v>
      </c>
      <c r="AF45" s="6">
        <f>100*Dados!D45/Dados!$D$33-100</f>
        <v>49.43714245274634</v>
      </c>
      <c r="AG45" s="6">
        <f>100*Dados!D45/Dados!$D$34-100</f>
        <v>42.361901595007254</v>
      </c>
      <c r="AH45" s="6">
        <f>100*Dados!D45/Dados!$D$35-100</f>
        <v>33.34815301999012</v>
      </c>
      <c r="AI45" s="6">
        <f>100*Dados!D45/Dados!$D$36-100</f>
        <v>22.080154737700383</v>
      </c>
      <c r="AJ45" s="6">
        <f>100*Dados!D45/Dados!$D$37-100</f>
        <v>27.565469945350443</v>
      </c>
      <c r="AK45" s="6">
        <f>100*Dados!D45/Dados!$D$38-100</f>
        <v>26.55304558070479</v>
      </c>
      <c r="AL45" s="6">
        <f>100*Dados!D45/Dados!$D$39-100</f>
        <v>30.332693697945217</v>
      </c>
      <c r="AM45" s="6">
        <f>100*Dados!D45/Dados!$D$40-100</f>
        <v>23.655307113799992</v>
      </c>
      <c r="AN45" s="45">
        <f>100*Dados!D45/Dados!$D$41-100</f>
        <v>14.708077099999997</v>
      </c>
      <c r="AO45" s="6">
        <f>100*Dados!D45/Dados!$D$42-100</f>
        <v>6.705187999999993</v>
      </c>
      <c r="AP45" s="6">
        <f>100*Dados!D45/Dados!$D$43-100</f>
        <v>3.096800000000016</v>
      </c>
      <c r="AQ45" s="6">
        <f>100*Dados!D45/Dados!$D$44-100</f>
        <v>3.200000000000003</v>
      </c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9"/>
    </row>
    <row r="46" spans="1:73" ht="12.75" customHeight="1" thickBot="1">
      <c r="A46" s="64">
        <v>1990</v>
      </c>
      <c r="B46" s="6">
        <f>Dados!D46-100</f>
        <v>1151.4885781205614</v>
      </c>
      <c r="C46" s="6">
        <f>100*Dados!D46/Dados!$D$4-100</f>
        <v>1040.8282389430824</v>
      </c>
      <c r="D46" s="6">
        <f>100*Dados!D46/Dados!$D$5-100</f>
        <v>959.2648458153039</v>
      </c>
      <c r="E46" s="6">
        <f>100*Dados!D46/Dados!$D$6-100</f>
        <v>891.8210166809962</v>
      </c>
      <c r="F46" s="6">
        <f>100*Dados!D46/Dados!$D$7-100</f>
        <v>845.4919129466123</v>
      </c>
      <c r="G46" s="6">
        <f>100*Dados!D46/Dados!$D$8-100</f>
        <v>781.1667408635716</v>
      </c>
      <c r="H46" s="6">
        <f>100*Dados!D46/Dados!$D$9-100</f>
        <v>741.611022792332</v>
      </c>
      <c r="I46" s="6">
        <f>100*Dados!D46/Dados!$D$10-100</f>
        <v>680.7152345012356</v>
      </c>
      <c r="J46" s="6">
        <f>100*Dados!D46/Dados!$D$11-100</f>
        <v>617.5691493577533</v>
      </c>
      <c r="K46" s="6">
        <f>100*Dados!D46/Dados!$D$12-100</f>
        <v>597.3461121066601</v>
      </c>
      <c r="L46" s="6">
        <f>100*Dados!D46/Dados!$D$13-100</f>
        <v>547.4894262828785</v>
      </c>
      <c r="M46" s="6">
        <f>100*Dados!D46/Dados!$D$14-100</f>
        <v>484.3767385224535</v>
      </c>
      <c r="N46" s="6">
        <f>100*Dados!D46/Dados!$D$15-100</f>
        <v>432.219251841943</v>
      </c>
      <c r="O46" s="6">
        <f>100*Dados!D46/Dados!$D$16-100</f>
        <v>386.48926128148355</v>
      </c>
      <c r="P46" s="6">
        <f>100*Dados!D46/Dados!$D$17-100</f>
        <v>347.9643289884747</v>
      </c>
      <c r="Q46" s="45">
        <f>100*Dados!D46/Dados!$D$18-100</f>
        <v>320.22920167774356</v>
      </c>
      <c r="R46" s="6">
        <f>100*Dados!D46/Dados!$D$19-100</f>
        <v>317.7228644907988</v>
      </c>
      <c r="S46" s="6">
        <f>100*Dados!D46/Dados!$D$20-100</f>
        <v>303.9872964127648</v>
      </c>
      <c r="T46" s="6">
        <f>100*Dados!D46/Dados!$D$21-100</f>
        <v>294.5188441530906</v>
      </c>
      <c r="U46" s="6">
        <f>100*Dados!D46/Dados!$D$22-100</f>
        <v>269.74587080889467</v>
      </c>
      <c r="V46" s="6">
        <f>100*Dados!D46/Dados!$D$23-100</f>
        <v>254.84248638089696</v>
      </c>
      <c r="W46" s="6">
        <f>100*Dados!D46/Dados!$D$24-100</f>
        <v>223.17166337058006</v>
      </c>
      <c r="X46" s="6">
        <f>100*Dados!D46/Dados!$D$25-100</f>
        <v>195.1339391512147</v>
      </c>
      <c r="Y46" s="6">
        <f>100*Dados!D46/Dados!$D$26-100</f>
        <v>167.33146662247702</v>
      </c>
      <c r="Z46" s="6">
        <f>100*Dados!D46/Dados!$D$27-100</f>
        <v>140.09740523858866</v>
      </c>
      <c r="AA46" s="6">
        <f>100*Dados!D46/Dados!$D$28-100</f>
        <v>114.48692029190926</v>
      </c>
      <c r="AB46" s="6">
        <f>100*Dados!D46/Dados!$D$29-100</f>
        <v>88.19805727623304</v>
      </c>
      <c r="AC46" s="6">
        <f>100*Dados!D46/Dados!$D$30-100</f>
        <v>74.00943466803159</v>
      </c>
      <c r="AD46" s="45">
        <f>100*Dados!D46/Dados!$D$31-100</f>
        <v>65.46066284658394</v>
      </c>
      <c r="AE46" s="6">
        <f>100*Dados!D46/Dados!$D$32-100</f>
        <v>50.06799428274553</v>
      </c>
      <c r="AF46" s="6">
        <f>100*Dados!D46/Dados!$D$33-100</f>
        <v>43.01134532727826</v>
      </c>
      <c r="AG46" s="6">
        <f>100*Dados!D46/Dados!$D$34-100</f>
        <v>36.240339826421916</v>
      </c>
      <c r="AH46" s="6">
        <f>100*Dados!D46/Dados!$D$35-100</f>
        <v>27.61418244013055</v>
      </c>
      <c r="AI46" s="6">
        <f>100*Dados!D46/Dados!$D$36-100</f>
        <v>16.83070808397926</v>
      </c>
      <c r="AJ46" s="6">
        <f>100*Dados!D46/Dados!$D$37-100</f>
        <v>22.08015473770037</v>
      </c>
      <c r="AK46" s="6">
        <f>100*Dados!D46/Dados!$D$38-100</f>
        <v>21.111264620734488</v>
      </c>
      <c r="AL46" s="6">
        <f>100*Dados!D46/Dados!$D$39-100</f>
        <v>24.728387868933567</v>
      </c>
      <c r="AM46" s="6">
        <f>100*Dados!D46/Dados!$D$40-100</f>
        <v>18.338128907906594</v>
      </c>
      <c r="AN46" s="45">
        <f>100*Dados!D46/Dados!$D$41-100</f>
        <v>9.775629784699987</v>
      </c>
      <c r="AO46" s="6">
        <f>100*Dados!D46/Dados!$D$42-100</f>
        <v>2.1168649159999973</v>
      </c>
      <c r="AP46" s="6">
        <f>100*Dados!D46/Dados!$D$43-100</f>
        <v>-1.3363623999999987</v>
      </c>
      <c r="AQ46" s="6">
        <f>100*Dados!D46/Dados!$D$44-100</f>
        <v>-1.2376000000000005</v>
      </c>
      <c r="AR46" s="6">
        <f>100*Dados!D46/Dados!$D$45-100</f>
        <v>-4.299999999999997</v>
      </c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9"/>
    </row>
    <row r="47" spans="1:73" ht="12.75" customHeight="1" thickBot="1">
      <c r="A47" s="64">
        <v>1991</v>
      </c>
      <c r="B47" s="6">
        <f>Dados!D47-100</f>
        <v>1164.3789104752032</v>
      </c>
      <c r="C47" s="6">
        <f>100*Dados!D47/Dados!$D$4-100</f>
        <v>1052.578769804196</v>
      </c>
      <c r="D47" s="6">
        <f>100*Dados!D47/Dados!$D$5-100</f>
        <v>970.1752737272016</v>
      </c>
      <c r="E47" s="6">
        <f>100*Dados!D47/Dados!$D$6-100</f>
        <v>902.0367731528104</v>
      </c>
      <c r="F47" s="6">
        <f>100*Dados!D47/Dados!$D$7-100</f>
        <v>855.2304796499623</v>
      </c>
      <c r="G47" s="6">
        <f>100*Dados!D47/Dados!$D$8-100</f>
        <v>790.2427582944664</v>
      </c>
      <c r="H47" s="6">
        <f>100*Dados!D47/Dados!$D$9-100</f>
        <v>750.279616327093</v>
      </c>
      <c r="I47" s="6">
        <f>100*Dados!D47/Dados!$D$10-100</f>
        <v>688.7566014165983</v>
      </c>
      <c r="J47" s="6">
        <f>100*Dados!D47/Dados!$D$11-100</f>
        <v>624.9601115961381</v>
      </c>
      <c r="K47" s="6">
        <f>100*Dados!D47/Dados!$D$12-100</f>
        <v>604.5287770613587</v>
      </c>
      <c r="L47" s="6">
        <f>100*Dados!D47/Dados!$D$13-100</f>
        <v>554.1585673735922</v>
      </c>
      <c r="M47" s="6">
        <f>100*Dados!D47/Dados!$D$14-100</f>
        <v>490.3958189292347</v>
      </c>
      <c r="N47" s="6">
        <f>100*Dados!D47/Dados!$D$15-100</f>
        <v>437.701110135915</v>
      </c>
      <c r="O47" s="6">
        <f>100*Dados!D47/Dados!$D$16-100</f>
        <v>391.50010067268283</v>
      </c>
      <c r="P47" s="6">
        <f>100*Dados!D47/Dados!$D$17-100</f>
        <v>352.57836157705594</v>
      </c>
      <c r="Q47" s="45">
        <f>100*Dados!D47/Dados!$D$18-100</f>
        <v>324.5575624550243</v>
      </c>
      <c r="R47" s="6">
        <f>100*Dados!D47/Dados!$D$19-100</f>
        <v>322.025409995054</v>
      </c>
      <c r="S47" s="6">
        <f>100*Dados!D47/Dados!$D$20-100</f>
        <v>308.1483655658163</v>
      </c>
      <c r="T47" s="6">
        <f>100*Dados!D47/Dados!$D$21-100</f>
        <v>298.5823882478674</v>
      </c>
      <c r="U47" s="6">
        <f>100*Dados!D47/Dados!$D$22-100</f>
        <v>273.55425327822627</v>
      </c>
      <c r="V47" s="6">
        <f>100*Dados!D47/Dados!$D$23-100</f>
        <v>258.4973639906202</v>
      </c>
      <c r="W47" s="6">
        <f>100*Dados!D47/Dados!$D$24-100</f>
        <v>226.50033150329705</v>
      </c>
      <c r="X47" s="6">
        <f>100*Dados!D47/Dados!$D$25-100</f>
        <v>198.1738187244722</v>
      </c>
      <c r="Y47" s="6">
        <f>100*Dados!D47/Dados!$D$26-100</f>
        <v>170.08498072868855</v>
      </c>
      <c r="Z47" s="6">
        <f>100*Dados!D47/Dados!$D$27-100</f>
        <v>142.5704085125461</v>
      </c>
      <c r="AA47" s="6">
        <f>100*Dados!D47/Dados!$D$28-100</f>
        <v>116.69613557091591</v>
      </c>
      <c r="AB47" s="6">
        <f>100*Dados!D47/Dados!$D$29-100</f>
        <v>90.13649726617825</v>
      </c>
      <c r="AC47" s="6">
        <f>100*Dados!D47/Dados!$D$30-100</f>
        <v>75.8017318451123</v>
      </c>
      <c r="AD47" s="45">
        <f>100*Dados!D47/Dados!$D$31-100</f>
        <v>67.16490767390374</v>
      </c>
      <c r="AE47" s="6">
        <f>100*Dados!D47/Dados!$D$32-100</f>
        <v>51.61369462385781</v>
      </c>
      <c r="AF47" s="6">
        <f>100*Dados!D47/Dados!$D$33-100</f>
        <v>44.484362184149205</v>
      </c>
      <c r="AG47" s="6">
        <f>100*Dados!D47/Dados!$D$34-100</f>
        <v>37.64361532663406</v>
      </c>
      <c r="AH47" s="6">
        <f>100*Dados!D47/Dados!$D$35-100</f>
        <v>28.92860851926389</v>
      </c>
      <c r="AI47" s="6">
        <f>100*Dados!D47/Dados!$D$36-100</f>
        <v>18.034064377244235</v>
      </c>
      <c r="AJ47" s="6">
        <f>100*Dados!D47/Dados!$D$37-100</f>
        <v>23.337580331498685</v>
      </c>
      <c r="AK47" s="6">
        <f>100*Dados!D47/Dados!$D$38-100</f>
        <v>22.35871064632805</v>
      </c>
      <c r="AL47" s="6">
        <f>100*Dados!D47/Dados!$D$39-100</f>
        <v>26.01309026398357</v>
      </c>
      <c r="AM47" s="6">
        <f>100*Dados!D47/Dados!$D$40-100</f>
        <v>19.55701163565803</v>
      </c>
      <c r="AN47" s="45">
        <f>100*Dados!D47/Dados!$D$41-100</f>
        <v>10.90631877148239</v>
      </c>
      <c r="AO47" s="6">
        <f>100*Dados!D47/Dados!$D$42-100</f>
        <v>3.1686686246347904</v>
      </c>
      <c r="AP47" s="6">
        <f>100*Dados!D47/Dados!$D$43-100</f>
        <v>-0.3201269327200009</v>
      </c>
      <c r="AQ47" s="6">
        <f>100*Dados!D47/Dados!$D$44-100</f>
        <v>-0.2203472799999986</v>
      </c>
      <c r="AR47" s="6">
        <f>100*Dados!D47/Dados!$D$45-100</f>
        <v>-3.3142899999999997</v>
      </c>
      <c r="AS47" s="6">
        <f>100*Dados!D47/Dados!$D$46-100</f>
        <v>1.0300000000000011</v>
      </c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9"/>
    </row>
    <row r="48" spans="1:73" ht="12.75" customHeight="1" thickBot="1">
      <c r="A48" s="64">
        <v>1992</v>
      </c>
      <c r="B48" s="6">
        <f>Dados!D48-100</f>
        <v>1157.5512643586371</v>
      </c>
      <c r="C48" s="6">
        <f>100*Dados!D48/Dados!$D$4-100</f>
        <v>1046.3548444472535</v>
      </c>
      <c r="D48" s="6">
        <f>100*Dados!D48/Dados!$D$5-100</f>
        <v>964.3963272490748</v>
      </c>
      <c r="E48" s="6">
        <f>100*Dados!D48/Dados!$D$6-100</f>
        <v>896.6257745777853</v>
      </c>
      <c r="F48" s="6">
        <f>100*Dados!D48/Dados!$D$7-100</f>
        <v>850.0722350598526</v>
      </c>
      <c r="G48" s="6">
        <f>100*Dados!D48/Dados!$D$8-100</f>
        <v>785.4354473996763</v>
      </c>
      <c r="H48" s="6">
        <f>100*Dados!D48/Dados!$D$9-100</f>
        <v>745.6881063989267</v>
      </c>
      <c r="I48" s="6">
        <f>100*Dados!D48/Dados!$D$10-100</f>
        <v>684.4973157689486</v>
      </c>
      <c r="J48" s="6">
        <f>100*Dados!D48/Dados!$D$11-100</f>
        <v>621.045326993519</v>
      </c>
      <c r="K48" s="6">
        <f>100*Dados!D48/Dados!$D$12-100</f>
        <v>600.7243216652274</v>
      </c>
      <c r="L48" s="6">
        <f>100*Dados!D48/Dados!$D$13-100</f>
        <v>550.6261111097748</v>
      </c>
      <c r="M48" s="6">
        <f>100*Dados!D48/Dados!$D$14-100</f>
        <v>487.2076815070169</v>
      </c>
      <c r="N48" s="6">
        <f>100*Dados!D48/Dados!$D$15-100</f>
        <v>434.79752414118104</v>
      </c>
      <c r="O48" s="6">
        <f>100*Dados!D48/Dados!$D$16-100</f>
        <v>388.84600012905037</v>
      </c>
      <c r="P48" s="6">
        <f>100*Dados!D48/Dados!$D$17-100</f>
        <v>350.13443842453984</v>
      </c>
      <c r="Q48" s="45">
        <f>100*Dados!D48/Dados!$D$18-100</f>
        <v>322.2649516177672</v>
      </c>
      <c r="R48" s="6">
        <f>100*Dados!D48/Dados!$D$19-100</f>
        <v>319.74647278108074</v>
      </c>
      <c r="S48" s="6">
        <f>100*Dados!D48/Dados!$D$20-100</f>
        <v>305.94436439176087</v>
      </c>
      <c r="T48" s="6">
        <f>100*Dados!D48/Dados!$D$21-100</f>
        <v>296.43004335132895</v>
      </c>
      <c r="U48" s="6">
        <f>100*Dados!D48/Dados!$D$22-100</f>
        <v>271.5370603105238</v>
      </c>
      <c r="V48" s="6">
        <f>100*Dados!D48/Dados!$D$23-100</f>
        <v>256.56147822507086</v>
      </c>
      <c r="W48" s="6">
        <f>100*Dados!D48/Dados!$D$24-100</f>
        <v>224.73722971317926</v>
      </c>
      <c r="X48" s="6">
        <f>100*Dados!D48/Dados!$D$25-100</f>
        <v>196.56368010336007</v>
      </c>
      <c r="Y48" s="6">
        <f>100*Dados!D48/Dados!$D$26-100</f>
        <v>168.6265218327536</v>
      </c>
      <c r="Z48" s="6">
        <f>100*Dados!D48/Dados!$D$27-100</f>
        <v>141.26052830657838</v>
      </c>
      <c r="AA48" s="6">
        <f>100*Dados!D48/Dados!$D$28-100</f>
        <v>115.525976438833</v>
      </c>
      <c r="AB48" s="6">
        <f>100*Dados!D48/Dados!$D$29-100</f>
        <v>89.1097601809409</v>
      </c>
      <c r="AC48" s="6">
        <f>100*Dados!D48/Dados!$D$30-100</f>
        <v>74.8524024931487</v>
      </c>
      <c r="AD48" s="45">
        <f>100*Dados!D48/Dados!$D$31-100</f>
        <v>66.26221717246469</v>
      </c>
      <c r="AE48" s="6">
        <f>100*Dados!D48/Dados!$D$32-100</f>
        <v>50.79498067288898</v>
      </c>
      <c r="AF48" s="6">
        <f>100*Dados!D48/Dados!$D$33-100</f>
        <v>43.704146628354806</v>
      </c>
      <c r="AG48" s="6">
        <f>100*Dados!D48/Dados!$D$34-100</f>
        <v>36.90033980387025</v>
      </c>
      <c r="AH48" s="6">
        <f>100*Dados!D48/Dados!$D$35-100</f>
        <v>28.23239403325988</v>
      </c>
      <c r="AI48" s="6">
        <f>100*Dados!D48/Dados!$D$36-100</f>
        <v>17.39668042960713</v>
      </c>
      <c r="AJ48" s="6">
        <f>100*Dados!D48/Dados!$D$37-100</f>
        <v>22.671557397708597</v>
      </c>
      <c r="AK48" s="6">
        <f>100*Dados!D48/Dados!$D$38-100</f>
        <v>21.697973608837884</v>
      </c>
      <c r="AL48" s="6">
        <f>100*Dados!D48/Dados!$D$39-100</f>
        <v>25.33261957655806</v>
      </c>
      <c r="AM48" s="6">
        <f>100*Dados!D48/Dados!$D$40-100</f>
        <v>18.91140377282548</v>
      </c>
      <c r="AN48" s="45">
        <f>100*Dados!D48/Dados!$D$41-100</f>
        <v>10.307424650116388</v>
      </c>
      <c r="AO48" s="6">
        <f>100*Dados!D48/Dados!$D$42-100</f>
        <v>2.6115578140617686</v>
      </c>
      <c r="AP48" s="6">
        <f>100*Dados!D48/Dados!$D$43-100</f>
        <v>-0.8583982472833043</v>
      </c>
      <c r="AQ48" s="6">
        <f>100*Dados!D48/Dados!$D$44-100</f>
        <v>-0.759157404687997</v>
      </c>
      <c r="AR48" s="6">
        <f>100*Dados!D48/Dados!$D$45-100</f>
        <v>-3.8363928339999944</v>
      </c>
      <c r="AS48" s="6">
        <f>100*Dados!D48/Dados!$D$46-100</f>
        <v>0.48443799999999726</v>
      </c>
      <c r="AT48" s="6">
        <f>100*Dados!D48/Dados!$D$47-100</f>
        <v>-0.539999999999992</v>
      </c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9"/>
    </row>
    <row r="49" spans="1:73" ht="12.75" customHeight="1" thickBot="1">
      <c r="A49" s="64">
        <v>1993</v>
      </c>
      <c r="B49" s="6">
        <f>Dados!D49-100</f>
        <v>1219.4227865650819</v>
      </c>
      <c r="C49" s="6">
        <f>100*Dados!D49/Dados!$D$4-100</f>
        <v>1102.7555027940582</v>
      </c>
      <c r="D49" s="6">
        <f>100*Dados!D49/Dados!$D$5-100</f>
        <v>1016.7646265497292</v>
      </c>
      <c r="E49" s="6">
        <f>100*Dados!D49/Dados!$D$6-100</f>
        <v>945.6597626870123</v>
      </c>
      <c r="F49" s="6">
        <f>100*Dados!D49/Dados!$D$7-100</f>
        <v>896.8157890247971</v>
      </c>
      <c r="G49" s="6">
        <f>100*Dados!D49/Dados!$D$8-100</f>
        <v>828.9988714117403</v>
      </c>
      <c r="H49" s="6">
        <f>100*Dados!D49/Dados!$D$9-100</f>
        <v>787.2959612337538</v>
      </c>
      <c r="I49" s="6">
        <f>100*Dados!D49/Dados!$D$10-100</f>
        <v>723.0945837047808</v>
      </c>
      <c r="J49" s="6">
        <f>100*Dados!D49/Dados!$D$11-100</f>
        <v>656.5207570816001</v>
      </c>
      <c r="K49" s="6">
        <f>100*Dados!D49/Dados!$D$12-100</f>
        <v>635.1999582911566</v>
      </c>
      <c r="L49" s="6">
        <f>100*Dados!D49/Dados!$D$13-100</f>
        <v>582.6369157763756</v>
      </c>
      <c r="M49" s="6">
        <f>100*Dados!D49/Dados!$D$14-100</f>
        <v>516.098299437162</v>
      </c>
      <c r="N49" s="6">
        <f>100*Dados!D49/Dados!$D$15-100</f>
        <v>461.10956232892715</v>
      </c>
      <c r="O49" s="6">
        <f>100*Dados!D49/Dados!$D$16-100</f>
        <v>412.89722333539953</v>
      </c>
      <c r="P49" s="6">
        <f>100*Dados!D49/Dados!$D$17-100</f>
        <v>372.28105279502716</v>
      </c>
      <c r="Q49" s="45">
        <f>100*Dados!D49/Dados!$D$18-100</f>
        <v>343.0403872373613</v>
      </c>
      <c r="R49" s="6">
        <f>100*Dados!D49/Dados!$D$19-100</f>
        <v>340.3979992419099</v>
      </c>
      <c r="S49" s="6">
        <f>100*Dados!D49/Dados!$D$20-100</f>
        <v>325.91682711983543</v>
      </c>
      <c r="T49" s="6">
        <f>100*Dados!D49/Dados!$D$21-100</f>
        <v>315.9344014842143</v>
      </c>
      <c r="U49" s="6">
        <f>100*Dados!D49/Dados!$D$22-100</f>
        <v>289.81668367780156</v>
      </c>
      <c r="V49" s="6">
        <f>100*Dados!D49/Dados!$D$23-100</f>
        <v>274.1043029537443</v>
      </c>
      <c r="W49" s="6">
        <f>100*Dados!D49/Dados!$D$24-100</f>
        <v>240.7143014150676</v>
      </c>
      <c r="X49" s="6">
        <f>100*Dados!D49/Dados!$D$25-100</f>
        <v>211.15461316444532</v>
      </c>
      <c r="Y49" s="6">
        <f>100*Dados!D49/Dados!$D$26-100</f>
        <v>181.8429467069251</v>
      </c>
      <c r="Z49" s="6">
        <f>100*Dados!D49/Dados!$D$27-100</f>
        <v>153.130546299262</v>
      </c>
      <c r="AA49" s="6">
        <f>100*Dados!D49/Dados!$D$28-100</f>
        <v>126.12985447962353</v>
      </c>
      <c r="AB49" s="6">
        <f>100*Dados!D49/Dados!$D$29-100</f>
        <v>98.41396038184317</v>
      </c>
      <c r="AC49" s="6">
        <f>100*Dados!D49/Dados!$D$30-100</f>
        <v>83.45514069581162</v>
      </c>
      <c r="AD49" s="45">
        <f>100*Dados!D49/Dados!$D$31-100</f>
        <v>74.44231825734991</v>
      </c>
      <c r="AE49" s="6">
        <f>100*Dados!D49/Dados!$D$32-100</f>
        <v>58.214093721995084</v>
      </c>
      <c r="AF49" s="6">
        <f>100*Dados!D49/Dados!$D$33-100</f>
        <v>50.774390642469854</v>
      </c>
      <c r="AG49" s="6">
        <f>100*Dados!D49/Dados!$D$34-100</f>
        <v>43.63583652222064</v>
      </c>
      <c r="AH49" s="6">
        <f>100*Dados!D49/Dados!$D$35-100</f>
        <v>34.54142781969625</v>
      </c>
      <c r="AI49" s="6">
        <f>100*Dados!D49/Dados!$D$36-100</f>
        <v>23.17259710674378</v>
      </c>
      <c r="AJ49" s="6">
        <f>100*Dados!D49/Dados!$D$37-100</f>
        <v>28.706998021675844</v>
      </c>
      <c r="AK49" s="6">
        <f>100*Dados!D49/Dados!$D$38-100</f>
        <v>27.685513910392686</v>
      </c>
      <c r="AL49" s="6">
        <f>100*Dados!D49/Dados!$D$39-100</f>
        <v>31.49898445972471</v>
      </c>
      <c r="AM49" s="6">
        <f>100*Dados!D49/Dados!$D$40-100</f>
        <v>24.761844838448482</v>
      </c>
      <c r="AN49" s="45">
        <f>100*Dados!D49/Dados!$D$41-100</f>
        <v>15.734549942902106</v>
      </c>
      <c r="AO49" s="6">
        <f>100*Dados!D49/Dados!$D$42-100</f>
        <v>7.660046458513591</v>
      </c>
      <c r="AP49" s="6">
        <f>100*Dados!D49/Dados!$D$43-100</f>
        <v>4.019368558950347</v>
      </c>
      <c r="AQ49" s="6">
        <f>100*Dados!D49/Dados!$D$44-100</f>
        <v>4.123492051001335</v>
      </c>
      <c r="AR49" s="6">
        <f>100*Dados!D49/Dados!$D$45-100</f>
        <v>0.894856638567191</v>
      </c>
      <c r="AS49" s="6">
        <f>100*Dados!D49/Dados!$D$46-100</f>
        <v>5.428272349599993</v>
      </c>
      <c r="AT49" s="6">
        <f>100*Dados!D49/Dados!$D$47-100</f>
        <v>4.353431999999998</v>
      </c>
      <c r="AU49" s="6">
        <f>100*Dados!D49/Dados!$D$48-100</f>
        <v>4.9199999999999875</v>
      </c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9"/>
    </row>
    <row r="50" spans="1:73" ht="12.75" customHeight="1" thickBot="1">
      <c r="A50" s="64">
        <v>1994</v>
      </c>
      <c r="B50" s="6">
        <f>Dados!D50-100</f>
        <v>1296.6090195791392</v>
      </c>
      <c r="C50" s="6">
        <f>100*Dados!D50/Dados!$D$4-100</f>
        <v>1173.1166997075106</v>
      </c>
      <c r="D50" s="6">
        <f>100*Dados!D50/Dados!$D$5-100</f>
        <v>1082.0953572028882</v>
      </c>
      <c r="E50" s="6">
        <f>100*Dados!D50/Dados!$D$6-100</f>
        <v>1006.8308588042023</v>
      </c>
      <c r="F50" s="6">
        <f>100*Dados!D50/Dados!$D$7-100</f>
        <v>955.1295126827479</v>
      </c>
      <c r="G50" s="6">
        <f>100*Dados!D50/Dados!$D$8-100</f>
        <v>883.345305389327</v>
      </c>
      <c r="H50" s="6">
        <f>100*Dados!D50/Dados!$D$9-100</f>
        <v>839.2027749659284</v>
      </c>
      <c r="I50" s="6">
        <f>100*Dados!D50/Dados!$D$10-100</f>
        <v>771.2456168515105</v>
      </c>
      <c r="J50" s="6">
        <f>100*Dados!D50/Dados!$D$11-100</f>
        <v>700.7772213708736</v>
      </c>
      <c r="K50" s="6">
        <f>100*Dados!D50/Dados!$D$12-100</f>
        <v>678.2091558511892</v>
      </c>
      <c r="L50" s="6">
        <f>100*Dados!D50/Dados!$D$13-100</f>
        <v>622.5711753492935</v>
      </c>
      <c r="M50" s="6">
        <f>100*Dados!D50/Dados!$D$14-100</f>
        <v>552.140049954236</v>
      </c>
      <c r="N50" s="6">
        <f>100*Dados!D50/Dados!$D$15-100</f>
        <v>493.9344717251694</v>
      </c>
      <c r="O50" s="6">
        <f>100*Dados!D50/Dados!$D$16-100</f>
        <v>442.90171090052036</v>
      </c>
      <c r="P50" s="6">
        <f>100*Dados!D50/Dados!$D$17-100</f>
        <v>399.90949438353624</v>
      </c>
      <c r="Q50" s="45">
        <f>100*Dados!D50/Dados!$D$18-100</f>
        <v>368.9582498907469</v>
      </c>
      <c r="R50" s="6">
        <f>100*Dados!D50/Dados!$D$19-100</f>
        <v>366.1612821975616</v>
      </c>
      <c r="S50" s="6">
        <f>100*Dados!D50/Dados!$D$20-100</f>
        <v>350.8329615063458</v>
      </c>
      <c r="T50" s="6">
        <f>100*Dados!D50/Dados!$D$21-100</f>
        <v>340.2665639710408</v>
      </c>
      <c r="U50" s="6">
        <f>100*Dados!D50/Dados!$D$22-100</f>
        <v>312.62095967295295</v>
      </c>
      <c r="V50" s="6">
        <f>100*Dados!D50/Dados!$D$23-100</f>
        <v>295.9894046765383</v>
      </c>
      <c r="W50" s="6">
        <f>100*Dados!D50/Dados!$D$24-100</f>
        <v>260.64608804784905</v>
      </c>
      <c r="X50" s="6">
        <f>100*Dados!D50/Dados!$D$25-100</f>
        <v>229.35715803456537</v>
      </c>
      <c r="Y50" s="6">
        <f>100*Dados!D50/Dados!$D$26-100</f>
        <v>198.33075908928015</v>
      </c>
      <c r="Z50" s="6">
        <f>100*Dados!D50/Dados!$D$27-100</f>
        <v>167.9386832577688</v>
      </c>
      <c r="AA50" s="6">
        <f>100*Dados!D50/Dados!$D$28-100</f>
        <v>139.35845096668152</v>
      </c>
      <c r="AB50" s="6">
        <f>100*Dados!D50/Dados!$D$29-100</f>
        <v>110.02117706418099</v>
      </c>
      <c r="AC50" s="6">
        <f>100*Dados!D50/Dados!$D$30-100</f>
        <v>94.18726642651657</v>
      </c>
      <c r="AD50" s="45">
        <f>100*Dados!D50/Dados!$D$31-100</f>
        <v>84.64719387540487</v>
      </c>
      <c r="AE50" s="6">
        <f>100*Dados!D50/Dados!$D$32-100</f>
        <v>67.4696182047318</v>
      </c>
      <c r="AF50" s="6">
        <f>100*Dados!D50/Dados!$D$33-100</f>
        <v>59.59469249505432</v>
      </c>
      <c r="AG50" s="6">
        <f>100*Dados!D50/Dados!$D$34-100</f>
        <v>52.03853295877056</v>
      </c>
      <c r="AH50" s="6">
        <f>100*Dados!D50/Dados!$D$35-100</f>
        <v>42.41210134714845</v>
      </c>
      <c r="AI50" s="6">
        <f>100*Dados!D50/Dados!$D$36-100</f>
        <v>30.3781940374883</v>
      </c>
      <c r="AJ50" s="6">
        <f>100*Dados!D50/Dados!$D$37-100</f>
        <v>36.23635740594386</v>
      </c>
      <c r="AK50" s="6">
        <f>100*Dados!D50/Dados!$D$38-100</f>
        <v>35.155116474150645</v>
      </c>
      <c r="AL50" s="6">
        <f>100*Dados!D50/Dados!$D$39-100</f>
        <v>39.191675050618585</v>
      </c>
      <c r="AM50" s="6">
        <f>100*Dados!D50/Dados!$D$40-100</f>
        <v>32.0604127614977</v>
      </c>
      <c r="AN50" s="45">
        <f>100*Dados!D50/Dados!$D$41-100</f>
        <v>22.50502111456187</v>
      </c>
      <c r="AO50" s="6">
        <f>100*Dados!D50/Dados!$D$42-100</f>
        <v>13.958159176336622</v>
      </c>
      <c r="AP50" s="6">
        <f>100*Dados!D50/Dados!$D$43-100</f>
        <v>10.104501619648929</v>
      </c>
      <c r="AQ50" s="6">
        <f>100*Dados!D50/Dados!$D$44-100</f>
        <v>10.214716335984917</v>
      </c>
      <c r="AR50" s="6">
        <f>100*Dados!D50/Dados!$D$45-100</f>
        <v>6.797205751923357</v>
      </c>
      <c r="AS50" s="6">
        <f>100*Dados!D50/Dados!$D$46-100</f>
        <v>11.595826282051576</v>
      </c>
      <c r="AT50" s="6">
        <f>100*Dados!D50/Dados!$D$47-100</f>
        <v>10.458107771999991</v>
      </c>
      <c r="AU50" s="6">
        <f>100*Dados!D50/Dados!$D$48-100</f>
        <v>11.057819999999978</v>
      </c>
      <c r="AV50" s="6">
        <f>100*Dados!D50/Dados!$D$49-100</f>
        <v>5.849999999999994</v>
      </c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9"/>
    </row>
    <row r="51" spans="1:73" ht="12.75" customHeight="1" thickBot="1">
      <c r="A51" s="64">
        <v>1995</v>
      </c>
      <c r="B51" s="6">
        <f>Dados!D51-100</f>
        <v>1355.545920205379</v>
      </c>
      <c r="C51" s="6">
        <f>100*Dados!D51/Dados!$D$4-100</f>
        <v>1226.8422244351675</v>
      </c>
      <c r="D51" s="6">
        <f>100*Dados!D51/Dados!$D$5-100</f>
        <v>1131.97978127685</v>
      </c>
      <c r="E51" s="6">
        <f>100*Dados!D51/Dados!$D$6-100</f>
        <v>1053.5391210457396</v>
      </c>
      <c r="F51" s="6">
        <f>100*Dados!D51/Dados!$D$7-100</f>
        <v>999.6559781179596</v>
      </c>
      <c r="G51" s="6">
        <f>100*Dados!D51/Dados!$D$8-100</f>
        <v>924.8424772767567</v>
      </c>
      <c r="H51" s="6">
        <f>100*Dados!D51/Dados!$D$9-100</f>
        <v>878.8371320694905</v>
      </c>
      <c r="I51" s="6">
        <f>100*Dados!D51/Dados!$D$10-100</f>
        <v>808.0121818826442</v>
      </c>
      <c r="J51" s="6">
        <f>100*Dados!D51/Dados!$D$11-100</f>
        <v>734.5700201127245</v>
      </c>
      <c r="K51" s="6">
        <f>100*Dados!D51/Dados!$D$12-100</f>
        <v>711.0495822281093</v>
      </c>
      <c r="L51" s="6">
        <f>100*Dados!D51/Dados!$D$13-100</f>
        <v>653.0636789490337</v>
      </c>
      <c r="M51" s="6">
        <f>100*Dados!D51/Dados!$D$14-100</f>
        <v>579.6603600623048</v>
      </c>
      <c r="N51" s="6">
        <f>100*Dados!D51/Dados!$D$15-100</f>
        <v>518.9985064319715</v>
      </c>
      <c r="O51" s="6">
        <f>100*Dados!D51/Dados!$D$16-100</f>
        <v>465.8121631005224</v>
      </c>
      <c r="P51" s="6">
        <f>100*Dados!D51/Dados!$D$17-100</f>
        <v>421.00567504652145</v>
      </c>
      <c r="Q51" s="45">
        <f>100*Dados!D51/Dados!$D$18-100</f>
        <v>388.74828803613644</v>
      </c>
      <c r="R51" s="6">
        <f>100*Dados!D51/Dados!$D$19-100</f>
        <v>385.8332883062987</v>
      </c>
      <c r="S51" s="6">
        <f>100*Dados!D51/Dados!$D$20-100</f>
        <v>369.85811248191357</v>
      </c>
      <c r="T51" s="6">
        <f>100*Dados!D51/Dados!$D$21-100</f>
        <v>358.84581297061874</v>
      </c>
      <c r="U51" s="6">
        <f>100*Dados!D51/Dados!$D$22-100</f>
        <v>330.03356417115157</v>
      </c>
      <c r="V51" s="6">
        <f>100*Dados!D51/Dados!$D$23-100</f>
        <v>312.70015755388823</v>
      </c>
      <c r="W51" s="6">
        <f>100*Dados!D51/Dados!$D$24-100</f>
        <v>275.8653529634683</v>
      </c>
      <c r="X51" s="6">
        <f>100*Dados!D51/Dados!$D$25-100</f>
        <v>243.25603010362403</v>
      </c>
      <c r="Y51" s="6">
        <f>100*Dados!D51/Dados!$D$26-100</f>
        <v>210.9203171228478</v>
      </c>
      <c r="Z51" s="6">
        <f>100*Dados!D51/Dados!$D$27-100</f>
        <v>179.24569569124662</v>
      </c>
      <c r="AA51" s="6">
        <f>100*Dados!D51/Dados!$D$28-100</f>
        <v>149.45937759747545</v>
      </c>
      <c r="AB51" s="6">
        <f>100*Dados!D51/Dados!$D$29-100</f>
        <v>118.8840707362894</v>
      </c>
      <c r="AC51" s="6">
        <f>100*Dados!D51/Dados!$D$30-100</f>
        <v>102.38196906971558</v>
      </c>
      <c r="AD51" s="45">
        <f>100*Dados!D51/Dados!$D$31-100</f>
        <v>92.43930545694695</v>
      </c>
      <c r="AE51" s="6">
        <f>100*Dados!D51/Dados!$D$32-100</f>
        <v>74.53683609297147</v>
      </c>
      <c r="AF51" s="6">
        <f>100*Dados!D51/Dados!$D$33-100</f>
        <v>66.32958851834562</v>
      </c>
      <c r="AG51" s="6">
        <f>100*Dados!D51/Dados!$D$34-100</f>
        <v>58.45455904963066</v>
      </c>
      <c r="AH51" s="6">
        <f>100*Dados!D51/Dados!$D$35-100</f>
        <v>48.42189202399814</v>
      </c>
      <c r="AI51" s="6">
        <f>100*Dados!D51/Dados!$D$36-100</f>
        <v>35.88015382587028</v>
      </c>
      <c r="AJ51" s="6">
        <f>100*Dados!D51/Dados!$D$37-100</f>
        <v>41.98553168847471</v>
      </c>
      <c r="AK51" s="6">
        <f>100*Dados!D51/Dados!$D$38-100</f>
        <v>40.85866238935981</v>
      </c>
      <c r="AL51" s="6">
        <f>100*Dados!D51/Dados!$D$39-100</f>
        <v>45.0655637377547</v>
      </c>
      <c r="AM51" s="6">
        <f>100*Dados!D51/Dados!$D$40-100</f>
        <v>37.63336218003292</v>
      </c>
      <c r="AN51" s="45">
        <f>100*Dados!D51/Dados!$D$41-100</f>
        <v>27.67473300559638</v>
      </c>
      <c r="AO51" s="6">
        <f>100*Dados!D51/Dados!$D$42-100</f>
        <v>18.767193493578034</v>
      </c>
      <c r="AP51" s="6">
        <f>100*Dados!D51/Dados!$D$43-100</f>
        <v>14.750911587998118</v>
      </c>
      <c r="AQ51" s="6">
        <f>100*Dados!D51/Dados!$D$44-100</f>
        <v>14.86577736536347</v>
      </c>
      <c r="AR51" s="6">
        <f>100*Dados!D51/Dados!$D$45-100</f>
        <v>11.304047834654526</v>
      </c>
      <c r="AS51" s="6">
        <f>100*Dados!D51/Dados!$D$46-100</f>
        <v>16.305170151154158</v>
      </c>
      <c r="AT51" s="6">
        <f>100*Dados!D51/Dados!$D$47-100</f>
        <v>15.11943991997839</v>
      </c>
      <c r="AU51" s="6">
        <f>100*Dados!D51/Dados!$D$48-100</f>
        <v>15.744460003999976</v>
      </c>
      <c r="AV51" s="6">
        <f>100*Dados!D51/Dados!$D$49-100</f>
        <v>10.316869999999994</v>
      </c>
      <c r="AW51" s="6">
        <f>100*Dados!D51/Dados!$D$50-100</f>
        <v>4.219999999999999</v>
      </c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9"/>
    </row>
    <row r="52" spans="1:73" ht="12.75" customHeight="1" thickBot="1">
      <c r="A52" s="64">
        <v>1996</v>
      </c>
      <c r="B52" s="6">
        <f>Dados!D52-100</f>
        <v>1387.696950775527</v>
      </c>
      <c r="C52" s="6">
        <f>100*Dados!D52/Dados!$D$4-100</f>
        <v>1256.1503653377638</v>
      </c>
      <c r="D52" s="6">
        <f>100*Dados!D52/Dados!$D$5-100</f>
        <v>1159.1925397750824</v>
      </c>
      <c r="E52" s="6">
        <f>100*Dados!D52/Dados!$D$6-100</f>
        <v>1079.0192319991409</v>
      </c>
      <c r="F52" s="6">
        <f>100*Dados!D52/Dados!$D$7-100</f>
        <v>1023.9458836979418</v>
      </c>
      <c r="G52" s="6">
        <f>100*Dados!D52/Dados!$D$8-100</f>
        <v>947.4798543317258</v>
      </c>
      <c r="H52" s="6">
        <f>100*Dados!D52/Dados!$D$9-100</f>
        <v>900.4583135928614</v>
      </c>
      <c r="I52" s="6">
        <f>100*Dados!D52/Dados!$D$10-100</f>
        <v>828.0689365425429</v>
      </c>
      <c r="J52" s="6">
        <f>100*Dados!D52/Dados!$D$11-100</f>
        <v>753.0045372633667</v>
      </c>
      <c r="K52" s="6">
        <f>100*Dados!D52/Dados!$D$12-100</f>
        <v>728.9645648817947</v>
      </c>
      <c r="L52" s="6">
        <f>100*Dados!D52/Dados!$D$13-100</f>
        <v>669.6978318308214</v>
      </c>
      <c r="M52" s="6">
        <f>100*Dados!D52/Dados!$D$14-100</f>
        <v>594.6731334213189</v>
      </c>
      <c r="N52" s="6">
        <f>100*Dados!D52/Dados!$D$15-100</f>
        <v>532.6713419137694</v>
      </c>
      <c r="O52" s="6">
        <f>100*Dados!D52/Dados!$D$16-100</f>
        <v>478.3101845646887</v>
      </c>
      <c r="P52" s="6">
        <f>100*Dados!D52/Dados!$D$17-100</f>
        <v>432.5139821037649</v>
      </c>
      <c r="Q52" s="45">
        <f>100*Dados!D52/Dados!$D$18-100</f>
        <v>399.54407326807205</v>
      </c>
      <c r="R52" s="6">
        <f>100*Dados!D52/Dados!$D$19-100</f>
        <v>396.56468515712936</v>
      </c>
      <c r="S52" s="6">
        <f>100*Dados!D52/Dados!$D$20-100</f>
        <v>380.2366394169529</v>
      </c>
      <c r="T52" s="6">
        <f>100*Dados!D52/Dados!$D$21-100</f>
        <v>368.981093180618</v>
      </c>
      <c r="U52" s="6">
        <f>100*Dados!D52/Dados!$D$22-100</f>
        <v>339.53242097527465</v>
      </c>
      <c r="V52" s="6">
        <f>100*Dados!D52/Dados!$D$23-100</f>
        <v>321.81614297051306</v>
      </c>
      <c r="W52" s="6">
        <f>100*Dados!D52/Dados!$D$24-100</f>
        <v>284.16770762341804</v>
      </c>
      <c r="X52" s="6">
        <f>100*Dados!D52/Dados!$D$25-100</f>
        <v>250.83808915380644</v>
      </c>
      <c r="Y52" s="6">
        <f>100*Dados!D52/Dados!$D$26-100</f>
        <v>217.7881242335203</v>
      </c>
      <c r="Z52" s="6">
        <f>100*Dados!D52/Dados!$D$27-100</f>
        <v>185.41385347597992</v>
      </c>
      <c r="AA52" s="6">
        <f>100*Dados!D52/Dados!$D$28-100</f>
        <v>154.96959610986352</v>
      </c>
      <c r="AB52" s="6">
        <f>100*Dados!D52/Dados!$D$29-100</f>
        <v>123.7189222870862</v>
      </c>
      <c r="AC52" s="6">
        <f>100*Dados!D52/Dados!$D$30-100</f>
        <v>106.85231162922005</v>
      </c>
      <c r="AD52" s="45">
        <f>100*Dados!D52/Dados!$D$31-100</f>
        <v>96.6900280942454</v>
      </c>
      <c r="AE52" s="6">
        <f>100*Dados!D52/Dados!$D$32-100</f>
        <v>78.39211752033466</v>
      </c>
      <c r="AF52" s="6">
        <f>100*Dados!D52/Dados!$D$33-100</f>
        <v>70.00358300449616</v>
      </c>
      <c r="AG52" s="6">
        <f>100*Dados!D52/Dados!$D$34-100</f>
        <v>61.95460484087934</v>
      </c>
      <c r="AH52" s="6">
        <f>100*Dados!D52/Dados!$D$35-100</f>
        <v>51.70032984000977</v>
      </c>
      <c r="AI52" s="6">
        <f>100*Dados!D52/Dados!$D$36-100</f>
        <v>38.88156169551385</v>
      </c>
      <c r="AJ52" s="6">
        <f>100*Dados!D52/Dados!$D$37-100</f>
        <v>45.12179905487341</v>
      </c>
      <c r="AK52" s="6">
        <f>100*Dados!D52/Dados!$D$38-100</f>
        <v>43.97003874491406</v>
      </c>
      <c r="AL52" s="6">
        <f>100*Dados!D52/Dados!$D$39-100</f>
        <v>48.26986482483426</v>
      </c>
      <c r="AM52" s="6">
        <f>100*Dados!D52/Dados!$D$40-100</f>
        <v>40.67349603874217</v>
      </c>
      <c r="AN52" s="45">
        <f>100*Dados!D52/Dados!$D$41-100</f>
        <v>30.494894284547456</v>
      </c>
      <c r="AO52" s="6">
        <f>100*Dados!D52/Dados!$D$42-100</f>
        <v>21.390599334462763</v>
      </c>
      <c r="AP52" s="6">
        <f>100*Dados!D52/Dados!$D$43-100</f>
        <v>17.28560322170317</v>
      </c>
      <c r="AQ52" s="6">
        <f>100*Dados!D52/Dados!$D$44-100</f>
        <v>17.4030062279311</v>
      </c>
      <c r="AR52" s="6">
        <f>100*Dados!D52/Dados!$D$45-100</f>
        <v>13.762602934041752</v>
      </c>
      <c r="AS52" s="6">
        <f>100*Dados!D52/Dados!$D$46-100</f>
        <v>18.874193243512806</v>
      </c>
      <c r="AT52" s="6">
        <f>100*Dados!D52/Dados!$D$47-100</f>
        <v>17.662271843524508</v>
      </c>
      <c r="AU52" s="6">
        <f>100*Dados!D52/Dados!$D$48-100</f>
        <v>18.301097771490547</v>
      </c>
      <c r="AV52" s="6">
        <f>100*Dados!D52/Dados!$D$49-100</f>
        <v>12.753619683082889</v>
      </c>
      <c r="AW52" s="6">
        <f>100*Dados!D52/Dados!$D$50-100</f>
        <v>6.522078113446284</v>
      </c>
      <c r="AX52" s="45">
        <f>100*Dados!D52/Dados!$D$51-100</f>
        <v>2.2088640505145634</v>
      </c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9"/>
    </row>
    <row r="53" spans="1:73" ht="12.75" customHeight="1" thickBot="1">
      <c r="A53" s="64">
        <v>1997</v>
      </c>
      <c r="B53" s="6">
        <f>Dados!D53-100</f>
        <v>1438.2019709825977</v>
      </c>
      <c r="C53" s="6">
        <f>100*Dados!D53/Dados!$D$4-100</f>
        <v>1302.1895815702803</v>
      </c>
      <c r="D53" s="6">
        <f>100*Dados!D53/Dados!$D$5-100</f>
        <v>1201.9401871590346</v>
      </c>
      <c r="E53" s="6">
        <f>100*Dados!D53/Dados!$D$6-100</f>
        <v>1119.0451190627664</v>
      </c>
      <c r="F53" s="6">
        <f>100*Dados!D53/Dados!$D$7-100</f>
        <v>1062.102115407785</v>
      </c>
      <c r="G53" s="6">
        <f>100*Dados!D53/Dados!$D$8-100</f>
        <v>983.0401821134997</v>
      </c>
      <c r="H53" s="6">
        <f>100*Dados!D53/Dados!$D$9-100</f>
        <v>934.4223324866282</v>
      </c>
      <c r="I53" s="6">
        <f>100*Dados!D53/Dados!$D$10-100</f>
        <v>859.5754475757218</v>
      </c>
      <c r="J53" s="6">
        <f>100*Dados!D53/Dados!$D$11-100</f>
        <v>781.9627275512149</v>
      </c>
      <c r="K53" s="6">
        <f>100*Dados!D53/Dados!$D$12-100</f>
        <v>757.106635132376</v>
      </c>
      <c r="L53" s="6">
        <f>100*Dados!D53/Dados!$D$13-100</f>
        <v>695.8278877737939</v>
      </c>
      <c r="M53" s="6">
        <f>100*Dados!D53/Dados!$D$14-100</f>
        <v>618.256216402341</v>
      </c>
      <c r="N53" s="6">
        <f>100*Dados!D53/Dados!$D$15-100</f>
        <v>554.1495595649735</v>
      </c>
      <c r="O53" s="6">
        <f>100*Dados!D53/Dados!$D$16-100</f>
        <v>497.9429246480562</v>
      </c>
      <c r="P53" s="6">
        <f>100*Dados!D53/Dados!$D$17-100</f>
        <v>450.5920116464605</v>
      </c>
      <c r="Q53" s="45">
        <f>100*Dados!D53/Dados!$D$18-100</f>
        <v>416.50282518429697</v>
      </c>
      <c r="R53" s="6">
        <f>100*Dados!D53/Dados!$D$19-100</f>
        <v>413.42229143568284</v>
      </c>
      <c r="S53" s="6">
        <f>100*Dados!D53/Dados!$D$20-100</f>
        <v>396.5399336902155</v>
      </c>
      <c r="T53" s="6">
        <f>100*Dados!D53/Dados!$D$21-100</f>
        <v>384.90227899435104</v>
      </c>
      <c r="U53" s="6">
        <f>100*Dados!D53/Dados!$D$22-100</f>
        <v>354.4538697229157</v>
      </c>
      <c r="V53" s="6">
        <f>100*Dados!D53/Dados!$D$23-100</f>
        <v>336.13615136556206</v>
      </c>
      <c r="W53" s="6">
        <f>100*Dados!D53/Dados!$D$24-100</f>
        <v>297.20960962255197</v>
      </c>
      <c r="X53" s="6">
        <f>100*Dados!D53/Dados!$D$25-100</f>
        <v>262.7485019384036</v>
      </c>
      <c r="Y53" s="6">
        <f>100*Dados!D53/Dados!$D$26-100</f>
        <v>228.57654161087277</v>
      </c>
      <c r="Z53" s="6">
        <f>100*Dados!D53/Dados!$D$27-100</f>
        <v>195.10321422224473</v>
      </c>
      <c r="AA53" s="6">
        <f>100*Dados!D53/Dados!$D$28-100</f>
        <v>163.62542120717546</v>
      </c>
      <c r="AB53" s="6">
        <f>100*Dados!D53/Dados!$D$29-100</f>
        <v>131.31383513874144</v>
      </c>
      <c r="AC53" s="6">
        <f>100*Dados!D53/Dados!$D$30-100</f>
        <v>113.87462902609784</v>
      </c>
      <c r="AD53" s="45">
        <f>100*Dados!D53/Dados!$D$31-100</f>
        <v>103.36735161651967</v>
      </c>
      <c r="AE53" s="6">
        <f>100*Dados!D53/Dados!$D$32-100</f>
        <v>84.44825516009385</v>
      </c>
      <c r="AF53" s="6">
        <f>100*Dados!D53/Dados!$D$33-100</f>
        <v>75.77494281701757</v>
      </c>
      <c r="AG53" s="6">
        <f>100*Dados!D53/Dados!$D$34-100</f>
        <v>67.45271424135422</v>
      </c>
      <c r="AH53" s="6">
        <f>100*Dados!D53/Dados!$D$35-100</f>
        <v>56.85032239729438</v>
      </c>
      <c r="AI53" s="6">
        <f>100*Dados!D53/Dados!$D$36-100</f>
        <v>43.59637681707807</v>
      </c>
      <c r="AJ53" s="6">
        <f>100*Dados!D53/Dados!$D$37-100</f>
        <v>50.04846062390604</v>
      </c>
      <c r="AK53" s="6">
        <f>100*Dados!D53/Dados!$D$38-100</f>
        <v>48.857599825303595</v>
      </c>
      <c r="AL53" s="6">
        <f>100*Dados!D53/Dados!$D$39-100</f>
        <v>53.30339837827353</v>
      </c>
      <c r="AM53" s="6">
        <f>100*Dados!D53/Dados!$D$40-100</f>
        <v>45.44914457141698</v>
      </c>
      <c r="AN53" s="45">
        <f>100*Dados!D53/Dados!$D$41-100</f>
        <v>34.92499496420871</v>
      </c>
      <c r="AO53" s="6">
        <f>100*Dados!D53/Dados!$D$42-100</f>
        <v>25.51162322251973</v>
      </c>
      <c r="AP53" s="6">
        <f>100*Dados!D53/Dados!$D$43-100</f>
        <v>21.26726881402874</v>
      </c>
      <c r="AQ53" s="6">
        <f>100*Dados!D53/Dados!$D$44-100</f>
        <v>21.388657471500238</v>
      </c>
      <c r="AR53" s="6">
        <f>100*Dados!D53/Dados!$D$45-100</f>
        <v>17.624668092538982</v>
      </c>
      <c r="AS53" s="6">
        <f>100*Dados!D53/Dados!$D$46-100</f>
        <v>22.90978902041691</v>
      </c>
      <c r="AT53" s="6">
        <f>100*Dados!D53/Dados!$D$47-100</f>
        <v>21.65672475543593</v>
      </c>
      <c r="AU53" s="6">
        <f>100*Dados!D53/Dados!$D$48-100</f>
        <v>22.317237839770684</v>
      </c>
      <c r="AV53" s="6">
        <f>100*Dados!D53/Dados!$D$49-100</f>
        <v>16.581431414192437</v>
      </c>
      <c r="AW53" s="6">
        <f>100*Dados!D53/Dados!$D$50-100</f>
        <v>10.13833860575572</v>
      </c>
      <c r="AX53" s="45">
        <f>100*Dados!D53/Dados!$D$51-100</f>
        <v>5.678697568370481</v>
      </c>
      <c r="AY53" s="6">
        <f>100*Dados!D53/Dados!$D$52-100</f>
        <v>3.394845985315925</v>
      </c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9"/>
    </row>
    <row r="54" spans="1:73" ht="12.75" customHeight="1" thickBot="1">
      <c r="A54" s="64">
        <v>1998</v>
      </c>
      <c r="B54" s="6">
        <f>Dados!D54-100</f>
        <v>1443.402599574279</v>
      </c>
      <c r="C54" s="6">
        <f>100*Dados!D54/Dados!$D$4-100</f>
        <v>1306.9303551269636</v>
      </c>
      <c r="D54" s="6">
        <f>100*Dados!D54/Dados!$D$5-100</f>
        <v>1206.3420196164936</v>
      </c>
      <c r="E54" s="6">
        <f>100*Dados!D54/Dados!$D$6-100</f>
        <v>1123.16668503417</v>
      </c>
      <c r="F54" s="6">
        <f>100*Dados!D54/Dados!$D$7-100</f>
        <v>1066.0311582785225</v>
      </c>
      <c r="G54" s="6">
        <f>100*Dados!D54/Dados!$D$8-100</f>
        <v>986.7019182465262</v>
      </c>
      <c r="H54" s="6">
        <f>100*Dados!D54/Dados!$D$9-100</f>
        <v>937.9196926900918</v>
      </c>
      <c r="I54" s="6">
        <f>100*Dados!D54/Dados!$D$10-100</f>
        <v>862.8197520316251</v>
      </c>
      <c r="J54" s="6">
        <f>100*Dados!D54/Dados!$D$11-100</f>
        <v>784.9446250290671</v>
      </c>
      <c r="K54" s="6">
        <f>100*Dados!D54/Dados!$D$12-100</f>
        <v>760.0044946832528</v>
      </c>
      <c r="L54" s="6">
        <f>100*Dados!D54/Dados!$D$13-100</f>
        <v>698.5185651655087</v>
      </c>
      <c r="M54" s="6">
        <f>100*Dados!D54/Dados!$D$14-100</f>
        <v>620.6846256006395</v>
      </c>
      <c r="N54" s="6">
        <f>100*Dados!D54/Dados!$D$15-100</f>
        <v>556.3612255014931</v>
      </c>
      <c r="O54" s="6">
        <f>100*Dados!D54/Dados!$D$16-100</f>
        <v>499.9645571311637</v>
      </c>
      <c r="P54" s="6">
        <f>100*Dados!D54/Dados!$D$17-100</f>
        <v>452.45355168615436</v>
      </c>
      <c r="Q54" s="45">
        <f>100*Dados!D54/Dados!$D$18-100</f>
        <v>418.2491103997696</v>
      </c>
      <c r="R54" s="6">
        <f>100*Dados!D54/Dados!$D$19-100</f>
        <v>415.1581614311825</v>
      </c>
      <c r="S54" s="6">
        <f>100*Dados!D54/Dados!$D$20-100</f>
        <v>398.21872478837764</v>
      </c>
      <c r="T54" s="6">
        <f>100*Dados!D54/Dados!$D$21-100</f>
        <v>386.54172342615</v>
      </c>
      <c r="U54" s="6">
        <f>100*Dados!D54/Dados!$D$22-100</f>
        <v>355.9903687217901</v>
      </c>
      <c r="V54" s="6">
        <f>100*Dados!D54/Dados!$D$23-100</f>
        <v>337.61071854298467</v>
      </c>
      <c r="W54" s="6">
        <f>100*Dados!D54/Dados!$D$24-100</f>
        <v>298.55256697903883</v>
      </c>
      <c r="X54" s="6">
        <f>100*Dados!D54/Dados!$D$25-100</f>
        <v>263.97494701282085</v>
      </c>
      <c r="Y54" s="6">
        <f>100*Dados!D54/Dados!$D$26-100</f>
        <v>229.68745200436666</v>
      </c>
      <c r="Z54" s="6">
        <f>100*Dados!D54/Dados!$D$27-100</f>
        <v>196.10095199812406</v>
      </c>
      <c r="AA54" s="6">
        <f>100*Dados!D54/Dados!$D$28-100</f>
        <v>164.51673322528995</v>
      </c>
      <c r="AB54" s="6">
        <f>100*Dados!D54/Dados!$D$29-100</f>
        <v>132.095902362271</v>
      </c>
      <c r="AC54" s="6">
        <f>100*Dados!D54/Dados!$D$30-100</f>
        <v>114.59773465964341</v>
      </c>
      <c r="AD54" s="45">
        <f>100*Dados!D54/Dados!$D$31-100</f>
        <v>104.05493236559116</v>
      </c>
      <c r="AE54" s="6">
        <f>100*Dados!D54/Dados!$D$32-100</f>
        <v>85.0718708409778</v>
      </c>
      <c r="AF54" s="6">
        <f>100*Dados!D54/Dados!$D$33-100</f>
        <v>76.3692342108398</v>
      </c>
      <c r="AG54" s="6">
        <f>100*Dados!D54/Dados!$D$34-100</f>
        <v>68.01886835496649</v>
      </c>
      <c r="AH54" s="6">
        <f>100*Dados!D54/Dados!$D$35-100</f>
        <v>57.38063004652511</v>
      </c>
      <c r="AI54" s="6">
        <f>100*Dados!D54/Dados!$D$36-100</f>
        <v>44.08187315437618</v>
      </c>
      <c r="AJ54" s="6">
        <f>100*Dados!D54/Dados!$D$37-100</f>
        <v>50.55577132118722</v>
      </c>
      <c r="AK54" s="6">
        <f>100*Dados!D54/Dados!$D$38-100</f>
        <v>49.360884247209526</v>
      </c>
      <c r="AL54" s="6">
        <f>100*Dados!D54/Dados!$D$39-100</f>
        <v>53.821713951812086</v>
      </c>
      <c r="AM54" s="6">
        <f>100*Dados!D54/Dados!$D$40-100</f>
        <v>45.940905077620556</v>
      </c>
      <c r="AN54" s="45">
        <f>100*Dados!D54/Dados!$D$41-100</f>
        <v>35.38117354139197</v>
      </c>
      <c r="AO54" s="6">
        <f>100*Dados!D54/Dados!$D$42-100</f>
        <v>25.935975387341387</v>
      </c>
      <c r="AP54" s="6">
        <f>100*Dados!D54/Dados!$D$43-100</f>
        <v>21.677270905643866</v>
      </c>
      <c r="AQ54" s="6">
        <f>100*Dados!D54/Dados!$D$44-100</f>
        <v>21.79906997561949</v>
      </c>
      <c r="AR54" s="6">
        <f>100*Dados!D54/Dados!$D$45-100</f>
        <v>18.02235462753825</v>
      </c>
      <c r="AS54" s="6">
        <f>100*Dados!D54/Dados!$D$46-100</f>
        <v>23.32534443838898</v>
      </c>
      <c r="AT54" s="6">
        <f>100*Dados!D54/Dados!$D$47-100</f>
        <v>22.068043589417982</v>
      </c>
      <c r="AU54" s="6">
        <f>100*Dados!D54/Dados!$D$48-100</f>
        <v>22.730789854632988</v>
      </c>
      <c r="AV54" s="6">
        <f>100*Dados!D54/Dados!$D$49-100</f>
        <v>16.97559078786982</v>
      </c>
      <c r="AW54" s="6">
        <f>100*Dados!D54/Dados!$D$50-100</f>
        <v>10.510714017826942</v>
      </c>
      <c r="AX54" s="45">
        <f>100*Dados!D54/Dados!$D$51-100</f>
        <v>6.035995027659695</v>
      </c>
      <c r="AY54" s="6">
        <f>100*Dados!D54/Dados!$D$52-100</f>
        <v>3.7444217903191372</v>
      </c>
      <c r="AZ54" s="6">
        <f>100*Dados!D54/Dados!$D$53-100</f>
        <v>0.3380979019523238</v>
      </c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9"/>
    </row>
    <row r="55" spans="1:73" ht="12.75" customHeight="1" thickBot="1">
      <c r="A55" s="64">
        <v>1999</v>
      </c>
      <c r="B55" s="6">
        <f>Dados!D55-100</f>
        <v>1450.6247601427954</v>
      </c>
      <c r="C55" s="6">
        <f>100*Dados!D55/Dados!$D$4-100</f>
        <v>1313.5139107956202</v>
      </c>
      <c r="D55" s="6">
        <f>100*Dados!D55/Dados!$D$5-100</f>
        <v>1212.454884675599</v>
      </c>
      <c r="E55" s="6">
        <f>100*Dados!D55/Dados!$D$6-100</f>
        <v>1128.8903414565532</v>
      </c>
      <c r="F55" s="6">
        <f>100*Dados!D55/Dados!$D$7-100</f>
        <v>1071.4874561072959</v>
      </c>
      <c r="G55" s="6">
        <f>100*Dados!D55/Dados!$D$8-100</f>
        <v>991.7870047598285</v>
      </c>
      <c r="H55" s="6">
        <f>100*Dados!D55/Dados!$D$9-100</f>
        <v>942.7765088441533</v>
      </c>
      <c r="I55" s="6">
        <f>100*Dados!D55/Dados!$D$10-100</f>
        <v>867.3251473507914</v>
      </c>
      <c r="J55" s="6">
        <f>100*Dados!D55/Dados!$D$11-100</f>
        <v>789.0856133738893</v>
      </c>
      <c r="K55" s="6">
        <f>100*Dados!D55/Dados!$D$12-100</f>
        <v>764.028778789008</v>
      </c>
      <c r="L55" s="6">
        <f>100*Dados!D55/Dados!$D$13-100</f>
        <v>702.2551335088283</v>
      </c>
      <c r="M55" s="6">
        <f>100*Dados!D55/Dados!$D$14-100</f>
        <v>624.0569797011084</v>
      </c>
      <c r="N55" s="6">
        <f>100*Dados!D55/Dados!$D$15-100</f>
        <v>559.4325862487326</v>
      </c>
      <c r="O55" s="6">
        <f>100*Dados!D55/Dados!$D$16-100</f>
        <v>502.7720166807428</v>
      </c>
      <c r="P55" s="6">
        <f>100*Dados!D55/Dados!$D$17-100</f>
        <v>455.0386893929491</v>
      </c>
      <c r="Q55" s="45">
        <f>100*Dados!D55/Dados!$D$18-100</f>
        <v>420.6741926763125</v>
      </c>
      <c r="R55" s="6">
        <f>100*Dados!D55/Dados!$D$19-100</f>
        <v>417.56877999633446</v>
      </c>
      <c r="S55" s="6">
        <f>100*Dados!D55/Dados!$D$20-100</f>
        <v>400.550077365894</v>
      </c>
      <c r="T55" s="6">
        <f>100*Dados!D55/Dados!$D$21-100</f>
        <v>388.81843492763085</v>
      </c>
      <c r="U55" s="6">
        <f>100*Dados!D55/Dados!$D$22-100</f>
        <v>358.1241189574797</v>
      </c>
      <c r="V55" s="6">
        <f>100*Dados!D55/Dados!$D$23-100</f>
        <v>339.6584634908634</v>
      </c>
      <c r="W55" s="6">
        <f>100*Dados!D55/Dados!$D$24-100</f>
        <v>300.4175441628993</v>
      </c>
      <c r="X55" s="6">
        <f>100*Dados!D55/Dados!$D$25-100</f>
        <v>265.67812252319567</v>
      </c>
      <c r="Y55" s="6">
        <f>100*Dados!D55/Dados!$D$26-100</f>
        <v>231.23018344492357</v>
      </c>
      <c r="Z55" s="6">
        <f>100*Dados!D55/Dados!$D$27-100</f>
        <v>197.48651958781892</v>
      </c>
      <c r="AA55" s="6">
        <f>100*Dados!D55/Dados!$D$28-100</f>
        <v>165.75450639020448</v>
      </c>
      <c r="AB55" s="6">
        <f>100*Dados!D55/Dados!$D$29-100</f>
        <v>133.18196628014786</v>
      </c>
      <c r="AC55" s="6">
        <f>100*Dados!D55/Dados!$D$30-100</f>
        <v>115.6019180773591</v>
      </c>
      <c r="AD55" s="45">
        <f>100*Dados!D55/Dados!$D$31-100</f>
        <v>105.00978205079221</v>
      </c>
      <c r="AE55" s="6">
        <f>100*Dados!D55/Dados!$D$32-100</f>
        <v>85.9378916499993</v>
      </c>
      <c r="AF55" s="6">
        <f>100*Dados!D55/Dados!$D$33-100</f>
        <v>77.19453211377729</v>
      </c>
      <c r="AG55" s="6">
        <f>100*Dados!D55/Dados!$D$34-100</f>
        <v>68.80509175910916</v>
      </c>
      <c r="AH55" s="6">
        <f>100*Dados!D55/Dados!$D$35-100</f>
        <v>58.11707313718969</v>
      </c>
      <c r="AI55" s="6">
        <f>100*Dados!D55/Dados!$D$36-100</f>
        <v>44.75608636564101</v>
      </c>
      <c r="AJ55" s="6">
        <f>100*Dados!D55/Dados!$D$37-100</f>
        <v>51.26027833400315</v>
      </c>
      <c r="AK55" s="6">
        <f>100*Dados!D55/Dados!$D$38-100</f>
        <v>50.05979993452692</v>
      </c>
      <c r="AL55" s="6">
        <f>100*Dados!D55/Dados!$D$39-100</f>
        <v>54.5415035371029</v>
      </c>
      <c r="AM55" s="6">
        <f>100*Dados!D55/Dados!$D$40-100</f>
        <v>46.62381739763083</v>
      </c>
      <c r="AN55" s="45">
        <f>100*Dados!D55/Dados!$D$41-100</f>
        <v>36.014672910603736</v>
      </c>
      <c r="AO55" s="6">
        <f>100*Dados!D55/Dados!$D$42-100</f>
        <v>26.52527712614301</v>
      </c>
      <c r="AP55" s="6">
        <f>100*Dados!D55/Dados!$D$43-100</f>
        <v>22.246644566321763</v>
      </c>
      <c r="AQ55" s="6">
        <f>100*Dados!D55/Dados!$D$44-100</f>
        <v>22.36901357990166</v>
      </c>
      <c r="AR55" s="6">
        <f>100*Dados!D55/Dados!$D$45-100</f>
        <v>18.574625561920215</v>
      </c>
      <c r="AS55" s="6">
        <f>100*Dados!D55/Dados!$D$46-100</f>
        <v>23.902430054253102</v>
      </c>
      <c r="AT55" s="6">
        <f>100*Dados!D55/Dados!$D$47-100</f>
        <v>22.639245822283584</v>
      </c>
      <c r="AU55" s="6">
        <f>100*Dados!D55/Dados!$D$48-100</f>
        <v>23.3050933262453</v>
      </c>
      <c r="AV55" s="6">
        <f>100*Dados!D55/Dados!$D$49-100</f>
        <v>17.522963521011548</v>
      </c>
      <c r="AW55" s="6">
        <f>100*Dados!D55/Dados!$D$50-100</f>
        <v>11.027835163922106</v>
      </c>
      <c r="AX55" s="45">
        <f>100*Dados!D55/Dados!$D$51-100</f>
        <v>6.532177282596521</v>
      </c>
      <c r="AY55" s="6">
        <f>100*Dados!D55/Dados!$D$52-100</f>
        <v>4.229880913210479</v>
      </c>
      <c r="AZ55" s="6">
        <f>100*Dados!D55/Dados!$D$53-100</f>
        <v>0.8076175557272194</v>
      </c>
      <c r="BA55" s="6">
        <f>100*Dados!D55/Dados!$D$54-100</f>
        <v>0.4679375666795096</v>
      </c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9"/>
    </row>
    <row r="56" spans="1:73" ht="12.75" customHeight="1" thickBot="1">
      <c r="A56" s="64">
        <v>2000</v>
      </c>
      <c r="B56" s="6">
        <f>Dados!D56-100</f>
        <v>1518.6653906785616</v>
      </c>
      <c r="C56" s="6">
        <f>100*Dados!D56/Dados!$D$4-100</f>
        <v>1375.538186580275</v>
      </c>
      <c r="D56" s="6">
        <f>100*Dados!D56/Dados!$D$5-100</f>
        <v>1270.0447414858634</v>
      </c>
      <c r="E56" s="6">
        <f>100*Dados!D56/Dados!$D$6-100</f>
        <v>1182.8134283575498</v>
      </c>
      <c r="F56" s="6">
        <f>100*Dados!D56/Dados!$D$7-100</f>
        <v>1122.8917334199714</v>
      </c>
      <c r="G56" s="6">
        <f>100*Dados!D56/Dados!$D$8-100</f>
        <v>1039.6940665610173</v>
      </c>
      <c r="H56" s="6">
        <f>100*Dados!D56/Dados!$D$9-100</f>
        <v>988.5330148624807</v>
      </c>
      <c r="I56" s="6">
        <f>100*Dados!D56/Dados!$D$10-100</f>
        <v>909.7708857722454</v>
      </c>
      <c r="J56" s="6">
        <f>100*Dados!D56/Dados!$D$11-100</f>
        <v>828.0982405994903</v>
      </c>
      <c r="K56" s="6">
        <f>100*Dados!D56/Dados!$D$12-100</f>
        <v>801.9419247808457</v>
      </c>
      <c r="L56" s="6">
        <f>100*Dados!D56/Dados!$D$13-100</f>
        <v>737.4576831762728</v>
      </c>
      <c r="M56" s="6">
        <f>100*Dados!D56/Dados!$D$14-100</f>
        <v>655.8282339136035</v>
      </c>
      <c r="N56" s="6">
        <f>100*Dados!D56/Dados!$D$15-100</f>
        <v>588.3681547482727</v>
      </c>
      <c r="O56" s="6">
        <f>100*Dados!D56/Dados!$D$16-100</f>
        <v>529.221348033156</v>
      </c>
      <c r="P56" s="6">
        <f>100*Dados!D56/Dados!$D$17-100</f>
        <v>479.39350647620256</v>
      </c>
      <c r="Q56" s="45">
        <f>100*Dados!D56/Dados!$D$18-100</f>
        <v>443.52111301707555</v>
      </c>
      <c r="R56" s="6">
        <f>100*Dados!D56/Dados!$D$19-100</f>
        <v>440.2794363986835</v>
      </c>
      <c r="S56" s="6">
        <f>100*Dados!D56/Dados!$D$20-100</f>
        <v>422.51396170085445</v>
      </c>
      <c r="T56" s="6">
        <f>100*Dados!D56/Dados!$D$21-100</f>
        <v>410.2675407234906</v>
      </c>
      <c r="U56" s="6">
        <f>100*Dados!D56/Dados!$D$22-100</f>
        <v>378.2263736864954</v>
      </c>
      <c r="V56" s="6">
        <f>100*Dados!D56/Dados!$D$23-100</f>
        <v>358.9504545935656</v>
      </c>
      <c r="W56" s="6">
        <f>100*Dados!D56/Dados!$D$24-100</f>
        <v>317.9876635642674</v>
      </c>
      <c r="X56" s="6">
        <f>100*Dados!D56/Dados!$D$25-100</f>
        <v>281.7238936659976</v>
      </c>
      <c r="Y56" s="6">
        <f>100*Dados!D56/Dados!$D$26-100</f>
        <v>245.764396436592</v>
      </c>
      <c r="Z56" s="6">
        <f>100*Dados!D56/Dados!$D$27-100</f>
        <v>210.5400776690028</v>
      </c>
      <c r="AA56" s="6">
        <f>100*Dados!D56/Dados!$D$28-100</f>
        <v>177.41567977482504</v>
      </c>
      <c r="AB56" s="6">
        <f>100*Dados!D56/Dados!$D$29-100</f>
        <v>143.41387307222692</v>
      </c>
      <c r="AC56" s="6">
        <f>100*Dados!D56/Dados!$D$30-100</f>
        <v>125.06242124213071</v>
      </c>
      <c r="AD56" s="45">
        <f>100*Dados!D56/Dados!$D$31-100</f>
        <v>114.00550764171555</v>
      </c>
      <c r="AE56" s="6">
        <f>100*Dados!D56/Dados!$D$32-100</f>
        <v>94.09675233218775</v>
      </c>
      <c r="AF56" s="6">
        <f>100*Dados!D56/Dados!$D$33-100</f>
        <v>84.96973859983987</v>
      </c>
      <c r="AG56" s="6">
        <f>100*Dados!D56/Dados!$D$34-100</f>
        <v>76.21217384380381</v>
      </c>
      <c r="AH56" s="6">
        <f>100*Dados!D56/Dados!$D$35-100</f>
        <v>65.05517036822678</v>
      </c>
      <c r="AI56" s="6">
        <f>100*Dados!D56/Dados!$D$36-100</f>
        <v>51.10791025196994</v>
      </c>
      <c r="AJ56" s="6">
        <f>100*Dados!D56/Dados!$D$37-100</f>
        <v>57.897502875621655</v>
      </c>
      <c r="AK56" s="6">
        <f>100*Dados!D56/Dados!$D$38-100</f>
        <v>56.64434809089448</v>
      </c>
      <c r="AL56" s="6">
        <f>100*Dados!D56/Dados!$D$39-100</f>
        <v>61.322706581765715</v>
      </c>
      <c r="AM56" s="6">
        <f>100*Dados!D56/Dados!$D$40-100</f>
        <v>53.0575963773868</v>
      </c>
      <c r="AN56" s="45">
        <f>100*Dados!D56/Dados!$D$41-100</f>
        <v>41.9829279938653</v>
      </c>
      <c r="AO56" s="6">
        <f>100*Dados!D56/Dados!$D$42-100</f>
        <v>32.077142319874696</v>
      </c>
      <c r="AP56" s="6">
        <f>100*Dados!D56/Dados!$D$43-100</f>
        <v>27.610765526449</v>
      </c>
      <c r="AQ56" s="6">
        <f>100*Dados!D56/Dados!$D$44-100</f>
        <v>27.738504030479476</v>
      </c>
      <c r="AR56" s="6">
        <f>100*Dados!D56/Dados!$D$45-100</f>
        <v>23.777620184573138</v>
      </c>
      <c r="AS56" s="6">
        <f>100*Dados!D56/Dados!$D$46-100</f>
        <v>29.339206044486048</v>
      </c>
      <c r="AT56" s="6">
        <f>100*Dados!D56/Dados!$D$47-100</f>
        <v>28.020593927037567</v>
      </c>
      <c r="AU56" s="6">
        <f>100*Dados!D56/Dados!$D$48-100</f>
        <v>28.7156584828449</v>
      </c>
      <c r="AV56" s="6">
        <f>100*Dados!D56/Dados!$D$49-100</f>
        <v>22.679811744991355</v>
      </c>
      <c r="AW56" s="6">
        <f>100*Dados!D56/Dados!$D$50-100</f>
        <v>15.899680439292737</v>
      </c>
      <c r="AX56" s="45">
        <f>100*Dados!D56/Dados!$D$51-100</f>
        <v>11.206755362975173</v>
      </c>
      <c r="AY56" s="6">
        <f>100*Dados!D56/Dados!$D$52-100</f>
        <v>8.803435392857494</v>
      </c>
      <c r="AZ56" s="6">
        <f>100*Dados!D56/Dados!$D$53-100</f>
        <v>5.231004849419364</v>
      </c>
      <c r="BA56" s="6">
        <f>100*Dados!D56/Dados!$D$54-100</f>
        <v>4.876419874182048</v>
      </c>
      <c r="BB56" s="6">
        <f>100*Dados!D56/Dados!$D$55-100</f>
        <v>4.387949443648793</v>
      </c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9"/>
    </row>
    <row r="57" spans="1:73" ht="12.75" customHeight="1" thickBot="1">
      <c r="A57" s="64">
        <v>2001</v>
      </c>
      <c r="B57" s="6">
        <f>Dados!D57-100</f>
        <v>1541.1631627438103</v>
      </c>
      <c r="C57" s="6">
        <f>100*Dados!D57/Dados!$D$4-100</f>
        <v>1396.0466387819602</v>
      </c>
      <c r="D57" s="6">
        <f>100*Dados!D57/Dados!$D$5-100</f>
        <v>1289.0869440872425</v>
      </c>
      <c r="E57" s="6">
        <f>100*Dados!D57/Dados!$D$6-100</f>
        <v>1200.643206074197</v>
      </c>
      <c r="F57" s="6">
        <f>100*Dados!D57/Dados!$D$7-100</f>
        <v>1139.8886616531909</v>
      </c>
      <c r="G57" s="6">
        <f>100*Dados!D57/Dados!$D$8-100</f>
        <v>1055.534633413971</v>
      </c>
      <c r="H57" s="6">
        <f>100*Dados!D57/Dados!$D$9-100</f>
        <v>1003.6624960973936</v>
      </c>
      <c r="I57" s="6">
        <f>100*Dados!D57/Dados!$D$10-100</f>
        <v>923.8056550068585</v>
      </c>
      <c r="J57" s="6">
        <f>100*Dados!D57/Dados!$D$11-100</f>
        <v>840.9978446754214</v>
      </c>
      <c r="K57" s="6">
        <f>100*Dados!D57/Dados!$D$12-100</f>
        <v>814.4779831636748</v>
      </c>
      <c r="L57" s="6">
        <f>100*Dados!D57/Dados!$D$13-100</f>
        <v>749.0974774035978</v>
      </c>
      <c r="M57" s="6">
        <f>100*Dados!D57/Dados!$D$14-100</f>
        <v>666.3334633606478</v>
      </c>
      <c r="N57" s="6">
        <f>100*Dados!D57/Dados!$D$15-100</f>
        <v>597.9357589805535</v>
      </c>
      <c r="O57" s="6">
        <f>100*Dados!D57/Dados!$D$16-100</f>
        <v>537.9668729255516</v>
      </c>
      <c r="P57" s="6">
        <f>100*Dados!D57/Dados!$D$17-100</f>
        <v>487.446475990379</v>
      </c>
      <c r="Q57" s="45">
        <f>100*Dados!D57/Dados!$D$18-100</f>
        <v>451.0754934243705</v>
      </c>
      <c r="R57" s="6">
        <f>100*Dados!D57/Dados!$D$19-100</f>
        <v>447.78876085921524</v>
      </c>
      <c r="S57" s="6">
        <f>100*Dados!D57/Dados!$D$20-100</f>
        <v>429.77636446732606</v>
      </c>
      <c r="T57" s="6">
        <f>100*Dados!D57/Dados!$D$21-100</f>
        <v>417.35973092512313</v>
      </c>
      <c r="U57" s="6">
        <f>100*Dados!D57/Dados!$D$22-100</f>
        <v>384.87322485953433</v>
      </c>
      <c r="V57" s="6">
        <f>100*Dados!D57/Dados!$D$23-100</f>
        <v>365.3293904602057</v>
      </c>
      <c r="W57" s="6">
        <f>100*Dados!D57/Dados!$D$24-100</f>
        <v>323.79725907122554</v>
      </c>
      <c r="X57" s="6">
        <f>100*Dados!D57/Dados!$D$25-100</f>
        <v>287.0294603390187</v>
      </c>
      <c r="Y57" s="6">
        <f>100*Dados!D57/Dados!$D$26-100</f>
        <v>250.5701633505604</v>
      </c>
      <c r="Z57" s="6">
        <f>100*Dados!D57/Dados!$D$27-100</f>
        <v>214.8562630429256</v>
      </c>
      <c r="AA57" s="6">
        <f>100*Dados!D57/Dados!$D$28-100</f>
        <v>181.27147033341834</v>
      </c>
      <c r="AB57" s="6">
        <f>100*Dados!D57/Dados!$D$29-100</f>
        <v>146.79707374200999</v>
      </c>
      <c r="AC57" s="6">
        <f>100*Dados!D57/Dados!$D$30-100</f>
        <v>128.1905557427614</v>
      </c>
      <c r="AD57" s="45">
        <f>100*Dados!D57/Dados!$D$31-100</f>
        <v>116.97996249777006</v>
      </c>
      <c r="AE57" s="6">
        <f>100*Dados!D57/Dados!$D$32-100</f>
        <v>96.79449611402276</v>
      </c>
      <c r="AF57" s="6">
        <f>100*Dados!D57/Dados!$D$33-100</f>
        <v>87.54062634597457</v>
      </c>
      <c r="AG57" s="6">
        <f>100*Dados!D57/Dados!$D$34-100</f>
        <v>78.6613405122763</v>
      </c>
      <c r="AH57" s="6">
        <f>100*Dados!D57/Dados!$D$35-100</f>
        <v>67.34926624654693</v>
      </c>
      <c r="AI57" s="6">
        <f>100*Dados!D57/Dados!$D$36-100</f>
        <v>53.20815366341384</v>
      </c>
      <c r="AJ57" s="6">
        <f>100*Dados!D57/Dados!$D$37-100</f>
        <v>60.09211459081905</v>
      </c>
      <c r="AK57" s="6">
        <f>100*Dados!D57/Dados!$D$38-100</f>
        <v>58.82154225279666</v>
      </c>
      <c r="AL57" s="6">
        <f>100*Dados!D57/Dados!$D$39-100</f>
        <v>63.56492508012013</v>
      </c>
      <c r="AM57" s="6">
        <f>100*Dados!D57/Dados!$D$40-100</f>
        <v>55.18493840618609</v>
      </c>
      <c r="AN57" s="45">
        <f>100*Dados!D57/Dados!$D$41-100</f>
        <v>43.95634360499636</v>
      </c>
      <c r="AO57" s="6">
        <f>100*Dados!D57/Dados!$D$42-100</f>
        <v>33.912877772089644</v>
      </c>
      <c r="AP57" s="6">
        <f>100*Dados!D57/Dados!$D$43-100</f>
        <v>29.384422968202557</v>
      </c>
      <c r="AQ57" s="6">
        <f>100*Dados!D57/Dados!$D$44-100</f>
        <v>29.51393690510767</v>
      </c>
      <c r="AR57" s="6">
        <f>100*Dados!D57/Dados!$D$45-100</f>
        <v>25.498000877042315</v>
      </c>
      <c r="AS57" s="6">
        <f>100*Dados!D57/Dados!$D$46-100</f>
        <v>31.136887018853002</v>
      </c>
      <c r="AT57" s="6">
        <f>100*Dados!D57/Dados!$D$47-100</f>
        <v>29.799947558995342</v>
      </c>
      <c r="AU57" s="6">
        <f>100*Dados!D57/Dados!$D$48-100</f>
        <v>30.50467279207254</v>
      </c>
      <c r="AV57" s="6">
        <f>100*Dados!D57/Dados!$D$49-100</f>
        <v>24.384934037430952</v>
      </c>
      <c r="AW57" s="6">
        <f>100*Dados!D57/Dados!$D$50-100</f>
        <v>17.51056593049688</v>
      </c>
      <c r="AX57" s="45">
        <f>100*Dados!D57/Dados!$D$51-100</f>
        <v>12.752414057279665</v>
      </c>
      <c r="AY57" s="6">
        <f>100*Dados!D57/Dados!$D$52-100</f>
        <v>10.315690429309697</v>
      </c>
      <c r="AZ57" s="6">
        <f>100*Dados!D57/Dados!$D$53-100</f>
        <v>6.693606802196555</v>
      </c>
      <c r="BA57" s="6">
        <f>100*Dados!D57/Dados!$D$54-100</f>
        <v>6.334093463137677</v>
      </c>
      <c r="BB57" s="6">
        <f>100*Dados!D57/Dados!$D$55-100</f>
        <v>5.8388337996535995</v>
      </c>
      <c r="BC57" s="6">
        <f>100*Dados!D57/Dados!$D$56-100</f>
        <v>1.389896404458085</v>
      </c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9"/>
    </row>
    <row r="58" spans="1:73" ht="12.75" customHeight="1" thickBot="1">
      <c r="A58" s="64">
        <v>2002</v>
      </c>
      <c r="B58" s="6">
        <f>Dados!D58-100</f>
        <v>1591.2754539266386</v>
      </c>
      <c r="C58" s="6">
        <f>100*Dados!D58/Dados!$D$4-100</f>
        <v>1441.7278522576469</v>
      </c>
      <c r="D58" s="6">
        <f>100*Dados!D58/Dados!$D$5-100</f>
        <v>1331.5021840832376</v>
      </c>
      <c r="E58" s="6">
        <f>100*Dados!D58/Dados!$D$6-100</f>
        <v>1240.3578502652035</v>
      </c>
      <c r="F58" s="6">
        <f>100*Dados!D58/Dados!$D$7-100</f>
        <v>1177.7481890040074</v>
      </c>
      <c r="G58" s="6">
        <f>100*Dados!D58/Dados!$D$8-100</f>
        <v>1090.818442687798</v>
      </c>
      <c r="H58" s="6">
        <f>100*Dados!D58/Dados!$D$9-100</f>
        <v>1037.3624094439333</v>
      </c>
      <c r="I58" s="6">
        <f>100*Dados!D58/Dados!$D$10-100</f>
        <v>955.0671701706244</v>
      </c>
      <c r="J58" s="6">
        <f>100*Dados!D58/Dados!$D$11-100</f>
        <v>869.7308549362358</v>
      </c>
      <c r="K58" s="6">
        <f>100*Dados!D58/Dados!$D$12-100</f>
        <v>842.4012195687422</v>
      </c>
      <c r="L58" s="6">
        <f>100*Dados!D58/Dados!$D$13-100</f>
        <v>775.0243450034748</v>
      </c>
      <c r="M58" s="6">
        <f>100*Dados!D58/Dados!$D$14-100</f>
        <v>689.7331633605367</v>
      </c>
      <c r="N58" s="6">
        <f>100*Dados!D58/Dados!$D$15-100</f>
        <v>619.2469611662447</v>
      </c>
      <c r="O58" s="6">
        <f>100*Dados!D58/Dados!$D$16-100</f>
        <v>557.4469480495837</v>
      </c>
      <c r="P58" s="6">
        <f>100*Dados!D58/Dados!$D$17-100</f>
        <v>505.3839300640733</v>
      </c>
      <c r="Q58" s="45">
        <f>100*Dados!D58/Dados!$D$18-100</f>
        <v>467.90237341845534</v>
      </c>
      <c r="R58" s="6">
        <f>100*Dados!D58/Dados!$D$19-100</f>
        <v>464.51528172808685</v>
      </c>
      <c r="S58" s="6">
        <f>100*Dados!D58/Dados!$D$20-100</f>
        <v>445.95288368286924</v>
      </c>
      <c r="T58" s="6">
        <f>100*Dados!D58/Dados!$D$21-100</f>
        <v>433.1571129715519</v>
      </c>
      <c r="U58" s="6">
        <f>100*Dados!D58/Dados!$D$22-100</f>
        <v>399.67864383463166</v>
      </c>
      <c r="V58" s="6">
        <f>100*Dados!D58/Dados!$D$23-100</f>
        <v>379.53804590655625</v>
      </c>
      <c r="W58" s="6">
        <f>100*Dados!D58/Dados!$D$24-100</f>
        <v>336.7377467272825</v>
      </c>
      <c r="X58" s="6">
        <f>100*Dados!D58/Dados!$D$25-100</f>
        <v>298.8472572851895</v>
      </c>
      <c r="Y58" s="6">
        <f>100*Dados!D58/Dados!$D$26-100</f>
        <v>261.274689569918</v>
      </c>
      <c r="Z58" s="6">
        <f>100*Dados!D58/Dados!$D$27-100</f>
        <v>224.47027893880107</v>
      </c>
      <c r="AA58" s="6">
        <f>100*Dados!D58/Dados!$D$28-100</f>
        <v>189.8599873942115</v>
      </c>
      <c r="AB58" s="6">
        <f>100*Dados!D58/Dados!$D$29-100</f>
        <v>154.33292825251007</v>
      </c>
      <c r="AC58" s="6">
        <f>100*Dados!D58/Dados!$D$30-100</f>
        <v>135.1582673232691</v>
      </c>
      <c r="AD58" s="45">
        <f>100*Dados!D58/Dados!$D$31-100</f>
        <v>123.60536288961686</v>
      </c>
      <c r="AE58" s="6">
        <f>100*Dados!D58/Dados!$D$32-100</f>
        <v>102.80354098921737</v>
      </c>
      <c r="AF58" s="6">
        <f>100*Dados!D58/Dados!$D$33-100</f>
        <v>93.26710783752054</v>
      </c>
      <c r="AG58" s="6">
        <f>100*Dados!D58/Dados!$D$34-100</f>
        <v>84.1166963977308</v>
      </c>
      <c r="AH58" s="6">
        <f>100*Dados!D58/Dados!$D$35-100</f>
        <v>72.45921225908043</v>
      </c>
      <c r="AI58" s="6">
        <f>100*Dados!D58/Dados!$D$36-100</f>
        <v>57.88630619708911</v>
      </c>
      <c r="AJ58" s="6">
        <f>100*Dados!D58/Dados!$D$37-100</f>
        <v>64.98046624565214</v>
      </c>
      <c r="AK58" s="6">
        <f>100*Dados!D58/Dados!$D$38-100</f>
        <v>63.67109746592473</v>
      </c>
      <c r="AL58" s="6">
        <f>100*Dados!D58/Dados!$D$39-100</f>
        <v>68.55931767860426</v>
      </c>
      <c r="AM58" s="6">
        <f>100*Dados!D58/Dados!$D$40-100</f>
        <v>59.923451307973664</v>
      </c>
      <c r="AN58" s="45">
        <f>100*Dados!D58/Dados!$D$41-100</f>
        <v>48.351995647470915</v>
      </c>
      <c r="AO58" s="6">
        <f>100*Dados!D58/Dados!$D$42-100</f>
        <v>38.001856416252025</v>
      </c>
      <c r="AP58" s="6">
        <f>100*Dados!D58/Dados!$D$43-100</f>
        <v>33.3351269722242</v>
      </c>
      <c r="AQ58" s="6">
        <f>100*Dados!D58/Dados!$D$44-100</f>
        <v>33.46859556779199</v>
      </c>
      <c r="AR58" s="6">
        <f>100*Dados!D58/Dados!$D$45-100</f>
        <v>29.330034464914718</v>
      </c>
      <c r="AS58" s="6">
        <f>100*Dados!D58/Dados!$D$46-100</f>
        <v>35.141101844215996</v>
      </c>
      <c r="AT58" s="6">
        <f>100*Dados!D58/Dados!$D$47-100</f>
        <v>33.76333944790261</v>
      </c>
      <c r="AU58" s="6">
        <f>100*Dados!D58/Dados!$D$48-100</f>
        <v>34.48958319716729</v>
      </c>
      <c r="AV58" s="6">
        <f>100*Dados!D58/Dados!$D$49-100</f>
        <v>28.182980553914717</v>
      </c>
      <c r="AW58" s="6">
        <f>100*Dados!D58/Dados!$D$50-100</f>
        <v>21.098706238936913</v>
      </c>
      <c r="AX58" s="45">
        <f>100*Dados!D58/Dados!$D$51-100</f>
        <v>16.19526601318067</v>
      </c>
      <c r="AY58" s="6">
        <f>100*Dados!D58/Dados!$D$52-100</f>
        <v>13.684137958674128</v>
      </c>
      <c r="AZ58" s="6">
        <f>100*Dados!D58/Dados!$D$53-100</f>
        <v>9.951455389584382</v>
      </c>
      <c r="BA58" s="6">
        <f>100*Dados!D58/Dados!$D$54-100</f>
        <v>9.580964447847094</v>
      </c>
      <c r="BB58" s="6">
        <f>100*Dados!D58/Dados!$D$55-100</f>
        <v>9.070582219446237</v>
      </c>
      <c r="BC58" s="6">
        <f>100*Dados!D58/Dados!$D$56-100</f>
        <v>4.485798217853912</v>
      </c>
      <c r="BD58" s="6">
        <f>100*Dados!D58/Dados!$D$57-100</f>
        <v>3.053461856836165</v>
      </c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9"/>
    </row>
    <row r="59" spans="1:73" ht="12.75" customHeight="1" thickBot="1">
      <c r="A59" s="64">
        <v>2003</v>
      </c>
      <c r="B59" s="6">
        <f>Dados!D59-100</f>
        <v>1610.570014754131</v>
      </c>
      <c r="C59" s="6">
        <f>100*Dados!D59/Dados!$D$4-100</f>
        <v>1459.3163306783326</v>
      </c>
      <c r="D59" s="6">
        <f>100*Dados!D59/Dados!$D$5-100</f>
        <v>1347.8331761173006</v>
      </c>
      <c r="E59" s="6">
        <f>100*Dados!D59/Dados!$D$6-100</f>
        <v>1255.6490413083338</v>
      </c>
      <c r="F59" s="6">
        <f>100*Dados!D59/Dados!$D$7-100</f>
        <v>1192.3251108754373</v>
      </c>
      <c r="G59" s="6">
        <f>100*Dados!D59/Dados!$D$8-100</f>
        <v>1104.4036448046947</v>
      </c>
      <c r="H59" s="6">
        <f>100*Dados!D59/Dados!$D$9-100</f>
        <v>1050.3377696319913</v>
      </c>
      <c r="I59" s="6">
        <f>100*Dados!D59/Dados!$D$10-100</f>
        <v>967.1036824044445</v>
      </c>
      <c r="J59" s="6">
        <f>100*Dados!D59/Dados!$D$11-100</f>
        <v>880.7938257393791</v>
      </c>
      <c r="K59" s="6">
        <f>100*Dados!D59/Dados!$D$12-100</f>
        <v>853.1524059663549</v>
      </c>
      <c r="L59" s="6">
        <f>100*Dados!D59/Dados!$D$13-100</f>
        <v>785.0068764775812</v>
      </c>
      <c r="M59" s="6">
        <f>100*Dados!D59/Dados!$D$14-100</f>
        <v>698.7426683010659</v>
      </c>
      <c r="N59" s="6">
        <f>100*Dados!D59/Dados!$D$15-100</f>
        <v>627.452339072009</v>
      </c>
      <c r="O59" s="6">
        <f>100*Dados!D59/Dados!$D$16-100</f>
        <v>564.9472934844689</v>
      </c>
      <c r="P59" s="6">
        <f>100*Dados!D59/Dados!$D$17-100</f>
        <v>512.2903254921443</v>
      </c>
      <c r="Q59" s="45">
        <f>100*Dados!D59/Dados!$D$18-100</f>
        <v>474.3811683791223</v>
      </c>
      <c r="R59" s="6">
        <f>100*Dados!D59/Dados!$D$19-100</f>
        <v>470.9554357645351</v>
      </c>
      <c r="S59" s="6">
        <f>100*Dados!D59/Dados!$D$20-100</f>
        <v>452.18127249955035</v>
      </c>
      <c r="T59" s="6">
        <f>100*Dados!D59/Dados!$D$21-100</f>
        <v>439.23952392534216</v>
      </c>
      <c r="U59" s="6">
        <f>100*Dados!D59/Dados!$D$22-100</f>
        <v>405.3791227041632</v>
      </c>
      <c r="V59" s="6">
        <f>100*Dados!D59/Dados!$D$23-100</f>
        <v>385.00875499439843</v>
      </c>
      <c r="W59" s="6">
        <f>100*Dados!D59/Dados!$D$24-100</f>
        <v>341.72017759052676</v>
      </c>
      <c r="X59" s="6">
        <f>100*Dados!D59/Dados!$D$25-100</f>
        <v>303.39742245710204</v>
      </c>
      <c r="Y59" s="6">
        <f>100*Dados!D59/Dados!$D$26-100</f>
        <v>265.3962159937518</v>
      </c>
      <c r="Z59" s="6">
        <f>100*Dados!D59/Dados!$D$27-100</f>
        <v>228.17192997332836</v>
      </c>
      <c r="AA59" s="6">
        <f>100*Dados!D59/Dados!$D$28-100</f>
        <v>193.16679418623886</v>
      </c>
      <c r="AB59" s="6">
        <f>100*Dados!D59/Dados!$D$29-100</f>
        <v>157.23443205143838</v>
      </c>
      <c r="AC59" s="6">
        <f>100*Dados!D59/Dados!$D$30-100</f>
        <v>137.84102102990056</v>
      </c>
      <c r="AD59" s="45">
        <f>100*Dados!D59/Dados!$D$31-100</f>
        <v>126.15631771226893</v>
      </c>
      <c r="AE59" s="6">
        <f>100*Dados!D59/Dados!$D$32-100</f>
        <v>105.11718259535695</v>
      </c>
      <c r="AF59" s="6">
        <f>100*Dados!D59/Dados!$D$33-100</f>
        <v>95.47195504881716</v>
      </c>
      <c r="AG59" s="6">
        <f>100*Dados!D59/Dados!$D$34-100</f>
        <v>86.21715306181545</v>
      </c>
      <c r="AH59" s="6">
        <f>100*Dados!D59/Dados!$D$35-100</f>
        <v>74.42667696358419</v>
      </c>
      <c r="AI59" s="6">
        <f>100*Dados!D59/Dados!$D$36-100</f>
        <v>59.68751896327399</v>
      </c>
      <c r="AJ59" s="6">
        <f>100*Dados!D59/Dados!$D$37-100</f>
        <v>66.86261124689028</v>
      </c>
      <c r="AK59" s="6">
        <f>100*Dados!D59/Dados!$D$38-100</f>
        <v>65.53830480842288</v>
      </c>
      <c r="AL59" s="6">
        <f>100*Dados!D59/Dados!$D$39-100</f>
        <v>70.48229125481245</v>
      </c>
      <c r="AM59" s="6">
        <f>100*Dados!D59/Dados!$D$40-100</f>
        <v>61.747904416330584</v>
      </c>
      <c r="AN59" s="45">
        <f>100*Dados!D59/Dados!$D$41-100</f>
        <v>50.044438234072885</v>
      </c>
      <c r="AO59" s="6">
        <f>100*Dados!D59/Dados!$D$42-100</f>
        <v>39.576221613091064</v>
      </c>
      <c r="AP59" s="6">
        <f>100*Dados!D59/Dados!$D$43-100</f>
        <v>34.85625276627158</v>
      </c>
      <c r="AQ59" s="6">
        <f>100*Dados!D59/Dados!$D$44-100</f>
        <v>34.99124401028186</v>
      </c>
      <c r="AR59" s="6">
        <f>100*Dados!D59/Dados!$D$45-100</f>
        <v>30.805469002211083</v>
      </c>
      <c r="AS59" s="6">
        <f>100*Dados!D59/Dados!$D$46-100</f>
        <v>36.68283072331357</v>
      </c>
      <c r="AT59" s="6">
        <f>100*Dados!D59/Dados!$D$47-100</f>
        <v>35.28935041404887</v>
      </c>
      <c r="AU59" s="6">
        <f>100*Dados!D59/Dados!$D$48-100</f>
        <v>36.02387936260695</v>
      </c>
      <c r="AV59" s="6">
        <f>100*Dados!D59/Dados!$D$49-100</f>
        <v>29.645329167562863</v>
      </c>
      <c r="AW59" s="6">
        <f>100*Dados!D59/Dados!$D$50-100</f>
        <v>22.480235396847306</v>
      </c>
      <c r="AX59" s="45">
        <f>100*Dados!D59/Dados!$D$51-100</f>
        <v>17.52085530305824</v>
      </c>
      <c r="AY59" s="6">
        <f>100*Dados!D59/Dados!$D$52-100</f>
        <v>14.98107957150961</v>
      </c>
      <c r="AZ59" s="6">
        <f>100*Dados!D59/Dados!$D$53-100</f>
        <v>11.205813477239616</v>
      </c>
      <c r="BA59" s="6">
        <f>100*Dados!D59/Dados!$D$54-100</f>
        <v>10.83109586740116</v>
      </c>
      <c r="BB59" s="6">
        <f>100*Dados!D59/Dados!$D$55-100</f>
        <v>10.31489105053413</v>
      </c>
      <c r="BC59" s="6">
        <f>100*Dados!D59/Dados!$D$56-100</f>
        <v>5.677802503520624</v>
      </c>
      <c r="BD59" s="6">
        <f>100*Dados!D59/Dados!$D$57-100</f>
        <v>4.229125633936448</v>
      </c>
      <c r="BE59" s="6">
        <f>100*Dados!D59/Dados!$D$58-100</f>
        <v>1.1408289987710845</v>
      </c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9"/>
    </row>
    <row r="60" spans="1:73" ht="12.75" customHeight="1" thickBot="1">
      <c r="A60" s="64">
        <v>2004</v>
      </c>
      <c r="B60" s="6">
        <f>Dados!D60-100</f>
        <v>1709.0982426926998</v>
      </c>
      <c r="C60" s="6">
        <f>100*Dados!D60/Dados!$D$4-100</f>
        <v>1549.1323999021874</v>
      </c>
      <c r="D60" s="6">
        <f>100*Dados!D60/Dados!$D$5-100</f>
        <v>1431.227855062384</v>
      </c>
      <c r="E60" s="6">
        <f>100*Dados!D60/Dados!$D$6-100</f>
        <v>1333.7339466876253</v>
      </c>
      <c r="F60" s="6">
        <f>100*Dados!D60/Dados!$D$7-100</f>
        <v>1266.7625802551242</v>
      </c>
      <c r="G60" s="6">
        <f>100*Dados!D60/Dados!$D$8-100</f>
        <v>1173.7768688304982</v>
      </c>
      <c r="H60" s="6">
        <f>100*Dados!D60/Dados!$D$9-100</f>
        <v>1116.5968183672378</v>
      </c>
      <c r="I60" s="6">
        <f>100*Dados!D60/Dados!$D$10-100</f>
        <v>1028.5684771495712</v>
      </c>
      <c r="J60" s="6">
        <f>100*Dados!D60/Dados!$D$11-100</f>
        <v>937.2872032624737</v>
      </c>
      <c r="K60" s="6">
        <f>100*Dados!D60/Dados!$D$12-100</f>
        <v>908.053647485397</v>
      </c>
      <c r="L60" s="6">
        <f>100*Dados!D60/Dados!$D$13-100</f>
        <v>835.982959596469</v>
      </c>
      <c r="M60" s="6">
        <f>100*Dados!D60/Dados!$D$14-100</f>
        <v>744.7499635347192</v>
      </c>
      <c r="N60" s="6">
        <f>100*Dados!D60/Dados!$D$15-100</f>
        <v>669.3533365525675</v>
      </c>
      <c r="O60" s="6">
        <f>100*Dados!D60/Dados!$D$16-100</f>
        <v>603.2480224429319</v>
      </c>
      <c r="P60" s="6">
        <f>100*Dados!D60/Dados!$D$17-100</f>
        <v>547.5580317154069</v>
      </c>
      <c r="Q60" s="45">
        <f>100*Dados!D60/Dados!$D$18-100</f>
        <v>507.465320558543</v>
      </c>
      <c r="R60" s="6">
        <f>100*Dados!D60/Dados!$D$19-100</f>
        <v>503.8422669568022</v>
      </c>
      <c r="S60" s="6">
        <f>100*Dados!D60/Dados!$D$20-100</f>
        <v>483.986718526888</v>
      </c>
      <c r="T60" s="6">
        <f>100*Dados!D60/Dados!$D$21-100</f>
        <v>470.299529811414</v>
      </c>
      <c r="U60" s="6">
        <f>100*Dados!D60/Dados!$D$22-100</f>
        <v>434.48878145399624</v>
      </c>
      <c r="V60" s="6">
        <f>100*Dados!D60/Dados!$D$23-100</f>
        <v>412.9450877677507</v>
      </c>
      <c r="W60" s="6">
        <f>100*Dados!D60/Dados!$D$24-100</f>
        <v>367.1631036136163</v>
      </c>
      <c r="X60" s="6">
        <f>100*Dados!D60/Dados!$D$25-100</f>
        <v>326.6329713366359</v>
      </c>
      <c r="Y60" s="6">
        <f>100*Dados!D60/Dados!$D$26-100</f>
        <v>286.44290881941646</v>
      </c>
      <c r="Z60" s="6">
        <f>100*Dados!D60/Dados!$D$27-100</f>
        <v>247.074517087893</v>
      </c>
      <c r="AA60" s="6">
        <f>100*Dados!D60/Dados!$D$28-100</f>
        <v>210.05309785838233</v>
      </c>
      <c r="AB60" s="6">
        <f>100*Dados!D60/Dados!$D$29-100</f>
        <v>172.05104437142887</v>
      </c>
      <c r="AC60" s="6">
        <f>100*Dados!D60/Dados!$D$30-100</f>
        <v>151.54057973316958</v>
      </c>
      <c r="AD60" s="45">
        <f>100*Dados!D60/Dados!$D$31-100</f>
        <v>139.18284163652035</v>
      </c>
      <c r="AE60" s="6">
        <f>100*Dados!D60/Dados!$D$32-100</f>
        <v>116.93185977697306</v>
      </c>
      <c r="AF60" s="6">
        <f>100*Dados!D60/Dados!$D$33-100</f>
        <v>106.73107053460788</v>
      </c>
      <c r="AG60" s="6">
        <f>100*Dados!D60/Dados!$D$34-100</f>
        <v>96.94319522594347</v>
      </c>
      <c r="AH60" s="6">
        <f>100*Dados!D60/Dados!$D$35-100</f>
        <v>84.47359187393667</v>
      </c>
      <c r="AI60" s="6">
        <f>100*Dados!D60/Dados!$D$36-100</f>
        <v>68.88546358503768</v>
      </c>
      <c r="AJ60" s="6">
        <f>100*Dados!D60/Dados!$D$37-100</f>
        <v>76.47383864685233</v>
      </c>
      <c r="AK60" s="6">
        <f>100*Dados!D60/Dados!$D$38-100</f>
        <v>75.07325262584556</v>
      </c>
      <c r="AL60" s="6">
        <f>100*Dados!D60/Dados!$D$39-100</f>
        <v>80.3020109431983</v>
      </c>
      <c r="AM60" s="6">
        <f>100*Dados!D60/Dados!$D$40-100</f>
        <v>71.06452651157332</v>
      </c>
      <c r="AN60" s="45">
        <f>100*Dados!D60/Dados!$D$41-100</f>
        <v>58.68694481593073</v>
      </c>
      <c r="AO60" s="6">
        <f>100*Dados!D60/Dados!$D$42-100</f>
        <v>47.615762619470445</v>
      </c>
      <c r="AP60" s="6">
        <f>100*Dados!D60/Dados!$D$43-100</f>
        <v>42.62392523620335</v>
      </c>
      <c r="AQ60" s="6">
        <f>100*Dados!D60/Dados!$D$44-100</f>
        <v>42.76669192813148</v>
      </c>
      <c r="AR60" s="6">
        <f>100*Dados!D60/Dados!$D$45-100</f>
        <v>38.33981775981732</v>
      </c>
      <c r="AS60" s="6">
        <f>100*Dados!D60/Dados!$D$46-100</f>
        <v>44.55571343763566</v>
      </c>
      <c r="AT60" s="6">
        <f>100*Dados!D60/Dados!$D$47-100</f>
        <v>43.081969155335685</v>
      </c>
      <c r="AU60" s="6">
        <f>100*Dados!D60/Dados!$D$48-100</f>
        <v>43.85880671157821</v>
      </c>
      <c r="AV60" s="6">
        <f>100*Dados!D60/Dados!$D$49-100</f>
        <v>37.11285428095525</v>
      </c>
      <c r="AW60" s="6">
        <f>100*Dados!D60/Dados!$D$50-100</f>
        <v>29.535053642848595</v>
      </c>
      <c r="AX60" s="45">
        <f>100*Dados!D60/Dados!$D$51-100</f>
        <v>24.290015009449803</v>
      </c>
      <c r="AY60" s="6">
        <f>100*Dados!D60/Dados!$D$52-100</f>
        <v>21.603949093908426</v>
      </c>
      <c r="AZ60" s="6">
        <f>100*Dados!D60/Dados!$D$53-100</f>
        <v>17.611229007661095</v>
      </c>
      <c r="BA60" s="6">
        <f>100*Dados!D60/Dados!$D$54-100</f>
        <v>17.21492779600787</v>
      </c>
      <c r="BB60" s="6">
        <f>100*Dados!D60/Dados!$D$55-100</f>
        <v>16.668989764235533</v>
      </c>
      <c r="BC60" s="6">
        <f>100*Dados!D60/Dados!$D$56-100</f>
        <v>11.764806556734172</v>
      </c>
      <c r="BD60" s="6">
        <f>100*Dados!D60/Dados!$D$57-100</f>
        <v>10.232686411759573</v>
      </c>
      <c r="BE60" s="6">
        <f>100*Dados!D60/Dados!$D$58-100</f>
        <v>6.96650498252734</v>
      </c>
      <c r="BF60" s="6">
        <f>100*Dados!D60/Dados!$D$59-100</f>
        <v>5.759964636859991</v>
      </c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9"/>
    </row>
    <row r="61" spans="1:73" ht="12.75" customHeight="1" thickBot="1">
      <c r="A61" s="64">
        <v>2005</v>
      </c>
      <c r="B61" s="6">
        <f>Dados!D61-100</f>
        <v>1767.0279575579793</v>
      </c>
      <c r="C61" s="6">
        <f>100*Dados!D61/Dados!$D$4-100</f>
        <v>1601.939797226964</v>
      </c>
      <c r="D61" s="6">
        <f>100*Dados!D61/Dados!$D$5-100</f>
        <v>1480.2597931540984</v>
      </c>
      <c r="E61" s="6">
        <f>100*Dados!D61/Dados!$D$6-100</f>
        <v>1379.6440010806164</v>
      </c>
      <c r="F61" s="6">
        <f>100*Dados!D61/Dados!$D$7-100</f>
        <v>1310.5281230511118</v>
      </c>
      <c r="G61" s="6">
        <f>100*Dados!D61/Dados!$D$8-100</f>
        <v>1214.564886347728</v>
      </c>
      <c r="H61" s="6">
        <f>100*Dados!D61/Dados!$D$9-100</f>
        <v>1155.553855155423</v>
      </c>
      <c r="I61" s="6">
        <f>100*Dados!D61/Dados!$D$10-100</f>
        <v>1064.7067301998356</v>
      </c>
      <c r="J61" s="6">
        <f>100*Dados!D61/Dados!$D$11-100</f>
        <v>970.5025093748491</v>
      </c>
      <c r="K61" s="6">
        <f>100*Dados!D61/Dados!$D$12-100</f>
        <v>940.3328565353247</v>
      </c>
      <c r="L61" s="6">
        <f>100*Dados!D61/Dados!$D$13-100</f>
        <v>865.9543700420842</v>
      </c>
      <c r="M61" s="6">
        <f>100*Dados!D61/Dados!$D$14-100</f>
        <v>771.7999729621697</v>
      </c>
      <c r="N61" s="6">
        <f>100*Dados!D61/Dados!$D$15-100</f>
        <v>693.9890464136336</v>
      </c>
      <c r="O61" s="6">
        <f>100*Dados!D61/Dados!$D$16-100</f>
        <v>625.7669528461001</v>
      </c>
      <c r="P61" s="6">
        <f>100*Dados!D61/Dados!$D$17-100</f>
        <v>568.2936950700737</v>
      </c>
      <c r="Q61" s="45">
        <f>100*Dados!D61/Dados!$D$18-100</f>
        <v>526.9171623546657</v>
      </c>
      <c r="R61" s="6">
        <f>100*Dados!D61/Dados!$D$19-100</f>
        <v>523.1780937919143</v>
      </c>
      <c r="S61" s="6">
        <f>100*Dados!D61/Dados!$D$20-100</f>
        <v>502.68674447960757</v>
      </c>
      <c r="T61" s="6">
        <f>100*Dados!D61/Dados!$D$21-100</f>
        <v>488.56127390586676</v>
      </c>
      <c r="U61" s="6">
        <f>100*Dados!D61/Dados!$D$22-100</f>
        <v>451.6038180935959</v>
      </c>
      <c r="V61" s="6">
        <f>100*Dados!D61/Dados!$D$23-100</f>
        <v>429.37026688444894</v>
      </c>
      <c r="W61" s="6">
        <f>100*Dados!D61/Dados!$D$24-100</f>
        <v>382.1222831370209</v>
      </c>
      <c r="X61" s="6">
        <f>100*Dados!D61/Dados!$D$25-100</f>
        <v>340.29432249956244</v>
      </c>
      <c r="Y61" s="6">
        <f>100*Dados!D61/Dados!$D$26-100</f>
        <v>298.81732110467607</v>
      </c>
      <c r="Z61" s="6">
        <f>100*Dados!D61/Dados!$D$27-100</f>
        <v>258.1883014791598</v>
      </c>
      <c r="AA61" s="6">
        <f>100*Dados!D61/Dados!$D$28-100</f>
        <v>219.98140751463342</v>
      </c>
      <c r="AB61" s="6">
        <f>100*Dados!D61/Dados!$D$29-100</f>
        <v>180.76247808869408</v>
      </c>
      <c r="AC61" s="6">
        <f>100*Dados!D61/Dados!$D$30-100</f>
        <v>159.5952412861546</v>
      </c>
      <c r="AD61" s="45">
        <f>100*Dados!D61/Dados!$D$31-100</f>
        <v>146.84179209575453</v>
      </c>
      <c r="AE61" s="6">
        <f>100*Dados!D61/Dados!$D$32-100</f>
        <v>123.87830441193674</v>
      </c>
      <c r="AF61" s="6">
        <f>100*Dados!D61/Dados!$D$33-100</f>
        <v>113.35087242664815</v>
      </c>
      <c r="AG61" s="6">
        <f>100*Dados!D61/Dados!$D$34-100</f>
        <v>103.24957642452051</v>
      </c>
      <c r="AH61" s="6">
        <f>100*Dados!D61/Dados!$D$35-100</f>
        <v>90.38067990555462</v>
      </c>
      <c r="AI61" s="6">
        <f>100*Dados!D61/Dados!$D$36-100</f>
        <v>74.2933991628258</v>
      </c>
      <c r="AJ61" s="6">
        <f>100*Dados!D61/Dados!$D$37-100</f>
        <v>82.12476401549193</v>
      </c>
      <c r="AK61" s="6">
        <f>100*Dados!D61/Dados!$D$38-100</f>
        <v>80.67932938044834</v>
      </c>
      <c r="AL61" s="6">
        <f>100*Dados!D61/Dados!$D$39-100</f>
        <v>86.07551944433402</v>
      </c>
      <c r="AM61" s="6">
        <f>100*Dados!D61/Dados!$D$40-100</f>
        <v>76.54223856198672</v>
      </c>
      <c r="AN61" s="45">
        <f>100*Dados!D61/Dados!$D$41-100</f>
        <v>63.76831035434762</v>
      </c>
      <c r="AO61" s="6">
        <f>100*Dados!D61/Dados!$D$42-100</f>
        <v>52.342614283114045</v>
      </c>
      <c r="AP61" s="6">
        <f>100*Dados!D61/Dados!$D$43-100</f>
        <v>47.19093167450637</v>
      </c>
      <c r="AQ61" s="6">
        <f>100*Dados!D61/Dados!$D$44-100</f>
        <v>47.338269944450815</v>
      </c>
      <c r="AR61" s="6">
        <f>100*Dados!D61/Dados!$D$45-100</f>
        <v>42.76964141904148</v>
      </c>
      <c r="AS61" s="6">
        <f>100*Dados!D61/Dados!$D$46-100</f>
        <v>49.18457828530978</v>
      </c>
      <c r="AT61" s="6">
        <f>100*Dados!D61/Dados!$D$47-100</f>
        <v>47.66364276483202</v>
      </c>
      <c r="AU61" s="6">
        <f>100*Dados!D61/Dados!$D$48-100</f>
        <v>48.46535568553389</v>
      </c>
      <c r="AV61" s="6">
        <f>100*Dados!D61/Dados!$D$49-100</f>
        <v>41.50338894923172</v>
      </c>
      <c r="AW61" s="6">
        <f>100*Dados!D61/Dados!$D$50-100</f>
        <v>33.68293712728553</v>
      </c>
      <c r="AX61" s="45">
        <f>100*Dados!D61/Dados!$D$51-100</f>
        <v>28.269945430133873</v>
      </c>
      <c r="AY61" s="6">
        <f>100*Dados!D61/Dados!$D$52-100</f>
        <v>25.49786813670012</v>
      </c>
      <c r="AZ61" s="6">
        <f>100*Dados!D61/Dados!$D$53-100</f>
        <v>21.37729588041867</v>
      </c>
      <c r="BA61" s="6">
        <f>100*Dados!D61/Dados!$D$54-100</f>
        <v>20.968304580604354</v>
      </c>
      <c r="BB61" s="6">
        <f>100*Dados!D61/Dados!$D$55-100</f>
        <v>20.404884892077106</v>
      </c>
      <c r="BC61" s="6">
        <f>100*Dados!D61/Dados!$D$56-100</f>
        <v>15.343663261701153</v>
      </c>
      <c r="BD61" s="6">
        <f>100*Dados!D61/Dados!$D$57-100</f>
        <v>13.762482606333464</v>
      </c>
      <c r="BE61" s="6">
        <f>100*Dados!D61/Dados!$D$58-100</f>
        <v>10.391713734347391</v>
      </c>
      <c r="BF61" s="6">
        <f>100*Dados!D61/Dados!$D$59-100</f>
        <v>9.146538373428513</v>
      </c>
      <c r="BG61" s="6">
        <f>100*Dados!D61/Dados!$D$60-100</f>
        <v>3.2021320621624056</v>
      </c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9"/>
    </row>
    <row r="62" spans="1:73" ht="12.75" customHeight="1" thickBot="1">
      <c r="A62" s="64">
        <v>2006</v>
      </c>
      <c r="B62" s="6">
        <f>Dados!D62-100</f>
        <v>1840.9993944302037</v>
      </c>
      <c r="C62" s="6">
        <f>100*Dados!D62/Dados!$D$4-100</f>
        <v>1669.3704598269858</v>
      </c>
      <c r="D62" s="6">
        <f>100*Dados!D62/Dados!$D$5-100</f>
        <v>1542.8695077316488</v>
      </c>
      <c r="E62" s="6">
        <f>100*Dados!D62/Dados!$D$6-100</f>
        <v>1438.2673293367498</v>
      </c>
      <c r="F62" s="6">
        <f>100*Dados!D62/Dados!$D$7-100</f>
        <v>1366.413088023594</v>
      </c>
      <c r="G62" s="6">
        <f>100*Dados!D62/Dados!$D$8-100</f>
        <v>1266.6477987172357</v>
      </c>
      <c r="H62" s="6">
        <f>100*Dados!D62/Dados!$D$9-100</f>
        <v>1205.2987571320302</v>
      </c>
      <c r="I62" s="6">
        <f>100*Dados!D62/Dados!$D$10-100</f>
        <v>1110.8522793432562</v>
      </c>
      <c r="J62" s="6">
        <f>100*Dados!D62/Dados!$D$11-100</f>
        <v>1012.9156979257871</v>
      </c>
      <c r="K62" s="6">
        <f>100*Dados!D62/Dados!$D$12-100</f>
        <v>981.5507268472177</v>
      </c>
      <c r="L62" s="6">
        <f>100*Dados!D62/Dados!$D$13-100</f>
        <v>904.2253731171938</v>
      </c>
      <c r="M62" s="6">
        <f>100*Dados!D62/Dados!$D$14-100</f>
        <v>806.340589455951</v>
      </c>
      <c r="N62" s="6">
        <f>100*Dados!D62/Dados!$D$15-100</f>
        <v>725.4468027831975</v>
      </c>
      <c r="O62" s="6">
        <f>100*Dados!D62/Dados!$D$16-100</f>
        <v>654.5217575714786</v>
      </c>
      <c r="P62" s="6">
        <f>100*Dados!D62/Dados!$D$17-100</f>
        <v>594.7714158116744</v>
      </c>
      <c r="Q62" s="45">
        <f>100*Dados!D62/Dados!$D$18-100</f>
        <v>551.7555495419085</v>
      </c>
      <c r="R62" s="6">
        <f>100*Dados!D62/Dados!$D$19-100</f>
        <v>547.8683395048793</v>
      </c>
      <c r="S62" s="6">
        <f>100*Dados!D62/Dados!$D$20-100</f>
        <v>526.5651252464983</v>
      </c>
      <c r="T62" s="6">
        <f>100*Dados!D62/Dados!$D$21-100</f>
        <v>511.88000512353346</v>
      </c>
      <c r="U62" s="6">
        <f>100*Dados!D62/Dados!$D$22-100</f>
        <v>473.4582990848486</v>
      </c>
      <c r="V62" s="6">
        <f>100*Dados!D62/Dados!$D$23-100</f>
        <v>450.34385708718673</v>
      </c>
      <c r="W62" s="6">
        <f>100*Dados!D62/Dados!$D$24-100</f>
        <v>401.2239135584578</v>
      </c>
      <c r="X62" s="6">
        <f>100*Dados!D62/Dados!$D$25-100</f>
        <v>357.73873384334047</v>
      </c>
      <c r="Y62" s="6">
        <f>100*Dados!D62/Dados!$D$26-100</f>
        <v>314.618418336359</v>
      </c>
      <c r="Z62" s="6">
        <f>100*Dados!D62/Dados!$D$27-100</f>
        <v>272.3796815407045</v>
      </c>
      <c r="AA62" s="6">
        <f>100*Dados!D62/Dados!$D$28-100</f>
        <v>232.65903475124594</v>
      </c>
      <c r="AB62" s="6">
        <f>100*Dados!D62/Dados!$D$29-100</f>
        <v>191.88625576966223</v>
      </c>
      <c r="AC62" s="6">
        <f>100*Dados!D62/Dados!$D$30-100</f>
        <v>169.88037543499996</v>
      </c>
      <c r="AD62" s="45">
        <f>100*Dados!D62/Dados!$D$31-100</f>
        <v>156.62163602766884</v>
      </c>
      <c r="AE62" s="6">
        <f>100*Dados!D62/Dados!$D$32-100</f>
        <v>132.74833755462677</v>
      </c>
      <c r="AF62" s="6">
        <f>100*Dados!D62/Dados!$D$33-100</f>
        <v>121.80380990273395</v>
      </c>
      <c r="AG62" s="6">
        <f>100*Dados!D62/Dados!$D$34-100</f>
        <v>111.30230169353985</v>
      </c>
      <c r="AH62" s="6">
        <f>100*Dados!D62/Dados!$D$35-100</f>
        <v>97.92354094752031</v>
      </c>
      <c r="AI62" s="6">
        <f>100*Dados!D62/Dados!$D$36-100</f>
        <v>81.19888395818026</v>
      </c>
      <c r="AJ62" s="6">
        <f>100*Dados!D62/Dados!$D$37-100</f>
        <v>89.34052660206925</v>
      </c>
      <c r="AK62" s="6">
        <f>100*Dados!D62/Dados!$D$38-100</f>
        <v>87.8378240099893</v>
      </c>
      <c r="AL62" s="6">
        <f>100*Dados!D62/Dados!$D$39-100</f>
        <v>93.44781051492205</v>
      </c>
      <c r="AM62" s="6">
        <f>100*Dados!D62/Dados!$D$40-100</f>
        <v>83.53682212041937</v>
      </c>
      <c r="AN62" s="45">
        <f>100*Dados!D62/Dados!$D$41-100</f>
        <v>70.25679231949849</v>
      </c>
      <c r="AO62" s="6">
        <f>100*Dados!D62/Dados!$D$42-100</f>
        <v>58.3784114599986</v>
      </c>
      <c r="AP62" s="6">
        <f>100*Dados!D62/Dados!$D$43-100</f>
        <v>53.02261976811462</v>
      </c>
      <c r="AQ62" s="6">
        <f>100*Dados!D62/Dados!$D$44-100</f>
        <v>53.17579556367829</v>
      </c>
      <c r="AR62" s="6">
        <f>100*Dados!D62/Dados!$D$45-100</f>
        <v>48.42615849193632</v>
      </c>
      <c r="AS62" s="6">
        <f>100*Dados!D62/Dados!$D$46-100</f>
        <v>55.09525443253534</v>
      </c>
      <c r="AT62" s="6">
        <f>100*Dados!D62/Dados!$D$47-100</f>
        <v>53.514059618465154</v>
      </c>
      <c r="AU62" s="6">
        <f>100*Dados!D62/Dados!$D$48-100</f>
        <v>54.3475363145638</v>
      </c>
      <c r="AV62" s="6">
        <f>100*Dados!D62/Dados!$D$49-100</f>
        <v>47.10973724224533</v>
      </c>
      <c r="AW62" s="6">
        <f>100*Dados!D62/Dados!$D$50-100</f>
        <v>38.97944000212124</v>
      </c>
      <c r="AX62" s="45">
        <f>100*Dados!D62/Dados!$D$51-100</f>
        <v>33.35198618510961</v>
      </c>
      <c r="AY62" s="6">
        <f>100*Dados!D62/Dados!$D$52-100</f>
        <v>30.470079502305424</v>
      </c>
      <c r="AZ62" s="6">
        <f>100*Dados!D62/Dados!$D$53-100</f>
        <v>26.186250638484125</v>
      </c>
      <c r="BA62" s="6">
        <f>100*Dados!D62/Dados!$D$54-100</f>
        <v>25.7610551495504</v>
      </c>
      <c r="BB62" s="6">
        <f>100*Dados!D62/Dados!$D$55-100</f>
        <v>25.175312836579437</v>
      </c>
      <c r="BC62" s="6">
        <f>100*Dados!D62/Dados!$D$56-100</f>
        <v>19.91356617667077</v>
      </c>
      <c r="BD62" s="6">
        <f>100*Dados!D62/Dados!$D$57-100</f>
        <v>18.26973932226862</v>
      </c>
      <c r="BE62" s="6">
        <f>100*Dados!D62/Dados!$D$58-100</f>
        <v>14.765420968168144</v>
      </c>
      <c r="BF62" s="6">
        <f>100*Dados!D62/Dados!$D$59-100</f>
        <v>13.470911900042466</v>
      </c>
      <c r="BG62" s="6">
        <f>100*Dados!D62/Dados!$D$60-100</f>
        <v>7.290988881907225</v>
      </c>
      <c r="BH62" s="49">
        <f>100*Dados!D62/Dados!$D$61-100</f>
        <v>3.961988708994838</v>
      </c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9"/>
    </row>
    <row r="63" spans="1:73" ht="12.75" customHeight="1" thickBot="1">
      <c r="A63" s="65" t="s">
        <v>16</v>
      </c>
      <c r="B63" s="6">
        <f>Dados!D63-100</f>
        <v>1958.8155461612055</v>
      </c>
      <c r="C63" s="6">
        <f>100*Dados!D63/Dados!$D$4-100</f>
        <v>1776.7689573028308</v>
      </c>
      <c r="D63" s="6">
        <f>100*Dados!D63/Dados!$D$5-100</f>
        <v>1642.5895610982645</v>
      </c>
      <c r="E63" s="6">
        <f>100*Dados!D63/Dados!$D$6-100</f>
        <v>1531.638165822345</v>
      </c>
      <c r="F63" s="6">
        <f>100*Dados!D63/Dados!$D$7-100</f>
        <v>1455.4224650356007</v>
      </c>
      <c r="G63" s="6">
        <f>100*Dados!D63/Dados!$D$8-100</f>
        <v>1349.6015517573167</v>
      </c>
      <c r="H63" s="6">
        <f>100*Dados!D63/Dados!$D$9-100</f>
        <v>1284.5287027290512</v>
      </c>
      <c r="I63" s="6">
        <f>100*Dados!D63/Dados!$D$10-100</f>
        <v>1184.3494459453166</v>
      </c>
      <c r="J63" s="6">
        <f>100*Dados!D63/Dados!$D$11-100</f>
        <v>1080.4682407585628</v>
      </c>
      <c r="K63" s="6">
        <f>100*Dados!D63/Dados!$D$12-100</f>
        <v>1047.1994565194975</v>
      </c>
      <c r="L63" s="6">
        <f>100*Dados!D63/Dados!$D$13-100</f>
        <v>965.1805538713998</v>
      </c>
      <c r="M63" s="6">
        <f>100*Dados!D63/Dados!$D$14-100</f>
        <v>861.3542904976531</v>
      </c>
      <c r="N63" s="6">
        <f>100*Dados!D63/Dados!$D$15-100</f>
        <v>775.5503556444927</v>
      </c>
      <c r="O63" s="6">
        <f>100*Dados!D63/Dados!$D$16-100</f>
        <v>700.3202519602311</v>
      </c>
      <c r="P63" s="6">
        <f>100*Dados!D63/Dados!$D$17-100</f>
        <v>636.9431417681684</v>
      </c>
      <c r="Q63" s="45">
        <f>100*Dados!D63/Dados!$D$18-100</f>
        <v>591.3162680752049</v>
      </c>
      <c r="R63" s="6">
        <f>100*Dados!D63/Dados!$D$19-100</f>
        <v>587.1931094186928</v>
      </c>
      <c r="S63" s="6">
        <f>100*Dados!D63/Dados!$D$20-100</f>
        <v>564.5968176196255</v>
      </c>
      <c r="T63" s="6">
        <f>100*Dados!D63/Dados!$D$21-100</f>
        <v>549.0203297066655</v>
      </c>
      <c r="U63" s="6">
        <f>100*Dados!D63/Dados!$D$22-100</f>
        <v>508.2664758263031</v>
      </c>
      <c r="V63" s="6">
        <f>100*Dados!D63/Dados!$D$23-100</f>
        <v>483.7490171077766</v>
      </c>
      <c r="W63" s="6">
        <f>100*Dados!D63/Dados!$D$24-100</f>
        <v>431.6475565644595</v>
      </c>
      <c r="X63" s="6">
        <f>100*Dados!D63/Dados!$D$25-100</f>
        <v>385.5228827072689</v>
      </c>
      <c r="Y63" s="6">
        <f>100*Dados!D63/Dados!$D$26-100</f>
        <v>339.78521984354063</v>
      </c>
      <c r="Z63" s="6">
        <f>100*Dados!D63/Dados!$D$27-100</f>
        <v>294.9826463782185</v>
      </c>
      <c r="AA63" s="6">
        <f>100*Dados!D63/Dados!$D$28-100</f>
        <v>252.8510077242446</v>
      </c>
      <c r="AB63" s="6">
        <f>100*Dados!D63/Dados!$D$29-100</f>
        <v>209.60337381546555</v>
      </c>
      <c r="AC63" s="6">
        <f>100*Dados!D63/Dados!$D$30-100</f>
        <v>186.261765018485</v>
      </c>
      <c r="AD63" s="45">
        <f>100*Dados!D63/Dados!$D$31-100</f>
        <v>172.19823728496561</v>
      </c>
      <c r="AE63" s="6">
        <f>100*Dados!D63/Dados!$D$32-100</f>
        <v>146.87586048490783</v>
      </c>
      <c r="AF63" s="6">
        <f>100*Dados!D63/Dados!$D$33-100</f>
        <v>135.2670141659615</v>
      </c>
      <c r="AG63" s="6">
        <f>100*Dados!D63/Dados!$D$34-100</f>
        <v>124.12807799665103</v>
      </c>
      <c r="AH63" s="6">
        <f>100*Dados!D63/Dados!$D$35-100</f>
        <v>109.93724378448366</v>
      </c>
      <c r="AI63" s="6">
        <f>100*Dados!D63/Dados!$D$36-100</f>
        <v>92.19742175637063</v>
      </c>
      <c r="AJ63" s="6">
        <f>100*Dados!D63/Dados!$D$37-100</f>
        <v>100.83325157405497</v>
      </c>
      <c r="AK63" s="6">
        <f>100*Dados!D63/Dados!$D$38-100</f>
        <v>99.23933687902277</v>
      </c>
      <c r="AL63" s="6">
        <f>100*Dados!D63/Dados!$D$39-100</f>
        <v>105.1898423058937</v>
      </c>
      <c r="AM63" s="6">
        <f>100*Dados!D63/Dados!$D$40-100</f>
        <v>94.67726973993709</v>
      </c>
      <c r="AN63" s="45">
        <f>100*Dados!D63/Dados!$D$41-100</f>
        <v>80.59115931348524</v>
      </c>
      <c r="AO63" s="6">
        <f>100*Dados!D63/Dados!$D$42-100</f>
        <v>67.99177610556765</v>
      </c>
      <c r="AP63" s="6">
        <f>100*Dados!D63/Dados!$D$43-100</f>
        <v>62.310894787988104</v>
      </c>
      <c r="AQ63" s="6">
        <f>100*Dados!D63/Dados!$D$44-100</f>
        <v>62.47336815614423</v>
      </c>
      <c r="AR63" s="6">
        <f>100*Dados!D63/Dados!$D$45-100</f>
        <v>57.43543425982969</v>
      </c>
      <c r="AS63" s="6">
        <f>100*Dados!D63/Dados!$D$46-100</f>
        <v>64.50933569470186</v>
      </c>
      <c r="AT63" s="6">
        <f>100*Dados!D63/Dados!$D$47-100</f>
        <v>62.83216440136778</v>
      </c>
      <c r="AU63" s="6">
        <f>100*Dados!D63/Dados!$D$48-100</f>
        <v>63.71623205446187</v>
      </c>
      <c r="AV63" s="6">
        <f>100*Dados!D63/Dados!$D$49-100</f>
        <v>56.03910794363506</v>
      </c>
      <c r="AW63" s="6">
        <f>100*Dados!D63/Dados!$D$50-100</f>
        <v>47.41531218104399</v>
      </c>
      <c r="AX63" s="45">
        <f>100*Dados!D63/Dados!$D$51-100</f>
        <v>41.44627919885238</v>
      </c>
      <c r="AY63" s="6">
        <f>100*Dados!D63/Dados!$D$52-100</f>
        <v>38.38944450937794</v>
      </c>
      <c r="AZ63" s="6">
        <f>100*Dados!D63/Dados!$D$53-100</f>
        <v>33.84559277648319</v>
      </c>
      <c r="BA63" s="6">
        <f>100*Dados!D63/Dados!$D$54-100</f>
        <v>33.39458847154296</v>
      </c>
      <c r="BB63" s="6">
        <f>100*Dados!D63/Dados!$D$55-100</f>
        <v>32.77329235808227</v>
      </c>
      <c r="BC63" s="6">
        <f>100*Dados!D63/Dados!$D$56-100</f>
        <v>27.19216448423157</v>
      </c>
      <c r="BD63" s="6">
        <f>100*Dados!D63/Dados!$D$57-100</f>
        <v>25.448559466758624</v>
      </c>
      <c r="BE63" s="6">
        <f>100*Dados!D63/Dados!$D$58-100</f>
        <v>21.73153352289529</v>
      </c>
      <c r="BF63" s="6">
        <f>100*Dados!D63/Dados!$D$59-100</f>
        <v>20.358449429334215</v>
      </c>
      <c r="BG63" s="6">
        <f>100*Dados!D63/Dados!$D$60-100</f>
        <v>13.803413080365459</v>
      </c>
      <c r="BH63" s="49">
        <f>100*Dados!D63/Dados!$D$61-100</f>
        <v>10.272346904439459</v>
      </c>
      <c r="BI63" s="49">
        <f>100*Dados!D63/Dados!$D$62-100</f>
        <v>6.069870607331524</v>
      </c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9"/>
    </row>
    <row r="64" spans="1:73" ht="12.75" customHeight="1" thickBot="1">
      <c r="A64" s="65" t="s">
        <v>17</v>
      </c>
      <c r="B64" s="6">
        <f>Dados!D64-100</f>
        <v>2063.695633998935</v>
      </c>
      <c r="C64" s="6">
        <f>100*Dados!D64/Dados!$D$4-100</f>
        <v>1872.3752360974797</v>
      </c>
      <c r="D64" s="6">
        <f>100*Dados!D64/Dados!$D$5-100</f>
        <v>1731.3604791991454</v>
      </c>
      <c r="E64" s="6">
        <f>100*Dados!D64/Dados!$D$6-100</f>
        <v>1614.7570029954545</v>
      </c>
      <c r="F64" s="6">
        <f>100*Dados!D64/Dados!$D$7-100</f>
        <v>1534.6587254484791</v>
      </c>
      <c r="G64" s="6">
        <f>100*Dados!D64/Dados!$D$8-100</f>
        <v>1423.447088022814</v>
      </c>
      <c r="H64" s="6">
        <f>100*Dados!D64/Dados!$D$9-100</f>
        <v>1355.0593008813885</v>
      </c>
      <c r="I64" s="6">
        <f>100*Dados!D64/Dados!$D$10-100</f>
        <v>1249.7767169586164</v>
      </c>
      <c r="J64" s="6">
        <f>100*Dados!D64/Dados!$D$11-100</f>
        <v>1140.6036001457871</v>
      </c>
      <c r="K64" s="6">
        <f>100*Dados!D64/Dados!$D$12-100</f>
        <v>1105.6400390143704</v>
      </c>
      <c r="L64" s="6">
        <f>100*Dados!D64/Dados!$D$13-100</f>
        <v>1019.4429331609754</v>
      </c>
      <c r="M64" s="6">
        <f>100*Dados!D64/Dados!$D$14-100</f>
        <v>910.3275570044902</v>
      </c>
      <c r="N64" s="6">
        <f>100*Dados!D64/Dados!$D$15-100</f>
        <v>820.1526020077324</v>
      </c>
      <c r="O64" s="6">
        <f>100*Dados!D64/Dados!$D$16-100</f>
        <v>741.0901298059711</v>
      </c>
      <c r="P64" s="6">
        <f>100*Dados!D64/Dados!$D$17-100</f>
        <v>674.4844657513545</v>
      </c>
      <c r="Q64" s="45">
        <f>100*Dados!D64/Dados!$D$18-100</f>
        <v>626.5332699356046</v>
      </c>
      <c r="R64" s="6">
        <f>100*Dados!D64/Dados!$D$19-100</f>
        <v>622.2000695184937</v>
      </c>
      <c r="S64" s="6">
        <f>100*Dados!D64/Dados!$D$20-100</f>
        <v>598.4526784511544</v>
      </c>
      <c r="T64" s="6">
        <f>100*Dados!D64/Dados!$D$21-100</f>
        <v>582.0826937999555</v>
      </c>
      <c r="U64" s="6">
        <f>100*Dados!D64/Dados!$D$22-100</f>
        <v>539.2527589502862</v>
      </c>
      <c r="V64" s="6">
        <f>100*Dados!D64/Dados!$D$23-100</f>
        <v>513.4863329657258</v>
      </c>
      <c r="W64" s="6">
        <f>100*Dados!D64/Dados!$D$24-100</f>
        <v>458.730722191007</v>
      </c>
      <c r="X64" s="6">
        <f>100*Dados!D64/Dados!$D$25-100</f>
        <v>410.2563672977233</v>
      </c>
      <c r="Y64" s="6">
        <f>100*Dados!D64/Dados!$D$26-100</f>
        <v>362.18873849431446</v>
      </c>
      <c r="Z64" s="6">
        <f>100*Dados!D64/Dados!$D$27-100</f>
        <v>315.1038343708814</v>
      </c>
      <c r="AA64" s="6">
        <f>100*Dados!D64/Dados!$D$28-100</f>
        <v>270.8259276983784</v>
      </c>
      <c r="AB64" s="6">
        <f>100*Dados!D64/Dados!$D$29-100</f>
        <v>225.37517479159868</v>
      </c>
      <c r="AC64" s="6">
        <f>100*Dados!D64/Dados!$D$30-100</f>
        <v>200.84449882176443</v>
      </c>
      <c r="AD64" s="45">
        <f>100*Dados!D64/Dados!$D$31-100</f>
        <v>186.06454749859904</v>
      </c>
      <c r="AE64" s="6">
        <f>100*Dados!D64/Dados!$D$32-100</f>
        <v>159.45219933223694</v>
      </c>
      <c r="AF64" s="6">
        <f>100*Dados!D64/Dados!$D$33-100</f>
        <v>147.2519756925316</v>
      </c>
      <c r="AG64" s="6">
        <f>100*Dados!D64/Dados!$D$34-100</f>
        <v>135.54560034391514</v>
      </c>
      <c r="AH64" s="6">
        <f>100*Dados!D64/Dados!$D$35-100</f>
        <v>120.63185730126125</v>
      </c>
      <c r="AI64" s="6">
        <f>100*Dados!D64/Dados!$D$36-100</f>
        <v>101.98833406688752</v>
      </c>
      <c r="AJ64" s="6">
        <f>100*Dados!D64/Dados!$D$37-100</f>
        <v>111.06408993405174</v>
      </c>
      <c r="AK64" s="6">
        <f>100*Dados!D64/Dados!$D$38-100</f>
        <v>109.38897810917831</v>
      </c>
      <c r="AL64" s="6">
        <f>100*Dados!D64/Dados!$D$39-100</f>
        <v>115.642613912645</v>
      </c>
      <c r="AM64" s="6">
        <f>100*Dados!D64/Dados!$D$40-100</f>
        <v>104.59451035355312</v>
      </c>
      <c r="AN64" s="45">
        <f>100*Dados!D64/Dados!$D$41-100</f>
        <v>89.7908259309398</v>
      </c>
      <c r="AO64" s="6">
        <f>100*Dados!D64/Dados!$D$42-100</f>
        <v>76.54960551715331</v>
      </c>
      <c r="AP64" s="6">
        <f>100*Dados!D64/Dados!$D$43-100</f>
        <v>70.57932900208053</v>
      </c>
      <c r="AQ64" s="6">
        <f>100*Dados!D64/Dados!$D$44-100</f>
        <v>70.75007908116169</v>
      </c>
      <c r="AR64" s="6">
        <f>100*Dados!D64/Dados!$D$45-100</f>
        <v>65.45550298562176</v>
      </c>
      <c r="AS64" s="6">
        <f>100*Dados!D64/Dados!$D$46-100</f>
        <v>72.88976278539371</v>
      </c>
      <c r="AT64" s="6">
        <f>100*Dados!D64/Dados!$D$47-100</f>
        <v>71.12715310837743</v>
      </c>
      <c r="AU64" s="6">
        <f>100*Dados!D64/Dados!$D$48-100</f>
        <v>72.05625689561373</v>
      </c>
      <c r="AV64" s="6">
        <f>100*Dados!D64/Dados!$D$49-100</f>
        <v>63.98804507778664</v>
      </c>
      <c r="AW64" s="6">
        <f>100*Dados!D64/Dados!$D$50-100</f>
        <v>54.9249363040025</v>
      </c>
      <c r="AX64" s="45">
        <f>100*Dados!D64/Dados!$D$51-100</f>
        <v>48.651829115335346</v>
      </c>
      <c r="AY64" s="6">
        <f>100*Dados!D64/Dados!$D$52-100</f>
        <v>45.43927329225312</v>
      </c>
      <c r="AZ64" s="6">
        <f>100*Dados!D64/Dados!$D$53-100</f>
        <v>40.663948871211915</v>
      </c>
      <c r="BA64" s="6">
        <f>100*Dados!D64/Dados!$D$54-100</f>
        <v>40.18996952549861</v>
      </c>
      <c r="BB64" s="6">
        <f>100*Dados!D64/Dados!$D$55-100</f>
        <v>39.53702337370666</v>
      </c>
      <c r="BC64" s="6">
        <f>100*Dados!D64/Dados!$D$56-100</f>
        <v>33.67158193775251</v>
      </c>
      <c r="BD64" s="6">
        <f>100*Dados!D64/Dados!$D$57-100</f>
        <v>31.839154272846287</v>
      </c>
      <c r="BE64" s="6">
        <f>100*Dados!D64/Dados!$D$58-100</f>
        <v>27.932775762545205</v>
      </c>
      <c r="BF64" s="6">
        <f>100*Dados!D64/Dados!$D$59-100</f>
        <v>26.489744081591084</v>
      </c>
      <c r="BG64" s="6">
        <f>100*Dados!D64/Dados!$D$60-100</f>
        <v>19.600781369310553</v>
      </c>
      <c r="BH64" s="6">
        <f>100*Dados!D64/Dados!$D$61-100</f>
        <v>15.889835780980434</v>
      </c>
      <c r="BI64" s="6">
        <f>100*Dados!D64/Dados!$D$62-100</f>
        <v>11.47327712763692</v>
      </c>
      <c r="BJ64" s="6">
        <f>100*Dados!D64/Dados!$D$63-100</f>
        <v>5.094195448119933</v>
      </c>
      <c r="BK64" s="51"/>
      <c r="BL64" s="8"/>
      <c r="BM64" s="8"/>
      <c r="BN64" s="8"/>
      <c r="BO64" s="8"/>
      <c r="BP64" s="8"/>
      <c r="BQ64" s="8"/>
      <c r="BR64" s="8"/>
      <c r="BS64" s="8"/>
      <c r="BT64" s="8"/>
      <c r="BU64" s="9"/>
    </row>
    <row r="65" spans="1:73" ht="12.75" customHeight="1" thickBot="1">
      <c r="A65" s="65" t="s">
        <v>18</v>
      </c>
      <c r="B65" s="6">
        <f>Dados!D65-100</f>
        <v>2060.9734451831587</v>
      </c>
      <c r="C65" s="6">
        <f>100*Dados!D65/Dados!$D$4-100</f>
        <v>1869.8937513064345</v>
      </c>
      <c r="D65" s="6">
        <f>100*Dados!D65/Dados!$D$5-100</f>
        <v>1729.0564078982677</v>
      </c>
      <c r="E65" s="6">
        <f>100*Dados!D65/Dados!$D$6-100</f>
        <v>1612.5996328635465</v>
      </c>
      <c r="F65" s="6">
        <f>100*Dados!D65/Dados!$D$7-100</f>
        <v>1532.6021285639147</v>
      </c>
      <c r="G65" s="6">
        <f>100*Dados!D65/Dados!$D$8-100</f>
        <v>1421.5304087268546</v>
      </c>
      <c r="H65" s="6">
        <f>100*Dados!D65/Dados!$D$9-100</f>
        <v>1353.2286616302335</v>
      </c>
      <c r="I65" s="6">
        <f>100*Dados!D65/Dados!$D$10-100</f>
        <v>1248.078535835096</v>
      </c>
      <c r="J65" s="6">
        <f>100*Dados!D65/Dados!$D$11-100</f>
        <v>1139.0427719072575</v>
      </c>
      <c r="K65" s="6">
        <f>100*Dados!D65/Dados!$D$12-100</f>
        <v>1104.1231991324173</v>
      </c>
      <c r="L65" s="6">
        <f>100*Dados!D65/Dados!$D$13-100</f>
        <v>1018.0345395844172</v>
      </c>
      <c r="M65" s="6">
        <f>100*Dados!D65/Dados!$D$14-100</f>
        <v>909.0564436682464</v>
      </c>
      <c r="N65" s="6">
        <f>100*Dados!D65/Dados!$D$15-100</f>
        <v>818.9949395885668</v>
      </c>
      <c r="O65" s="6">
        <f>100*Dados!D65/Dados!$D$16-100</f>
        <v>740.0319374666973</v>
      </c>
      <c r="P65" s="6">
        <f>100*Dados!D65/Dados!$D$17-100</f>
        <v>673.5100713321336</v>
      </c>
      <c r="Q65" s="45">
        <f>100*Dados!D65/Dados!$D$18-100</f>
        <v>625.619203876298</v>
      </c>
      <c r="R65" s="6">
        <f>100*Dados!D65/Dados!$D$19-100</f>
        <v>621.2914551454255</v>
      </c>
      <c r="S65" s="6">
        <f>100*Dados!D65/Dados!$D$20-100</f>
        <v>597.5739411464463</v>
      </c>
      <c r="T65" s="6">
        <f>100*Dados!D65/Dados!$D$21-100</f>
        <v>581.2245519008264</v>
      </c>
      <c r="U65" s="6">
        <f>100*Dados!D65/Dados!$D$22-100</f>
        <v>538.4485022500716</v>
      </c>
      <c r="V65" s="6">
        <f>100*Dados!D65/Dados!$D$23-100</f>
        <v>512.7144935221417</v>
      </c>
      <c r="W65" s="6">
        <f>100*Dados!D65/Dados!$D$24-100</f>
        <v>458.02777187808886</v>
      </c>
      <c r="X65" s="6">
        <f>100*Dados!D65/Dados!$D$25-100</f>
        <v>409.61440354163364</v>
      </c>
      <c r="Y65" s="6">
        <f>100*Dados!D65/Dados!$D$26-100</f>
        <v>361.607249584813</v>
      </c>
      <c r="Z65" s="6">
        <f>100*Dados!D65/Dados!$D$27-100</f>
        <v>314.58158392236425</v>
      </c>
      <c r="AA65" s="6">
        <f>100*Dados!D65/Dados!$D$28-100</f>
        <v>270.35938417112874</v>
      </c>
      <c r="AB65" s="6">
        <f>100*Dados!D65/Dados!$D$29-100</f>
        <v>224.96581376695588</v>
      </c>
      <c r="AC65" s="6">
        <f>100*Dados!D65/Dados!$D$30-100</f>
        <v>200.46600033190663</v>
      </c>
      <c r="AD65" s="45">
        <f>100*Dados!D65/Dados!$D$31-100</f>
        <v>185.7046439615421</v>
      </c>
      <c r="AE65" s="6">
        <f>100*Dados!D65/Dados!$D$32-100</f>
        <v>159.1257773234512</v>
      </c>
      <c r="AF65" s="6">
        <f>100*Dados!D65/Dados!$D$33-100</f>
        <v>146.94090302947643</v>
      </c>
      <c r="AG65" s="6">
        <f>100*Dados!D65/Dados!$D$34-100</f>
        <v>135.24925570616378</v>
      </c>
      <c r="AH65" s="6">
        <f>100*Dados!D65/Dados!$D$35-100</f>
        <v>120.3542759423529</v>
      </c>
      <c r="AI65" s="6">
        <f>100*Dados!D65/Dados!$D$36-100</f>
        <v>101.73420849798853</v>
      </c>
      <c r="AJ65" s="6">
        <f>100*Dados!D65/Dados!$D$37-100</f>
        <v>110.79854597490964</v>
      </c>
      <c r="AK65" s="6">
        <f>100*Dados!D65/Dados!$D$38-100</f>
        <v>109.12554164177541</v>
      </c>
      <c r="AL65" s="6">
        <f>100*Dados!D65/Dados!$D$39-100</f>
        <v>115.37130962077799</v>
      </c>
      <c r="AM65" s="6">
        <f>100*Dados!D65/Dados!$D$40-100</f>
        <v>104.33710590206638</v>
      </c>
      <c r="AN65" s="45">
        <f>100*Dados!D65/Dados!$D$41-100</f>
        <v>89.55204629134172</v>
      </c>
      <c r="AO65" s="6">
        <f>100*Dados!D65/Dados!$D$42-100</f>
        <v>76.32748492217834</v>
      </c>
      <c r="AP65" s="6">
        <f>100*Dados!D65/Dados!$D$43-100</f>
        <v>70.3647197315733</v>
      </c>
      <c r="AQ65" s="6">
        <f>100*Dados!D65/Dados!$D$44-100</f>
        <v>70.53525498655986</v>
      </c>
      <c r="AR65" s="6">
        <f>100*Dados!D65/Dados!$D$45-100</f>
        <v>65.24734010325568</v>
      </c>
      <c r="AS65" s="6">
        <f>100*Dados!D65/Dados!$D$46-100</f>
        <v>72.67224671186591</v>
      </c>
      <c r="AT65" s="6">
        <f>100*Dados!D65/Dados!$D$47-100</f>
        <v>70.91185460938922</v>
      </c>
      <c r="AU65" s="6">
        <f>100*Dados!D65/Dados!$D$48-100</f>
        <v>71.83978947254093</v>
      </c>
      <c r="AV65" s="6">
        <f>100*Dados!D65/Dados!$D$49-100</f>
        <v>63.78172843360747</v>
      </c>
      <c r="AW65" s="6">
        <f>100*Dados!D65/Dados!$D$50-100</f>
        <v>54.73002213850492</v>
      </c>
      <c r="AX65" s="45">
        <f>100*Dados!D65/Dados!$D$51-100</f>
        <v>48.46480727164163</v>
      </c>
      <c r="AY65" s="6">
        <f>100*Dados!D65/Dados!$D$52-100</f>
        <v>45.256293229387666</v>
      </c>
      <c r="AZ65" s="6">
        <f>100*Dados!D65/Dados!$D$53-100</f>
        <v>40.48697673964992</v>
      </c>
      <c r="BA65" s="6">
        <f>100*Dados!D65/Dados!$D$54-100</f>
        <v>40.013593716845236</v>
      </c>
      <c r="BB65" s="6">
        <f>100*Dados!D65/Dados!$D$55-100</f>
        <v>39.3614690496853</v>
      </c>
      <c r="BC65" s="6">
        <f>100*Dados!D65/Dados!$D$56-100</f>
        <v>33.503407043086014</v>
      </c>
      <c r="BD65" s="6">
        <f>100*Dados!D65/Dados!$D$57-100</f>
        <v>31.673284792128385</v>
      </c>
      <c r="BE65" s="6">
        <f>100*Dados!D65/Dados!$D$58-100</f>
        <v>27.771820974875553</v>
      </c>
      <c r="BF65" s="6">
        <f>100*Dados!D65/Dados!$D$59-100</f>
        <v>26.33060480098304</v>
      </c>
      <c r="BG65" s="6">
        <f>100*Dados!D65/Dados!$D$60-100</f>
        <v>19.450309230676183</v>
      </c>
      <c r="BH65" s="6">
        <f>100*Dados!D65/Dados!$D$61-100</f>
        <v>15.744032457320657</v>
      </c>
      <c r="BI65" s="6">
        <f>100*Dados!D65/Dados!$D$62-100</f>
        <v>11.33303036488222</v>
      </c>
      <c r="BJ65" s="6">
        <f>100*Dados!D65/Dados!$D$63-100</f>
        <v>4.961974335798715</v>
      </c>
      <c r="BK65" s="6">
        <f>100*Dados!D65/Dados!$D$64-100</f>
        <v>-0.12581200299163697</v>
      </c>
      <c r="BL65" s="8"/>
      <c r="BM65" s="8"/>
      <c r="BN65" s="8"/>
      <c r="BO65" s="8"/>
      <c r="BP65" s="8"/>
      <c r="BQ65" s="8"/>
      <c r="BR65" s="8"/>
      <c r="BS65" s="8"/>
      <c r="BT65" s="8"/>
      <c r="BU65" s="9"/>
    </row>
    <row r="66" spans="1:73" ht="12.75" customHeight="1" thickBot="1">
      <c r="A66" s="65" t="s">
        <v>19</v>
      </c>
      <c r="B66" s="6">
        <f>Dados!D66-100</f>
        <v>2223.6564060061896</v>
      </c>
      <c r="C66" s="6">
        <f>100*Dados!D66/Dados!$D$4-100</f>
        <v>2018.19180128185</v>
      </c>
      <c r="D66" s="6">
        <f>100*Dados!D66/Dados!$D$5-100</f>
        <v>1866.7519046256732</v>
      </c>
      <c r="E66" s="6">
        <f>100*Dados!D66/Dados!$D$6-100</f>
        <v>1741.5280005858363</v>
      </c>
      <c r="F66" s="6">
        <f>100*Dados!D66/Dados!$D$7-100</f>
        <v>1655.5081035136668</v>
      </c>
      <c r="G66" s="6">
        <f>100*Dados!D66/Dados!$D$8-100</f>
        <v>1536.0746537872012</v>
      </c>
      <c r="H66" s="6">
        <f>100*Dados!D66/Dados!$D$9-100</f>
        <v>1462.6309969314243</v>
      </c>
      <c r="I66" s="6">
        <f>100*Dados!D66/Dados!$D$10-100</f>
        <v>1349.5649322183897</v>
      </c>
      <c r="J66" s="6">
        <f>100*Dados!D66/Dados!$D$11-100</f>
        <v>1232.3207097595493</v>
      </c>
      <c r="K66" s="6">
        <f>100*Dados!D66/Dados!$D$12-100</f>
        <v>1194.7723126914962</v>
      </c>
      <c r="L66" s="6">
        <f>100*Dados!D66/Dados!$D$13-100</f>
        <v>1102.2027044489287</v>
      </c>
      <c r="M66" s="6">
        <f>100*Dados!D66/Dados!$D$14-100</f>
        <v>985.0204913798993</v>
      </c>
      <c r="N66" s="6">
        <f>100*Dados!D66/Dados!$D$15-100</f>
        <v>888.1789538979045</v>
      </c>
      <c r="O66" s="6">
        <f>100*Dados!D66/Dados!$D$16-100</f>
        <v>803.2714386635325</v>
      </c>
      <c r="P66" s="6">
        <f>100*Dados!D66/Dados!$D$17-100</f>
        <v>731.7416562279304</v>
      </c>
      <c r="Q66" s="45">
        <f>100*Dados!D66/Dados!$D$18-100</f>
        <v>680.2454561237621</v>
      </c>
      <c r="R66" s="6">
        <f>100*Dados!D66/Dados!$D$19-100</f>
        <v>675.5919046955886</v>
      </c>
      <c r="S66" s="6">
        <f>100*Dados!D66/Dados!$D$20-100</f>
        <v>650.0888826843217</v>
      </c>
      <c r="T66" s="6">
        <f>100*Dados!D66/Dados!$D$21-100</f>
        <v>632.5086744964078</v>
      </c>
      <c r="U66" s="6">
        <f>100*Dados!D66/Dados!$D$22-100</f>
        <v>586.5123472318724</v>
      </c>
      <c r="V66" s="6">
        <f>100*Dados!D66/Dados!$D$23-100</f>
        <v>558.8410242148486</v>
      </c>
      <c r="W66" s="6">
        <f>100*Dados!D66/Dados!$D$24-100</f>
        <v>500.037362672904</v>
      </c>
      <c r="X66" s="6">
        <f>100*Dados!D66/Dados!$D$25-100</f>
        <v>447.9793266419215</v>
      </c>
      <c r="Y66" s="6">
        <f>100*Dados!D66/Dados!$D$26-100</f>
        <v>396.3580857263781</v>
      </c>
      <c r="Z66" s="6">
        <f>100*Dados!D66/Dados!$D$27-100</f>
        <v>345.7922217603853</v>
      </c>
      <c r="AA66" s="6">
        <f>100*Dados!D66/Dados!$D$28-100</f>
        <v>298.24087495013595</v>
      </c>
      <c r="AB66" s="6">
        <f>100*Dados!D66/Dados!$D$29-100</f>
        <v>249.4299740590289</v>
      </c>
      <c r="AC66" s="6">
        <f>100*Dados!D66/Dados!$D$30-100</f>
        <v>223.08575934357066</v>
      </c>
      <c r="AD66" s="45">
        <f>100*Dados!D66/Dados!$D$31-100</f>
        <v>207.21313473182738</v>
      </c>
      <c r="AE66" s="6">
        <f>100*Dados!D66/Dados!$D$32-100</f>
        <v>178.63335099332363</v>
      </c>
      <c r="AF66" s="6">
        <f>100*Dados!D66/Dados!$D$33-100</f>
        <v>165.5311718468442</v>
      </c>
      <c r="AG66" s="6">
        <f>100*Dados!D66/Dados!$D$34-100</f>
        <v>152.95935091117417</v>
      </c>
      <c r="AH66" s="6">
        <f>100*Dados!D66/Dados!$D$35-100</f>
        <v>136.94304343518007</v>
      </c>
      <c r="AI66" s="6">
        <f>100*Dados!D66/Dados!$D$36-100</f>
        <v>116.92121526611743</v>
      </c>
      <c r="AJ66" s="6">
        <f>100*Dados!D66/Dados!$D$37-100</f>
        <v>126.6679365372178</v>
      </c>
      <c r="AK66" s="6">
        <f>100*Dados!D66/Dados!$D$38-100</f>
        <v>124.86898465993826</v>
      </c>
      <c r="AL66" s="6">
        <f>100*Dados!D66/Dados!$D$39-100</f>
        <v>131.5849481564761</v>
      </c>
      <c r="AM66" s="6">
        <f>100*Dados!D66/Dados!$D$40-100</f>
        <v>119.72006466458828</v>
      </c>
      <c r="AN66" s="45">
        <f>100*Dados!D66/Dados!$D$41-100</f>
        <v>103.82195237902437</v>
      </c>
      <c r="AO66" s="6">
        <f>100*Dados!D66/Dados!$D$42-100</f>
        <v>89.60181616653432</v>
      </c>
      <c r="AP66" s="6">
        <f>100*Dados!D66/Dados!$D$43-100</f>
        <v>83.19016054737617</v>
      </c>
      <c r="AQ66" s="6">
        <f>100*Dados!D66/Dados!$D$44-100</f>
        <v>83.37353408145762</v>
      </c>
      <c r="AR66" s="6">
        <f>100*Dados!D66/Dados!$D$45-100</f>
        <v>77.68753302466823</v>
      </c>
      <c r="AS66" s="6">
        <f>100*Dados!D66/Dados!$D$46-100</f>
        <v>85.67140336955927</v>
      </c>
      <c r="AT66" s="6">
        <f>100*Dados!D66/Dados!$D$47-100</f>
        <v>83.77848497432376</v>
      </c>
      <c r="AU66" s="6">
        <f>100*Dados!D66/Dados!$D$48-100</f>
        <v>84.77627686941861</v>
      </c>
      <c r="AV66" s="6">
        <f>100*Dados!D66/Dados!$D$49-100</f>
        <v>76.11158679891216</v>
      </c>
      <c r="AW66" s="6">
        <f>100*Dados!D66/Dados!$D$50-100</f>
        <v>66.37844761352116</v>
      </c>
      <c r="AX66" s="45">
        <f>100*Dados!D66/Dados!$D$51-100</f>
        <v>59.64157322348987</v>
      </c>
      <c r="AY66" s="6">
        <f>100*Dados!D66/Dados!$D$52-100</f>
        <v>56.19151499872888</v>
      </c>
      <c r="AZ66" s="6">
        <f>100*Dados!D66/Dados!$D$53-100</f>
        <v>51.063153593662776</v>
      </c>
      <c r="BA66" s="6">
        <f>100*Dados!D66/Dados!$D$54-100</f>
        <v>50.55413322791668</v>
      </c>
      <c r="BB66" s="6">
        <f>100*Dados!D66/Dados!$D$55-100</f>
        <v>49.85291514319729</v>
      </c>
      <c r="BC66" s="6">
        <f>100*Dados!D66/Dados!$D$56-100</f>
        <v>43.55384500017564</v>
      </c>
      <c r="BD66" s="6">
        <f>100*Dados!D66/Dados!$D$57-100</f>
        <v>41.585947013418206</v>
      </c>
      <c r="BE66" s="6">
        <f>100*Dados!D66/Dados!$D$58-100</f>
        <v>37.39077218979028</v>
      </c>
      <c r="BF66" s="6">
        <f>100*Dados!D66/Dados!$D$59-100</f>
        <v>35.84105800779986</v>
      </c>
      <c r="BG66" s="6">
        <f>100*Dados!D66/Dados!$D$60-100</f>
        <v>28.442798250006064</v>
      </c>
      <c r="BH66" s="6">
        <f>100*Dados!D66/Dados!$D$61-100</f>
        <v>24.45750459170776</v>
      </c>
      <c r="BI66" s="6">
        <f>100*Dados!D66/Dados!$D$62-100</f>
        <v>19.71443230090847</v>
      </c>
      <c r="BJ66" s="6">
        <f>100*Dados!D66/Dados!$D$63-100</f>
        <v>12.863748786956506</v>
      </c>
      <c r="BK66" s="6">
        <f>100*Dados!D66/Dados!$D$64-100</f>
        <v>7.392942403438482</v>
      </c>
      <c r="BL66" s="6">
        <f>100*Dados!$D66/Dados!$D$65-100</f>
        <v>7.528225818121626</v>
      </c>
      <c r="BM66" s="8"/>
      <c r="BN66" s="8"/>
      <c r="BO66" s="8"/>
      <c r="BP66" s="8"/>
      <c r="BQ66" s="8"/>
      <c r="BR66" s="8"/>
      <c r="BS66" s="8"/>
      <c r="BT66" s="8"/>
      <c r="BU66" s="9"/>
    </row>
    <row r="67" spans="1:73" ht="12.75" customHeight="1" thickBot="1">
      <c r="A67" s="65" t="s">
        <v>20</v>
      </c>
      <c r="B67" s="6">
        <f>Dados!D67-100</f>
        <v>2316.0083424935488</v>
      </c>
      <c r="C67" s="6">
        <f>100*Dados!D67/Dados!$D$4-100</f>
        <v>2102.3777050989506</v>
      </c>
      <c r="D67" s="6">
        <f>100*Dados!D67/Dados!$D$5-100</f>
        <v>1944.9189462385798</v>
      </c>
      <c r="E67" s="6">
        <f>100*Dados!D67/Dados!$D$6-100</f>
        <v>1814.7181144555989</v>
      </c>
      <c r="F67" s="6">
        <f>100*Dados!D67/Dados!$D$7-100</f>
        <v>1725.2794227412764</v>
      </c>
      <c r="G67" s="6">
        <f>100*Dados!D67/Dados!$D$8-100</f>
        <v>1601.0991824243026</v>
      </c>
      <c r="H67" s="6">
        <f>100*Dados!D67/Dados!$D$9-100</f>
        <v>1524.7365639200598</v>
      </c>
      <c r="I67" s="6">
        <f>100*Dados!D67/Dados!$D$10-100</f>
        <v>1407.1767754360478</v>
      </c>
      <c r="J67" s="6">
        <f>100*Dados!D67/Dados!$D$11-100</f>
        <v>1285.2727715404853</v>
      </c>
      <c r="K67" s="6">
        <f>100*Dados!D67/Dados!$D$12-100</f>
        <v>1246.2320423133967</v>
      </c>
      <c r="L67" s="6">
        <f>100*Dados!D67/Dados!$D$13-100</f>
        <v>1149.983326196283</v>
      </c>
      <c r="M67" s="6">
        <f>100*Dados!D67/Dados!$D$14-100</f>
        <v>1028.1437962060315</v>
      </c>
      <c r="N67" s="6">
        <f>100*Dados!D67/Dados!$D$15-100</f>
        <v>927.453366307861</v>
      </c>
      <c r="O67" s="6">
        <f>100*Dados!D67/Dados!$D$16-100</f>
        <v>839.1712671918291</v>
      </c>
      <c r="P67" s="6">
        <f>100*Dados!D67/Dados!$D$17-100</f>
        <v>764.7985885744281</v>
      </c>
      <c r="Q67" s="45">
        <f>100*Dados!D67/Dados!$D$18-100</f>
        <v>711.2557116082816</v>
      </c>
      <c r="R67" s="6">
        <f>100*Dados!D67/Dados!$D$19-100</f>
        <v>706.4172083581328</v>
      </c>
      <c r="S67" s="6">
        <f>100*Dados!D67/Dados!$D$20-100</f>
        <v>679.9005883540935</v>
      </c>
      <c r="T67" s="6">
        <f>100*Dados!D67/Dados!$D$21-100</f>
        <v>661.6216683145444</v>
      </c>
      <c r="U67" s="6">
        <f>100*Dados!D67/Dados!$D$22-100</f>
        <v>613.7972524035093</v>
      </c>
      <c r="V67" s="6">
        <f>100*Dados!D67/Dados!$D$23-100</f>
        <v>585.0261539381087</v>
      </c>
      <c r="W67" s="6">
        <f>100*Dados!D67/Dados!$D$24-100</f>
        <v>523.8853861002812</v>
      </c>
      <c r="X67" s="6">
        <f>100*Dados!D67/Dados!$D$25-100</f>
        <v>469.7583434705764</v>
      </c>
      <c r="Y67" s="6">
        <f>100*Dados!D67/Dados!$D$26-100</f>
        <v>416.08545604218864</v>
      </c>
      <c r="Z67" s="6">
        <f>100*Dados!D67/Dados!$D$27-100</f>
        <v>363.50989070840967</v>
      </c>
      <c r="AA67" s="6">
        <f>100*Dados!D67/Dados!$D$28-100</f>
        <v>314.0686521959459</v>
      </c>
      <c r="AB67" s="6">
        <f>100*Dados!D67/Dados!$D$29-100</f>
        <v>263.31779959453667</v>
      </c>
      <c r="AC67" s="6">
        <f>100*Dados!D67/Dados!$D$30-100</f>
        <v>235.9265543293282</v>
      </c>
      <c r="AD67" s="45">
        <f>100*Dados!D67/Dados!$D$31-100</f>
        <v>219.42308446170176</v>
      </c>
      <c r="AE67" s="6">
        <f>100*Dados!D67/Dados!$D$32-100</f>
        <v>189.7074192022389</v>
      </c>
      <c r="AF67" s="6">
        <f>100*Dados!D67/Dados!$D$33-100</f>
        <v>176.08450402385125</v>
      </c>
      <c r="AG67" s="6">
        <f>100*Dados!D67/Dados!$D$34-100</f>
        <v>163.01302573540727</v>
      </c>
      <c r="AH67" s="6">
        <f>100*Dados!D67/Dados!$D$35-100</f>
        <v>146.36016243861204</v>
      </c>
      <c r="AI67" s="6">
        <f>100*Dados!D67/Dados!$D$36-100</f>
        <v>125.54258210987095</v>
      </c>
      <c r="AJ67" s="6">
        <f>100*Dados!D67/Dados!$D$37-100</f>
        <v>135.6766793206593</v>
      </c>
      <c r="AK67" s="6">
        <f>100*Dados!D67/Dados!$D$38-100</f>
        <v>133.80622948478103</v>
      </c>
      <c r="AL67" s="6">
        <f>100*Dados!D67/Dados!$D$39-100</f>
        <v>140.78911378453247</v>
      </c>
      <c r="AM67" s="6">
        <f>100*Dados!D67/Dados!$D$40-100</f>
        <v>128.4526696247936</v>
      </c>
      <c r="AN67" s="45">
        <f>100*Dados!D67/Dados!$D$41-100</f>
        <v>111.92269909535582</v>
      </c>
      <c r="AO67" s="6">
        <f>100*Dados!D67/Dados!$D$42-100</f>
        <v>97.13739450730776</v>
      </c>
      <c r="AP67" s="6">
        <f>100*Dados!D67/Dados!$D$43-100</f>
        <v>90.47091256744713</v>
      </c>
      <c r="AQ67" s="6">
        <f>100*Dados!D67/Dados!$D$44-100</f>
        <v>90.66157414158872</v>
      </c>
      <c r="AR67" s="6">
        <f>100*Dados!D67/Dados!$D$45-100</f>
        <v>84.74958734650068</v>
      </c>
      <c r="AS67" s="6">
        <f>100*Dados!D67/Dados!$D$46-100</f>
        <v>93.05077047701221</v>
      </c>
      <c r="AT67" s="6">
        <f>100*Dados!D67/Dados!$D$47-100</f>
        <v>91.08261949620135</v>
      </c>
      <c r="AU67" s="6">
        <f>100*Dados!D67/Dados!$D$48-100</f>
        <v>92.12006786265971</v>
      </c>
      <c r="AV67" s="6">
        <f>100*Dados!D67/Dados!$D$49-100</f>
        <v>83.11100635022848</v>
      </c>
      <c r="AW67" s="6">
        <f>100*Dados!D67/Dados!$D$50-100</f>
        <v>72.99103103469861</v>
      </c>
      <c r="AX67" s="45">
        <f>100*Dados!D67/Dados!$D$51-100</f>
        <v>65.98640475407657</v>
      </c>
      <c r="AY67" s="6">
        <f>100*Dados!D67/Dados!$D$52-100</f>
        <v>62.399226618976314</v>
      </c>
      <c r="AZ67" s="6">
        <f>100*Dados!D67/Dados!$D$53-100</f>
        <v>57.0670424346298</v>
      </c>
      <c r="BA67" s="6">
        <f>100*Dados!D67/Dados!$D$54-100</f>
        <v>56.53779144598843</v>
      </c>
      <c r="BB67" s="6">
        <f>100*Dados!D67/Dados!$D$55-100</f>
        <v>55.80870398787266</v>
      </c>
      <c r="BC67" s="6">
        <f>100*Dados!D67/Dados!$D$56-100</f>
        <v>49.259282147296204</v>
      </c>
      <c r="BD67" s="6">
        <f>100*Dados!D67/Dados!$D$57-100</f>
        <v>47.213171568773134</v>
      </c>
      <c r="BE67" s="6">
        <f>100*Dados!D67/Dados!$D$58-100</f>
        <v>42.851262748731784</v>
      </c>
      <c r="BF67" s="6">
        <f>100*Dados!D67/Dados!$D$59-100</f>
        <v>41.23995636862685</v>
      </c>
      <c r="BG67" s="6">
        <f>100*Dados!D67/Dados!$D$60-100</f>
        <v>33.54765846754188</v>
      </c>
      <c r="BH67" s="6">
        <f>100*Dados!D67/Dados!$D$61-100</f>
        <v>29.403972378304417</v>
      </c>
      <c r="BI67" s="6">
        <f>100*Dados!D67/Dados!$D$62-100</f>
        <v>24.47239032770476</v>
      </c>
      <c r="BJ67" s="6">
        <f>100*Dados!D67/Dados!$D$63-100</f>
        <v>17.349431667074413</v>
      </c>
      <c r="BK67" s="6">
        <f>100*Dados!D67/Dados!$D$64-100</f>
        <v>11.661192292017986</v>
      </c>
      <c r="BL67" s="6">
        <f>100*Dados!$D67/Dados!$D$65-100</f>
        <v>11.801852441956953</v>
      </c>
      <c r="BM67" s="6">
        <f>100*Dados!$D67/Dados!$D$66-100</f>
        <v>3.9744230794470212</v>
      </c>
      <c r="BN67" s="8"/>
      <c r="BO67" s="8"/>
      <c r="BP67" s="8"/>
      <c r="BQ67" s="8"/>
      <c r="BR67" s="8"/>
      <c r="BS67" s="8"/>
      <c r="BT67" s="8"/>
      <c r="BU67" s="9"/>
    </row>
    <row r="68" spans="1:73" ht="12.75" customHeight="1" thickBot="1">
      <c r="A68" s="63" t="s">
        <v>21</v>
      </c>
      <c r="B68" s="6">
        <f>Dados!D68-100</f>
        <v>2362.4241145674155</v>
      </c>
      <c r="C68" s="6">
        <f>100*Dados!D68/Dados!$D$4-100</f>
        <v>2144.6892566703877</v>
      </c>
      <c r="D68" s="6">
        <f>100*Dados!D68/Dados!$D$5-100</f>
        <v>1984.2054379483639</v>
      </c>
      <c r="E68" s="6">
        <f>100*Dados!D68/Dados!$D$6-100</f>
        <v>1851.503219052775</v>
      </c>
      <c r="F68" s="6">
        <f>100*Dados!D68/Dados!$D$7-100</f>
        <v>1760.346252671854</v>
      </c>
      <c r="G68" s="6">
        <f>100*Dados!D68/Dados!$D$8-100</f>
        <v>1633.780291399678</v>
      </c>
      <c r="H68" s="6">
        <f>100*Dados!D68/Dados!$D$9-100</f>
        <v>1555.9506126071421</v>
      </c>
      <c r="I68" s="6">
        <f>100*Dados!D68/Dados!$D$10-100</f>
        <v>1436.1322936986476</v>
      </c>
      <c r="J68" s="6">
        <f>100*Dados!D68/Dados!$D$11-100</f>
        <v>1311.8862993553746</v>
      </c>
      <c r="K68" s="6">
        <f>100*Dados!D68/Dados!$D$12-100</f>
        <v>1272.0955290139696</v>
      </c>
      <c r="L68" s="6">
        <f>100*Dados!D68/Dados!$D$13-100</f>
        <v>1173.9977056768519</v>
      </c>
      <c r="M68" s="6">
        <f>100*Dados!D68/Dados!$D$14-100</f>
        <v>1049.8174238960755</v>
      </c>
      <c r="N68" s="6">
        <f>100*Dados!D68/Dados!$D$15-100</f>
        <v>947.1925536394131</v>
      </c>
      <c r="O68" s="6">
        <f>100*Dados!D68/Dados!$D$16-100</f>
        <v>857.2144000360265</v>
      </c>
      <c r="P68" s="6">
        <f>100*Dados!D68/Dados!$D$17-100</f>
        <v>781.4128913775565</v>
      </c>
      <c r="Q68" s="45">
        <f>100*Dados!D68/Dados!$D$18-100</f>
        <v>726.8413615174077</v>
      </c>
      <c r="R68" s="6">
        <f>100*Dados!D68/Dados!$D$19-100</f>
        <v>721.909902104779</v>
      </c>
      <c r="S68" s="6">
        <f>100*Dados!D68/Dados!$D$20-100</f>
        <v>694.8838511651634</v>
      </c>
      <c r="T68" s="6">
        <f>100*Dados!D68/Dados!$D$21-100</f>
        <v>676.2537609034798</v>
      </c>
      <c r="U68" s="6">
        <f>100*Dados!D68/Dados!$D$22-100</f>
        <v>627.5105537989502</v>
      </c>
      <c r="V68" s="6">
        <f>100*Dados!D68/Dados!$D$23-100</f>
        <v>598.1867118991844</v>
      </c>
      <c r="W68" s="6">
        <f>100*Dados!D68/Dados!$D$24-100</f>
        <v>535.8713223125541</v>
      </c>
      <c r="X68" s="6">
        <f>100*Dados!D68/Dados!$D$25-100</f>
        <v>480.70440393840556</v>
      </c>
      <c r="Y68" s="6">
        <f>100*Dados!D68/Dados!$D$26-100</f>
        <v>426.00036588623675</v>
      </c>
      <c r="Z68" s="6">
        <f>100*Dados!D68/Dados!$D$27-100</f>
        <v>372.4147314172376</v>
      </c>
      <c r="AA68" s="6">
        <f>100*Dados!D68/Dados!$D$28-100</f>
        <v>322.02363970373904</v>
      </c>
      <c r="AB68" s="6">
        <f>100*Dados!D68/Dados!$D$29-100</f>
        <v>270.2977739099208</v>
      </c>
      <c r="AC68" s="6">
        <f>100*Dados!D68/Dados!$D$30-100</f>
        <v>242.3802946186588</v>
      </c>
      <c r="AD68" s="45">
        <f>100*Dados!D68/Dados!$D$31-100</f>
        <v>225.55976405122823</v>
      </c>
      <c r="AE68" s="6">
        <f>100*Dados!D68/Dados!$D$32-100</f>
        <v>195.27320856698947</v>
      </c>
      <c r="AF68" s="6">
        <f>100*Dados!D68/Dados!$D$33-100</f>
        <v>181.38857321372484</v>
      </c>
      <c r="AG68" s="6">
        <f>100*Dados!D68/Dados!$D$34-100</f>
        <v>168.0659688235064</v>
      </c>
      <c r="AH68" s="6">
        <f>100*Dados!D68/Dados!$D$35-100</f>
        <v>151.09317471622256</v>
      </c>
      <c r="AI68" s="6">
        <f>100*Dados!D68/Dados!$D$36-100</f>
        <v>129.87565203352793</v>
      </c>
      <c r="AJ68" s="6">
        <f>100*Dados!D68/Dados!$D$37-100</f>
        <v>140.20444308623607</v>
      </c>
      <c r="AK68" s="6">
        <f>100*Dados!D68/Dados!$D$38-100</f>
        <v>138.29805861729767</v>
      </c>
      <c r="AL68" s="6">
        <f>100*Dados!D68/Dados!$D$39-100</f>
        <v>145.41509641328287</v>
      </c>
      <c r="AM68" s="6">
        <f>100*Dados!D68/Dados!$D$40-100</f>
        <v>132.8416474509325</v>
      </c>
      <c r="AN68" s="45">
        <f>100*Dados!D68/Dados!$D$41-100</f>
        <v>115.99410709733996</v>
      </c>
      <c r="AO68" s="6">
        <f>100*Dados!D68/Dados!$D$42-100</f>
        <v>100.92475078822324</v>
      </c>
      <c r="AP68" s="6">
        <f>100*Dados!D68/Dados!$D$43-100</f>
        <v>94.13019399828335</v>
      </c>
      <c r="AQ68" s="6">
        <f>100*Dados!D68/Dados!$D$44-100</f>
        <v>94.32451851680014</v>
      </c>
      <c r="AR68" s="6">
        <f>100*Dados!D68/Dados!$D$45-100</f>
        <v>88.29895205116293</v>
      </c>
      <c r="AS68" s="6">
        <f>100*Dados!D68/Dados!$D$46-100</f>
        <v>96.75961551845654</v>
      </c>
      <c r="AT68" s="6">
        <f>100*Dados!D68/Dados!$D$47-100</f>
        <v>94.75365289365195</v>
      </c>
      <c r="AU68" s="6">
        <f>100*Dados!D68/Dados!$D$48-100</f>
        <v>95.81103246898445</v>
      </c>
      <c r="AV68" s="6">
        <f>100*Dados!D68/Dados!$D$49-100</f>
        <v>86.628891030294</v>
      </c>
      <c r="AW68" s="6">
        <f>100*Dados!D68/Dados!$D$50-100</f>
        <v>76.31449317930469</v>
      </c>
      <c r="AX68" s="45">
        <f>100*Dados!D68/Dados!$D$51-100</f>
        <v>69.1752957007337</v>
      </c>
      <c r="AY68" s="6">
        <f>100*Dados!D68/Dados!$D$52-100</f>
        <v>65.51920156075934</v>
      </c>
      <c r="AZ68" s="6">
        <f>100*Dados!D68/Dados!$D$53-100</f>
        <v>60.08457673438215</v>
      </c>
      <c r="BA68" s="6">
        <f>100*Dados!D68/Dados!$D$54-100</f>
        <v>59.545157902846114</v>
      </c>
      <c r="BB68" s="6">
        <f>100*Dados!D68/Dados!$D$55-100</f>
        <v>58.802063391574734</v>
      </c>
      <c r="BC68" s="6">
        <f>100*Dados!D68/Dados!$D$56-100</f>
        <v>52.12681563143457</v>
      </c>
      <c r="BD68" s="6">
        <f>100*Dados!D68/Dados!$D$57-100</f>
        <v>50.041395667848406</v>
      </c>
      <c r="BE68" s="6">
        <f>100*Dados!D68/Dados!$D$58-100</f>
        <v>45.59568690306472</v>
      </c>
      <c r="BF68" s="6">
        <f>100*Dados!D68/Dados!$D$59-100</f>
        <v>43.95342449173893</v>
      </c>
      <c r="BG68" s="6">
        <f>100*Dados!D68/Dados!$D$60-100</f>
        <v>36.11334401067637</v>
      </c>
      <c r="BH68" s="6">
        <f>100*Dados!D68/Dados!$D$61-100</f>
        <v>31.890050419394782</v>
      </c>
      <c r="BI68" s="6">
        <f>100*Dados!D68/Dados!$D$62-100</f>
        <v>26.863723998753755</v>
      </c>
      <c r="BJ68" s="6">
        <f>100*Dados!D68/Dados!$D$63-100</f>
        <v>19.60392076690718</v>
      </c>
      <c r="BK68" s="6">
        <f>100*Dados!D68/Dados!$D$64-100</f>
        <v>13.806400303002476</v>
      </c>
      <c r="BL68" s="6">
        <f>100*Dados!$D68/Dados!$D$65-100</f>
        <v>13.949762781962662</v>
      </c>
      <c r="BM68" s="6">
        <f>100*Dados!$D68/Dados!$D$66-100</f>
        <v>5.971954726289951</v>
      </c>
      <c r="BN68" s="6">
        <f>100*Dados!$D68/Dados!$D$67-100</f>
        <v>1.9211759850945356</v>
      </c>
      <c r="BO68" s="8"/>
      <c r="BP68" s="8"/>
      <c r="BQ68" s="8"/>
      <c r="BR68" s="8"/>
      <c r="BS68" s="8"/>
      <c r="BT68" s="8"/>
      <c r="BU68" s="9"/>
    </row>
    <row r="69" spans="1:73" ht="12.75" customHeight="1" thickBot="1">
      <c r="A69" s="63" t="s">
        <v>22</v>
      </c>
      <c r="B69" s="6">
        <f>Dados!D69-100</f>
        <v>2436.415592600597</v>
      </c>
      <c r="C69" s="6">
        <f>100*Dados!D69/Dados!$D$4-100</f>
        <v>2212.1381883323584</v>
      </c>
      <c r="D69" s="6">
        <f>100*Dados!D69/Dados!$D$5-100</f>
        <v>2046.8321154432297</v>
      </c>
      <c r="E69" s="6">
        <f>100*Dados!D69/Dados!$D$6-100</f>
        <v>1910.1424301902898</v>
      </c>
      <c r="F69" s="6">
        <f>100*Dados!D69/Dados!$D$7-100</f>
        <v>1816.2463586180074</v>
      </c>
      <c r="G69" s="6">
        <f>100*Dados!D69/Dados!$D$8-100</f>
        <v>1685.8773146486558</v>
      </c>
      <c r="H69" s="6">
        <f>100*Dados!D69/Dados!$D$9-100</f>
        <v>1605.708992023549</v>
      </c>
      <c r="I69" s="6">
        <f>100*Dados!D69/Dados!$D$10-100</f>
        <v>1482.2903451053328</v>
      </c>
      <c r="J69" s="6">
        <f>100*Dados!D69/Dados!$D$11-100</f>
        <v>1354.3109789571074</v>
      </c>
      <c r="K69" s="6">
        <f>100*Dados!D69/Dados!$D$12-100</f>
        <v>1313.3245665278012</v>
      </c>
      <c r="L69" s="6">
        <f>100*Dados!D69/Dados!$D$13-100</f>
        <v>1212.27907755599</v>
      </c>
      <c r="M69" s="6">
        <f>100*Dados!D69/Dados!$D$14-100</f>
        <v>1084.3673985162363</v>
      </c>
      <c r="N69" s="6">
        <f>100*Dados!D69/Dados!$D$15-100</f>
        <v>978.6588328927471</v>
      </c>
      <c r="O69" s="6">
        <f>100*Dados!D69/Dados!$D$16-100</f>
        <v>885.9769953315787</v>
      </c>
      <c r="P69" s="6">
        <f>100*Dados!D69/Dados!$D$17-100</f>
        <v>807.8977857565179</v>
      </c>
      <c r="Q69" s="45">
        <f>100*Dados!D69/Dados!$D$18-100</f>
        <v>751.6864781956078</v>
      </c>
      <c r="R69" s="6">
        <f>100*Dados!D69/Dados!$D$19-100</f>
        <v>746.6068371725725</v>
      </c>
      <c r="S69" s="6">
        <f>100*Dados!D69/Dados!$D$20-100</f>
        <v>718.7687013274394</v>
      </c>
      <c r="T69" s="6">
        <f>100*Dados!D69/Dados!$D$21-100</f>
        <v>699.5788098900775</v>
      </c>
      <c r="U69" s="6">
        <f>100*Dados!D69/Dados!$D$22-100</f>
        <v>649.3709558482451</v>
      </c>
      <c r="V69" s="6">
        <f>100*Dados!D69/Dados!$D$23-100</f>
        <v>619.1659844992755</v>
      </c>
      <c r="W69" s="6">
        <f>100*Dados!D69/Dados!$D$24-100</f>
        <v>554.9781279592672</v>
      </c>
      <c r="X69" s="6">
        <f>100*Dados!D69/Dados!$D$25-100</f>
        <v>498.15354151531255</v>
      </c>
      <c r="Y69" s="6">
        <f>100*Dados!D69/Dados!$D$26-100</f>
        <v>441.80574412618887</v>
      </c>
      <c r="Z69" s="6">
        <f>100*Dados!D69/Dados!$D$27-100</f>
        <v>386.609956364647</v>
      </c>
      <c r="AA69" s="6">
        <f>100*Dados!D69/Dados!$D$28-100</f>
        <v>334.7047017035352</v>
      </c>
      <c r="AB69" s="6">
        <f>100*Dados!D69/Dados!$D$29-100</f>
        <v>281.4245653679411</v>
      </c>
      <c r="AC69" s="6">
        <f>100*Dados!D69/Dados!$D$30-100</f>
        <v>252.6682153299621</v>
      </c>
      <c r="AD69" s="45">
        <f>100*Dados!D69/Dados!$D$31-100</f>
        <v>235.34225764677848</v>
      </c>
      <c r="AE69" s="6">
        <f>100*Dados!D69/Dados!$D$32-100</f>
        <v>204.14564487729967</v>
      </c>
      <c r="AF69" s="6">
        <f>100*Dados!D69/Dados!$D$33-100</f>
        <v>189.84380085325324</v>
      </c>
      <c r="AG69" s="6">
        <f>100*Dados!D69/Dados!$D$34-100</f>
        <v>176.1208758260446</v>
      </c>
      <c r="AH69" s="6">
        <f>100*Dados!D69/Dados!$D$35-100</f>
        <v>158.63807935364366</v>
      </c>
      <c r="AI69" s="6">
        <f>100*Dados!D69/Dados!$D$36-100</f>
        <v>136.78300773930573</v>
      </c>
      <c r="AJ69" s="6">
        <f>100*Dados!D69/Dados!$D$37-100</f>
        <v>147.42216064713242</v>
      </c>
      <c r="AK69" s="6">
        <f>100*Dados!D69/Dados!$D$38-100</f>
        <v>145.45849270548848</v>
      </c>
      <c r="AL69" s="6">
        <f>100*Dados!D69/Dados!$D$39-100</f>
        <v>152.78938486662048</v>
      </c>
      <c r="AM69" s="6">
        <f>100*Dados!D69/Dados!$D$40-100</f>
        <v>139.8381260594122</v>
      </c>
      <c r="AN69" s="45">
        <f>100*Dados!D69/Dados!$D$41-100</f>
        <v>122.48434699388886</v>
      </c>
      <c r="AO69" s="6">
        <f>100*Dados!D69/Dados!$D$42-100</f>
        <v>106.96218325012916</v>
      </c>
      <c r="AP69" s="6">
        <f>100*Dados!D69/Dados!$D$43-100</f>
        <v>99.9634620774195</v>
      </c>
      <c r="AQ69" s="6">
        <f>100*Dados!D69/Dados!$D$44-100</f>
        <v>100.16362570312265</v>
      </c>
      <c r="AR69" s="6">
        <f>100*Dados!D69/Dados!$D$45-100</f>
        <v>93.95700165031263</v>
      </c>
      <c r="AS69" s="6">
        <f>100*Dados!D69/Dados!$D$46-100</f>
        <v>102.67189305152834</v>
      </c>
      <c r="AT69" s="6">
        <f>100*Dados!D69/Dados!$D$47-100</f>
        <v>100.6056548070161</v>
      </c>
      <c r="AU69" s="6">
        <f>100*Dados!D69/Dados!$D$48-100</f>
        <v>101.69480676353919</v>
      </c>
      <c r="AV69" s="6">
        <f>100*Dados!D69/Dados!$D$49-100</f>
        <v>92.236758257281</v>
      </c>
      <c r="AW69" s="6">
        <f>100*Dados!D69/Dados!$D$50-100</f>
        <v>81.61243104136136</v>
      </c>
      <c r="AX69" s="45">
        <f>100*Dados!D69/Dados!$D$51-100</f>
        <v>74.25871333847758</v>
      </c>
      <c r="AY69" s="6">
        <f>100*Dados!D69/Dados!$D$52-100</f>
        <v>70.49276005293817</v>
      </c>
      <c r="AZ69" s="6">
        <f>100*Dados!D69/Dados!$D$53-100</f>
        <v>64.89483438773286</v>
      </c>
      <c r="BA69" s="6">
        <f>100*Dados!D69/Dados!$D$54-100</f>
        <v>64.339206976859</v>
      </c>
      <c r="BB69" s="6">
        <f>100*Dados!D69/Dados!$D$55-100</f>
        <v>63.573783793251266</v>
      </c>
      <c r="BC69" s="6">
        <f>100*Dados!D69/Dados!$D$56-100</f>
        <v>56.697956675116444</v>
      </c>
      <c r="BD69" s="6">
        <f>100*Dados!D69/Dados!$D$57-100</f>
        <v>54.54987353969375</v>
      </c>
      <c r="BE69" s="6">
        <f>100*Dados!D69/Dados!$D$58-100</f>
        <v>49.970579110090796</v>
      </c>
      <c r="BF69" s="6">
        <f>100*Dados!D69/Dados!$D$59-100</f>
        <v>48.27896962552387</v>
      </c>
      <c r="BG69" s="6">
        <f>100*Dados!D69/Dados!$D$60-100</f>
        <v>40.20330862879746</v>
      </c>
      <c r="BH69" s="6">
        <f>100*Dados!D69/Dados!$D$61-100</f>
        <v>35.853112554252164</v>
      </c>
      <c r="BI69" s="6">
        <f>100*Dados!D69/Dados!$D$62-100</f>
        <v>30.675753937841023</v>
      </c>
      <c r="BJ69" s="6">
        <f>100*Dados!D69/Dados!$D$63-100</f>
        <v>23.197806492665535</v>
      </c>
      <c r="BK69" s="6">
        <f>100*Dados!D69/Dados!$D$64-100</f>
        <v>17.226080819546794</v>
      </c>
      <c r="BL69" s="6">
        <f>100*Dados!$D69/Dados!$D$65-100</f>
        <v>17.37375108677547</v>
      </c>
      <c r="BM69" s="6">
        <f>100*Dados!$D69/Dados!$D$66-100</f>
        <v>9.156224046053765</v>
      </c>
      <c r="BN69" s="6">
        <f>100*Dados!$D69/Dados!$D$67-100</f>
        <v>4.983726586919673</v>
      </c>
      <c r="BO69" s="6">
        <f>100*Dados!$D69/Dados!$D$68-100</f>
        <v>3.00482267028886</v>
      </c>
      <c r="BP69" s="51"/>
      <c r="BQ69" s="8"/>
      <c r="BR69" s="8"/>
      <c r="BS69" s="8"/>
      <c r="BT69" s="8"/>
      <c r="BU69" s="9"/>
    </row>
    <row r="70" spans="1:73" ht="12.75" customHeight="1" thickBot="1">
      <c r="A70" s="61" t="s">
        <v>23</v>
      </c>
      <c r="B70" s="6">
        <f>Dados!D70-100</f>
        <v>2449.1980045766936</v>
      </c>
      <c r="C70" s="6">
        <f>100*Dados!D70/Dados!$D$4-100</f>
        <v>2223.7903414555094</v>
      </c>
      <c r="D70" s="6">
        <f>100*Dados!D70/Dados!$D$5-100</f>
        <v>2057.6511991230354</v>
      </c>
      <c r="E70" s="6">
        <f>100*Dados!D70/Dados!$D$6-100</f>
        <v>1920.272658354902</v>
      </c>
      <c r="F70" s="6">
        <f>100*Dados!D70/Dados!$D$7-100</f>
        <v>1825.90339214004</v>
      </c>
      <c r="G70" s="6">
        <f>100*Dados!D70/Dados!$D$8-100</f>
        <v>1694.8773458900655</v>
      </c>
      <c r="H70" s="6">
        <f>100*Dados!D70/Dados!$D$9-100</f>
        <v>1614.3050104012088</v>
      </c>
      <c r="I70" s="6">
        <f>100*Dados!D70/Dados!$D$10-100</f>
        <v>1490.2643881272807</v>
      </c>
      <c r="J70" s="6">
        <f>100*Dados!D70/Dados!$D$11-100</f>
        <v>1361.640062616986</v>
      </c>
      <c r="K70" s="6">
        <f>100*Dados!D70/Dados!$D$12-100</f>
        <v>1320.4470968095102</v>
      </c>
      <c r="L70" s="6">
        <f>100*Dados!D70/Dados!$D$13-100</f>
        <v>1218.8923832957385</v>
      </c>
      <c r="M70" s="6">
        <f>100*Dados!D70/Dados!$D$14-100</f>
        <v>1090.336086006984</v>
      </c>
      <c r="N70" s="6">
        <f>100*Dados!D70/Dados!$D$15-100</f>
        <v>984.0947959990744</v>
      </c>
      <c r="O70" s="6">
        <f>100*Dados!D70/Dados!$D$16-100</f>
        <v>890.945882997326</v>
      </c>
      <c r="P70" s="6">
        <f>100*Dados!D70/Dados!$D$17-100</f>
        <v>812.4731887636517</v>
      </c>
      <c r="Q70" s="45">
        <f>100*Dados!D70/Dados!$D$18-100</f>
        <v>755.9786010916057</v>
      </c>
      <c r="R70" s="6">
        <f>100*Dados!D70/Dados!$D$19-100</f>
        <v>750.8733609260495</v>
      </c>
      <c r="S70" s="6">
        <f>100*Dados!D70/Dados!$D$20-100</f>
        <v>722.8949331973399</v>
      </c>
      <c r="T70" s="6">
        <f>100*Dados!D70/Dados!$D$21-100</f>
        <v>703.6083332005272</v>
      </c>
      <c r="U70" s="6">
        <f>100*Dados!D70/Dados!$D$22-100</f>
        <v>653.147453796183</v>
      </c>
      <c r="V70" s="6">
        <f>100*Dados!D70/Dados!$D$23-100</f>
        <v>622.7902627602523</v>
      </c>
      <c r="W70" s="6">
        <f>100*Dados!D70/Dados!$D$24-100</f>
        <v>558.2789278326524</v>
      </c>
      <c r="X70" s="6">
        <f>100*Dados!D70/Dados!$D$25-100</f>
        <v>501.16797062342675</v>
      </c>
      <c r="Y70" s="6">
        <f>100*Dados!D70/Dados!$D$26-100</f>
        <v>444.53620527484304</v>
      </c>
      <c r="Z70" s="6">
        <f>100*Dados!D70/Dados!$D$27-100</f>
        <v>389.0622551724878</v>
      </c>
      <c r="AA70" s="6">
        <f>100*Dados!D70/Dados!$D$28-100</f>
        <v>336.8954210010079</v>
      </c>
      <c r="AB70" s="6">
        <f>100*Dados!D70/Dados!$D$29-100</f>
        <v>283.3467763599252</v>
      </c>
      <c r="AC70" s="6">
        <f>100*Dados!D70/Dados!$D$30-100</f>
        <v>254.4455070452367</v>
      </c>
      <c r="AD70" s="45">
        <f>100*Dados!D70/Dados!$D$31-100</f>
        <v>237.0322342037514</v>
      </c>
      <c r="AE70" s="6">
        <f>100*Dados!D70/Dados!$D$32-100</f>
        <v>205.67840431344996</v>
      </c>
      <c r="AF70" s="6">
        <f>100*Dados!D70/Dados!$D$33-100</f>
        <v>191.3044853254794</v>
      </c>
      <c r="AG70" s="6">
        <f>100*Dados!D70/Dados!$D$34-100</f>
        <v>177.51240282986276</v>
      </c>
      <c r="AH70" s="6">
        <f>100*Dados!D70/Dados!$D$35-100</f>
        <v>159.94150080107886</v>
      </c>
      <c r="AI70" s="6">
        <f>100*Dados!D70/Dados!$D$36-100</f>
        <v>137.97628929879963</v>
      </c>
      <c r="AJ70" s="6">
        <f>100*Dados!D70/Dados!$D$37-100</f>
        <v>148.66905882842175</v>
      </c>
      <c r="AK70" s="6">
        <f>100*Dados!D70/Dados!$D$38-100</f>
        <v>146.695494869466</v>
      </c>
      <c r="AL70" s="6">
        <f>100*Dados!D70/Dados!$D$39-100</f>
        <v>154.06333148245727</v>
      </c>
      <c r="AM70" s="6">
        <f>100*Dados!D70/Dados!$D$40-100</f>
        <v>141.0468040630524</v>
      </c>
      <c r="AN70" s="45">
        <f>100*Dados!D70/Dados!$D$41-100</f>
        <v>123.60556963177402</v>
      </c>
      <c r="AO70" s="6">
        <f>100*Dados!D70/Dados!$D$42-100</f>
        <v>108.00518105281304</v>
      </c>
      <c r="AP70" s="6">
        <f>100*Dados!D70/Dados!$D$43-100</f>
        <v>100.97118942300781</v>
      </c>
      <c r="AQ70" s="6">
        <f>100*Dados!D70/Dados!$D$44-100</f>
        <v>101.1723617847926</v>
      </c>
      <c r="AR70" s="6">
        <f>100*Dados!D70/Dados!$D$45-100</f>
        <v>94.93445909379128</v>
      </c>
      <c r="AS70" s="6">
        <f>100*Dados!D70/Dados!$D$46-100</f>
        <v>103.693269690482</v>
      </c>
      <c r="AT70" s="6">
        <f>100*Dados!D70/Dados!$D$47-100</f>
        <v>101.6166185197288</v>
      </c>
      <c r="AU70" s="6">
        <f>100*Dados!D70/Dados!$D$48-100</f>
        <v>102.71125932005708</v>
      </c>
      <c r="AV70" s="6">
        <f>100*Dados!D70/Dados!$D$49-100</f>
        <v>93.20554643543377</v>
      </c>
      <c r="AW70" s="6">
        <f>100*Dados!D70/Dados!$D$50-100</f>
        <v>82.5276773126441</v>
      </c>
      <c r="AX70" s="45">
        <f>100*Dados!D70/Dados!$D$51-100</f>
        <v>75.13690012727315</v>
      </c>
      <c r="AY70" s="6">
        <f>100*Dados!D70/Dados!$D$52-100</f>
        <v>71.35196810397525</v>
      </c>
      <c r="AZ70" s="6">
        <f>100*Dados!D70/Dados!$D$53-100</f>
        <v>65.72583137104391</v>
      </c>
      <c r="BA70" s="6">
        <f>100*Dados!D70/Dados!$D$54-100</f>
        <v>65.16740384393844</v>
      </c>
      <c r="BB70" s="6">
        <f>100*Dados!D70/Dados!$D$55-100</f>
        <v>64.39812326625952</v>
      </c>
      <c r="BC70" s="6">
        <f>100*Dados!D70/Dados!$D$56-100</f>
        <v>57.487645022671614</v>
      </c>
      <c r="BD70" s="6">
        <f>100*Dados!D70/Dados!$D$57-100</f>
        <v>55.328736498982096</v>
      </c>
      <c r="BE70" s="6">
        <f>100*Dados!D70/Dados!$D$58-100</f>
        <v>50.72636445223716</v>
      </c>
      <c r="BF70" s="6">
        <f>100*Dados!D70/Dados!$D$59-100</f>
        <v>49.026230004569726</v>
      </c>
      <c r="BG70" s="6">
        <f>100*Dados!D70/Dados!$D$60-100</f>
        <v>40.90987125068531</v>
      </c>
      <c r="BH70" s="6">
        <f>100*Dados!D70/Dados!$D$61-100</f>
        <v>36.53775211330921</v>
      </c>
      <c r="BI70" s="6">
        <f>100*Dados!D70/Dados!$D$62-100</f>
        <v>31.33430190095612</v>
      </c>
      <c r="BJ70" s="6">
        <f>100*Dados!D70/Dados!$D$63-100</f>
        <v>23.81866891037606</v>
      </c>
      <c r="BK70" s="6">
        <f>100*Dados!D70/Dados!$D$64-100</f>
        <v>17.816848382934268</v>
      </c>
      <c r="BL70" s="6">
        <f>100*Dados!$D70/Dados!$D$65-100</f>
        <v>17.96526284295132</v>
      </c>
      <c r="BM70" s="6">
        <f>100*Dados!$D70/Dados!$D$66-100</f>
        <v>9.706323102999391</v>
      </c>
      <c r="BN70" s="6">
        <f>100*Dados!$D70/Dados!$D$67-100</f>
        <v>5.512798103407235</v>
      </c>
      <c r="BO70" s="6">
        <f>100*Dados!$D70/Dados!$D$68-100</f>
        <v>3.5239213868940737</v>
      </c>
      <c r="BP70" s="6">
        <f>100*Dados!$D70/Dados!$D$69-100</f>
        <v>0.5039557402732555</v>
      </c>
      <c r="BQ70" s="51"/>
      <c r="BR70" s="8"/>
      <c r="BS70" s="8"/>
      <c r="BT70" s="8"/>
      <c r="BU70" s="9"/>
    </row>
    <row r="71" spans="1:73" ht="12.75" customHeight="1" thickBot="1">
      <c r="A71" s="61" t="s">
        <v>25</v>
      </c>
      <c r="B71" s="6">
        <f>Dados!D71-100</f>
        <v>2358.8094749032734</v>
      </c>
      <c r="C71" s="6">
        <f>100*Dados!D71/Dados!$D$4-100</f>
        <v>2141.3942341871225</v>
      </c>
      <c r="D71" s="6">
        <f>100*Dados!D71/Dados!$D$5-100</f>
        <v>1981.1459927457036</v>
      </c>
      <c r="E71" s="6">
        <f>100*Dados!D71/Dados!$D$6-100</f>
        <v>1848.6385699866137</v>
      </c>
      <c r="F71" s="6">
        <f>100*Dados!D71/Dados!$D$7-100</f>
        <v>1757.615414667887</v>
      </c>
      <c r="G71" s="6">
        <f>100*Dados!D71/Dados!$D$8-100</f>
        <v>1631.235242001759</v>
      </c>
      <c r="H71" s="6">
        <f>100*Dados!D71/Dados!$D$9-100</f>
        <v>1553.5198108899322</v>
      </c>
      <c r="I71" s="6">
        <f>100*Dados!D71/Dados!$D$10-100</f>
        <v>1433.877375593629</v>
      </c>
      <c r="J71" s="6">
        <f>100*Dados!D71/Dados!$D$11-100</f>
        <v>1309.8137643323796</v>
      </c>
      <c r="K71" s="6">
        <f>100*Dados!D71/Dados!$D$12-100</f>
        <v>1270.081403627191</v>
      </c>
      <c r="L71" s="6">
        <f>100*Dados!D71/Dados!$D$13-100</f>
        <v>1172.1275799695368</v>
      </c>
      <c r="M71" s="6">
        <f>100*Dados!D71/Dados!$D$14-100</f>
        <v>1048.129584810051</v>
      </c>
      <c r="N71" s="6">
        <f>100*Dados!D71/Dados!$D$15-100</f>
        <v>945.6553595719954</v>
      </c>
      <c r="O71" s="6">
        <f>100*Dados!D71/Dados!$D$16-100</f>
        <v>855.8092866288806</v>
      </c>
      <c r="P71" s="6">
        <f>100*Dados!D71/Dados!$D$17-100</f>
        <v>780.1190484612159</v>
      </c>
      <c r="Q71" s="45">
        <f>100*Dados!D71/Dados!$D$18-100</f>
        <v>725.6276251981388</v>
      </c>
      <c r="R71" s="6">
        <f>100*Dados!D71/Dados!$D$19-100</f>
        <v>720.7034047695217</v>
      </c>
      <c r="S71" s="6">
        <f>100*Dados!D71/Dados!$D$20-100</f>
        <v>693.717025889286</v>
      </c>
      <c r="T71" s="6">
        <f>100*Dados!D71/Dados!$D$21-100</f>
        <v>675.1142830950058</v>
      </c>
      <c r="U71" s="6">
        <f>100*Dados!D71/Dados!$D$22-100</f>
        <v>626.4426270806052</v>
      </c>
      <c r="V71" s="6">
        <f>100*Dados!D71/Dados!$D$23-100</f>
        <v>597.1618302117132</v>
      </c>
      <c r="W71" s="6">
        <f>100*Dados!D71/Dados!$D$24-100</f>
        <v>534.9379145826167</v>
      </c>
      <c r="X71" s="6">
        <f>100*Dados!D71/Dados!$D$25-100</f>
        <v>479.85197678777786</v>
      </c>
      <c r="Y71" s="6">
        <f>100*Dados!D71/Dados!$D$26-100</f>
        <v>425.22823984400156</v>
      </c>
      <c r="Z71" s="6">
        <f>100*Dados!D71/Dados!$D$27-100</f>
        <v>371.7212647572891</v>
      </c>
      <c r="AA71" s="6">
        <f>100*Dados!D71/Dados!$D$28-100</f>
        <v>321.40414309539517</v>
      </c>
      <c r="AB71" s="6">
        <f>100*Dados!D71/Dados!$D$29-100</f>
        <v>269.7542066936968</v>
      </c>
      <c r="AC71" s="6">
        <f>100*Dados!D71/Dados!$D$30-100</f>
        <v>241.87770800661752</v>
      </c>
      <c r="AD71" s="45">
        <f>100*Dados!D71/Dados!$D$31-100</f>
        <v>225.08186861915118</v>
      </c>
      <c r="AE71" s="6">
        <f>100*Dados!D71/Dados!$D$32-100</f>
        <v>194.8397713515518</v>
      </c>
      <c r="AF71" s="6">
        <f>100*Dados!D71/Dados!$D$33-100</f>
        <v>180.97551752126412</v>
      </c>
      <c r="AG71" s="6">
        <f>100*Dados!D71/Dados!$D$34-100</f>
        <v>167.67246963797464</v>
      </c>
      <c r="AH71" s="6">
        <f>100*Dados!D71/Dados!$D$35-100</f>
        <v>150.7245902212303</v>
      </c>
      <c r="AI71" s="6">
        <f>100*Dados!D71/Dados!$D$36-100</f>
        <v>129.5382131476978</v>
      </c>
      <c r="AJ71" s="6">
        <f>100*Dados!D71/Dados!$D$37-100</f>
        <v>139.85184236959017</v>
      </c>
      <c r="AK71" s="6">
        <f>100*Dados!D71/Dados!$D$38-100</f>
        <v>137.94825631903785</v>
      </c>
      <c r="AL71" s="6">
        <f>100*Dados!D71/Dados!$D$39-100</f>
        <v>145.05484687851478</v>
      </c>
      <c r="AM71" s="6">
        <f>100*Dados!D71/Dados!$D$40-100</f>
        <v>132.49985472344852</v>
      </c>
      <c r="AN71" s="45">
        <f>100*Dados!D71/Dados!$D$41-100</f>
        <v>115.67704519800418</v>
      </c>
      <c r="AO71" s="6">
        <f>100*Dados!D71/Dados!$D$42-100</f>
        <v>100.62980948651554</v>
      </c>
      <c r="AP71" s="6">
        <f>100*Dados!D71/Dados!$D$43-100</f>
        <v>93.84522655701986</v>
      </c>
      <c r="AQ71" s="6">
        <f>100*Dados!D71/Dados!$D$44-100</f>
        <v>94.03926582284271</v>
      </c>
      <c r="AR71" s="6">
        <f>100*Dados!D71/Dados!$D$45-100</f>
        <v>88.02254440197936</v>
      </c>
      <c r="AS71" s="6">
        <f>100*Dados!D71/Dados!$D$46-100</f>
        <v>96.470788298829</v>
      </c>
      <c r="AT71" s="6">
        <f>100*Dados!D71/Dados!$D$47-100</f>
        <v>94.4677702650985</v>
      </c>
      <c r="AU71" s="6">
        <f>100*Dados!D71/Dados!$D$48-100</f>
        <v>95.52359769263873</v>
      </c>
      <c r="AV71" s="6">
        <f>100*Dados!D71/Dados!$D$49-100</f>
        <v>86.35493489576703</v>
      </c>
      <c r="AW71" s="6">
        <f>100*Dados!D71/Dados!$D$50-100</f>
        <v>76.05567774753618</v>
      </c>
      <c r="AX71" s="45">
        <f>100*Dados!D71/Dados!$D$51-100</f>
        <v>68.92696003409725</v>
      </c>
      <c r="AY71" s="6">
        <f>100*Dados!D71/Dados!$D$52-100</f>
        <v>65.27623274494928</v>
      </c>
      <c r="AZ71" s="6">
        <f>100*Dados!D71/Dados!$D$53-100</f>
        <v>59.849585508760924</v>
      </c>
      <c r="BA71" s="6">
        <f>100*Dados!D71/Dados!$D$54-100</f>
        <v>59.31095850049064</v>
      </c>
      <c r="BB71" s="6">
        <f>100*Dados!D71/Dados!$D$55-100</f>
        <v>58.56895479192815</v>
      </c>
      <c r="BC71" s="6">
        <f>100*Dados!D71/Dados!$D$56-100</f>
        <v>51.90350575621528</v>
      </c>
      <c r="BD71" s="6">
        <f>100*Dados!D71/Dados!$D$57-100</f>
        <v>49.82114702065732</v>
      </c>
      <c r="BE71" s="6">
        <f>100*Dados!D71/Dados!$D$58-100</f>
        <v>45.3819641971773</v>
      </c>
      <c r="BF71" s="6">
        <f>100*Dados!D71/Dados!$D$59-100</f>
        <v>43.74211249439509</v>
      </c>
      <c r="BG71" s="6">
        <f>100*Dados!D71/Dados!$D$60-100</f>
        <v>35.9135406180888</v>
      </c>
      <c r="BH71" s="6">
        <f>100*Dados!D71/Dados!$D$61-100</f>
        <v>31.696446480604806</v>
      </c>
      <c r="BI71" s="6">
        <f>100*Dados!D71/Dados!$D$62-100</f>
        <v>26.677498301078927</v>
      </c>
      <c r="BJ71" s="6">
        <f>100*Dados!D71/Dados!$D$63-100</f>
        <v>19.42835187386663</v>
      </c>
      <c r="BK71" s="6">
        <f>100*Dados!D71/Dados!$D$64-100</f>
        <v>13.639341701628794</v>
      </c>
      <c r="BL71" s="6">
        <f>100*Dados!$D71/Dados!$D$65-100</f>
        <v>13.782493736051947</v>
      </c>
      <c r="BM71" s="6">
        <f>100*Dados!$D71/Dados!$D$66-100</f>
        <v>5.816396458088207</v>
      </c>
      <c r="BN71" s="6">
        <f>100*Dados!$D71/Dados!$D$67-100</f>
        <v>1.771563932827732</v>
      </c>
      <c r="BO71" s="6">
        <f>100*Dados!$D71/Dados!$D$68-100</f>
        <v>-0.14679192113000283</v>
      </c>
      <c r="BP71" s="6">
        <f>100*Dados!$D71/Dados!$D$69-100</f>
        <v>-3.0596767313574844</v>
      </c>
      <c r="BQ71" s="6">
        <f>100*Dados!$D71/Dados!$D$70-100</f>
        <v>-3.545763393472825</v>
      </c>
      <c r="BR71" s="51"/>
      <c r="BS71" s="8"/>
      <c r="BT71" s="8"/>
      <c r="BU71" s="9"/>
    </row>
    <row r="72" spans="1:73" ht="12.75" customHeight="1" thickBot="1">
      <c r="A72" s="61" t="s">
        <v>26</v>
      </c>
      <c r="B72" s="6">
        <f>Dados!D72-100</f>
        <v>2278.260919620693</v>
      </c>
      <c r="C72" s="6">
        <f>100*Dados!D72/Dados!$D$4-100</f>
        <v>2067.968021532081</v>
      </c>
      <c r="D72" s="6">
        <f>100*Dados!D72/Dados!$D$5-100</f>
        <v>1912.9693793241236</v>
      </c>
      <c r="E72" s="6">
        <f>100*Dados!D72/Dados!$D$6-100</f>
        <v>1784.802789629329</v>
      </c>
      <c r="F72" s="6">
        <f>100*Dados!D72/Dados!$D$7-100</f>
        <v>1696.7614772443558</v>
      </c>
      <c r="G72" s="6">
        <f>100*Dados!D72/Dados!$D$8-100</f>
        <v>1574.521414020835</v>
      </c>
      <c r="H72" s="6">
        <f>100*Dados!D72/Dados!$D$9-100</f>
        <v>1499.3518758556208</v>
      </c>
      <c r="I72" s="6">
        <f>100*Dados!D72/Dados!$D$10-100</f>
        <v>1383.6288273243235</v>
      </c>
      <c r="J72" s="6">
        <f>100*Dados!D72/Dados!$D$11-100</f>
        <v>1263.6294368789738</v>
      </c>
      <c r="K72" s="6">
        <f>100*Dados!D72/Dados!$D$12-100</f>
        <v>1225.198675295407</v>
      </c>
      <c r="L72" s="6">
        <f>100*Dados!D72/Dados!$D$13-100</f>
        <v>1130.4537375073417</v>
      </c>
      <c r="M72" s="6">
        <f>100*Dados!D72/Dados!$D$14-100</f>
        <v>1010.5178136347847</v>
      </c>
      <c r="N72" s="6">
        <f>100*Dados!D72/Dados!$D$15-100</f>
        <v>911.4005588659242</v>
      </c>
      <c r="O72" s="6">
        <f>100*Dados!D72/Dados!$D$16-100</f>
        <v>824.4977686160184</v>
      </c>
      <c r="P72" s="6">
        <f>100*Dados!D72/Dados!$D$17-100</f>
        <v>751.2870797569229</v>
      </c>
      <c r="Q72" s="45">
        <f>100*Dados!D72/Dados!$D$18-100</f>
        <v>698.5807502410158</v>
      </c>
      <c r="R72" s="6">
        <f>100*Dados!D72/Dados!$D$19-100</f>
        <v>693.8178431819243</v>
      </c>
      <c r="S72" s="6">
        <f>100*Dados!D72/Dados!$D$20-100</f>
        <v>667.7155156498301</v>
      </c>
      <c r="T72" s="6">
        <f>100*Dados!D72/Dados!$D$21-100</f>
        <v>649.7221832517872</v>
      </c>
      <c r="U72" s="6">
        <f>100*Dados!D72/Dados!$D$22-100</f>
        <v>602.6449702453488</v>
      </c>
      <c r="V72" s="6">
        <f>100*Dados!D72/Dados!$D$23-100</f>
        <v>574.3233879513904</v>
      </c>
      <c r="W72" s="6">
        <f>100*Dados!D72/Dados!$D$24-100</f>
        <v>514.1378760941624</v>
      </c>
      <c r="X72" s="6">
        <f>100*Dados!D72/Dados!$D$25-100</f>
        <v>460.8565078485501</v>
      </c>
      <c r="Y72" s="6">
        <f>100*Dados!D72/Dados!$D$26-100</f>
        <v>408.02219913817936</v>
      </c>
      <c r="Z72" s="6">
        <f>100*Dados!D72/Dados!$D$27-100</f>
        <v>356.2680680943935</v>
      </c>
      <c r="AA72" s="6">
        <f>100*Dados!D72/Dados!$D$28-100</f>
        <v>307.59929352779574</v>
      </c>
      <c r="AB72" s="6">
        <f>100*Dados!D72/Dados!$D$29-100</f>
        <v>257.64136612478467</v>
      </c>
      <c r="AC72" s="6">
        <f>100*Dados!D72/Dados!$D$30-100</f>
        <v>230.6780783710858</v>
      </c>
      <c r="AD72" s="45">
        <f>100*Dados!D72/Dados!$D$31-100</f>
        <v>214.43245672567195</v>
      </c>
      <c r="AE72" s="6">
        <f>100*Dados!D72/Dados!$D$32-100</f>
        <v>185.1810654352879</v>
      </c>
      <c r="AF72" s="6">
        <f>100*Dados!D72/Dados!$D$33-100</f>
        <v>171.77099304016195</v>
      </c>
      <c r="AG72" s="6">
        <f>100*Dados!D72/Dados!$D$34-100</f>
        <v>158.90374195153714</v>
      </c>
      <c r="AH72" s="6">
        <f>100*Dados!D72/Dados!$D$35-100</f>
        <v>142.5110609818688</v>
      </c>
      <c r="AI72" s="6">
        <f>100*Dados!D72/Dados!$D$36-100</f>
        <v>122.0187320167251</v>
      </c>
      <c r="AJ72" s="6">
        <f>100*Dados!D72/Dados!$D$37-100</f>
        <v>131.99449531528222</v>
      </c>
      <c r="AK72" s="6">
        <f>100*Dados!D72/Dados!$D$38-100</f>
        <v>130.15326916198632</v>
      </c>
      <c r="AL72" s="6">
        <f>100*Dados!D72/Dados!$D$39-100</f>
        <v>137.02705371986232</v>
      </c>
      <c r="AM72" s="6">
        <f>100*Dados!D72/Dados!$D$40-100</f>
        <v>124.88335267539117</v>
      </c>
      <c r="AN72" s="45">
        <f>100*Dados!D72/Dados!$D$41-100</f>
        <v>108.61164441130904</v>
      </c>
      <c r="AO72" s="6">
        <f>100*Dados!D72/Dados!$D$42-100</f>
        <v>94.05734363842703</v>
      </c>
      <c r="AP72" s="6">
        <f>100*Dados!D72/Dados!$D$43-100</f>
        <v>87.4950180081421</v>
      </c>
      <c r="AQ72" s="6">
        <f>100*Dados!D72/Dados!$D$44-100</f>
        <v>87.68270070885094</v>
      </c>
      <c r="AR72" s="6">
        <f>100*Dados!D72/Dados!$D$45-100</f>
        <v>81.86308208221988</v>
      </c>
      <c r="AS72" s="6">
        <f>100*Dados!D72/Dados!$D$46-100</f>
        <v>90.0345685289654</v>
      </c>
      <c r="AT72" s="6">
        <f>100*Dados!D72/Dados!$D$47-100</f>
        <v>88.09716770163854</v>
      </c>
      <c r="AU72" s="6">
        <f>100*Dados!D72/Dados!$D$48-100</f>
        <v>89.11840709997841</v>
      </c>
      <c r="AV72" s="6">
        <f>100*Dados!D72/Dados!$D$49-100</f>
        <v>80.25010207775298</v>
      </c>
      <c r="AW72" s="6">
        <f>100*Dados!D72/Dados!$D$50-100</f>
        <v>70.28824003566649</v>
      </c>
      <c r="AX72" s="45">
        <f>100*Dados!D72/Dados!$D$51-100</f>
        <v>63.39305319100603</v>
      </c>
      <c r="AY72" s="6">
        <f>100*Dados!D72/Dados!$D$52-100</f>
        <v>59.861920694326926</v>
      </c>
      <c r="AZ72" s="6">
        <f>100*Dados!D72/Dados!$D$53-100</f>
        <v>54.61304591239528</v>
      </c>
      <c r="BA72" s="6">
        <f>100*Dados!D72/Dados!$D$54-100</f>
        <v>54.09206387735094</v>
      </c>
      <c r="BB72" s="6">
        <f>100*Dados!D72/Dados!$D$55-100</f>
        <v>53.37436759372278</v>
      </c>
      <c r="BC72" s="6">
        <f>100*Dados!D72/Dados!$D$56-100</f>
        <v>46.927273129853035</v>
      </c>
      <c r="BD72" s="6">
        <f>100*Dados!D72/Dados!$D$57-100</f>
        <v>44.91313073616348</v>
      </c>
      <c r="BE72" s="6">
        <f>100*Dados!D72/Dados!$D$58-100</f>
        <v>40.61937185330032</v>
      </c>
      <c r="BF72" s="6">
        <f>100*Dados!D72/Dados!$D$59-100</f>
        <v>39.03324032968814</v>
      </c>
      <c r="BG72" s="6">
        <f>100*Dados!D72/Dados!$D$60-100</f>
        <v>31.461125963001308</v>
      </c>
      <c r="BH72" s="6">
        <f>100*Dados!D72/Dados!$D$61-100</f>
        <v>27.382180325322622</v>
      </c>
      <c r="BI72" s="6">
        <f>100*Dados!D72/Dados!$D$62-100</f>
        <v>22.527648717729306</v>
      </c>
      <c r="BJ72" s="6">
        <f>100*Dados!D72/Dados!$D$63-100</f>
        <v>15.515978303890023</v>
      </c>
      <c r="BK72" s="6">
        <f>100*Dados!D72/Dados!$D$64-100</f>
        <v>9.916611294593181</v>
      </c>
      <c r="BL72" s="6">
        <f>100*Dados!$D72/Dados!$D$65-100</f>
        <v>10.055073787318918</v>
      </c>
      <c r="BM72" s="6">
        <f>100*Dados!$D72/Dados!$D$66-100</f>
        <v>2.3499392368579777</v>
      </c>
      <c r="BN72" s="6">
        <f>100*Dados!$D72/Dados!$D$67-100</f>
        <v>-1.5623879358751225</v>
      </c>
      <c r="BO72" s="6">
        <f>100*Dados!$D72/Dados!$D$68-100</f>
        <v>-3.417900046089656</v>
      </c>
      <c r="BP72" s="6">
        <f>100*Dados!$D72/Dados!$D$69-100</f>
        <v>-6.235361170357237</v>
      </c>
      <c r="BQ72" s="6">
        <f>100*Dados!$D72/Dados!$D$70-100</f>
        <v>-6.705524037328971</v>
      </c>
      <c r="BR72" s="6">
        <f>100*Dados!$D72/Dados!$D$71-100</f>
        <v>-3.275916906321058</v>
      </c>
      <c r="BS72" s="57"/>
      <c r="BT72" s="8"/>
      <c r="BU72" s="9"/>
    </row>
    <row r="73" spans="1:73" ht="12.75" customHeight="1" thickBot="1">
      <c r="A73" s="61" t="s">
        <v>27</v>
      </c>
      <c r="B73" s="6">
        <f>Dados!D73-100</f>
        <v>2309.722197347547</v>
      </c>
      <c r="C73" s="6">
        <f>100*Dados!D73/Dados!$D$4-100</f>
        <v>2096.6473995875544</v>
      </c>
      <c r="D73" s="6">
        <f>100*Dados!D73/Dados!$D$5-100</f>
        <v>1939.59832830785</v>
      </c>
      <c r="E73" s="6">
        <f>100*Dados!D73/Dados!$D$6-100</f>
        <v>1809.7362624605335</v>
      </c>
      <c r="F73" s="6">
        <f>100*Dados!D73/Dados!$D$7-100</f>
        <v>1720.5302787993646</v>
      </c>
      <c r="G73" s="6">
        <f>100*Dados!D73/Dados!$D$8-100</f>
        <v>1596.6731396079822</v>
      </c>
      <c r="H73" s="6">
        <f>100*Dados!D73/Dados!$D$9-100</f>
        <v>1520.5092068844147</v>
      </c>
      <c r="I73" s="6">
        <f>100*Dados!D73/Dados!$D$10-100</f>
        <v>1403.2552939558577</v>
      </c>
      <c r="J73" s="6">
        <f>100*Dados!D73/Dados!$D$11-100</f>
        <v>1281.668468709428</v>
      </c>
      <c r="K73" s="6">
        <f>100*Dados!D73/Dados!$D$12-100</f>
        <v>1242.729318473691</v>
      </c>
      <c r="L73" s="6">
        <f>100*Dados!D73/Dados!$D$13-100</f>
        <v>1146.731029223483</v>
      </c>
      <c r="M73" s="6">
        <f>100*Dados!D73/Dados!$D$14-100</f>
        <v>1025.208510129497</v>
      </c>
      <c r="N73" s="6">
        <f>100*Dados!D73/Dados!$D$15-100</f>
        <v>924.7800638702158</v>
      </c>
      <c r="O73" s="6">
        <f>100*Dados!D73/Dados!$D$16-100</f>
        <v>836.7276635011112</v>
      </c>
      <c r="P73" s="6">
        <f>100*Dados!D73/Dados!$D$17-100</f>
        <v>762.5484930949458</v>
      </c>
      <c r="Q73" s="45">
        <f>100*Dados!D73/Dados!$D$18-100</f>
        <v>709.144927856422</v>
      </c>
      <c r="R73" s="6">
        <f>100*Dados!D73/Dados!$D$19-100</f>
        <v>704.3190137737794</v>
      </c>
      <c r="S73" s="6">
        <f>100*Dados!D73/Dados!$D$20-100</f>
        <v>677.8713866284132</v>
      </c>
      <c r="T73" s="6">
        <f>100*Dados!D73/Dados!$D$21-100</f>
        <v>659.6400260043098</v>
      </c>
      <c r="U73" s="6">
        <f>100*Dados!D73/Dados!$D$22-100</f>
        <v>611.9400431155668</v>
      </c>
      <c r="V73" s="6">
        <f>100*Dados!D73/Dados!$D$23-100</f>
        <v>583.2438033738645</v>
      </c>
      <c r="W73" s="6">
        <f>100*Dados!D73/Dados!$D$24-100</f>
        <v>522.262116005341</v>
      </c>
      <c r="X73" s="6">
        <f>100*Dados!D73/Dados!$D$25-100</f>
        <v>468.27590502770863</v>
      </c>
      <c r="Y73" s="6">
        <f>100*Dados!D73/Dados!$D$26-100</f>
        <v>414.7426675975621</v>
      </c>
      <c r="Z73" s="6">
        <f>100*Dados!D73/Dados!$D$27-100</f>
        <v>362.3038971700789</v>
      </c>
      <c r="AA73" s="6">
        <f>100*Dados!D73/Dados!$D$28-100</f>
        <v>312.99129844582325</v>
      </c>
      <c r="AB73" s="6">
        <f>100*Dados!D73/Dados!$D$29-100</f>
        <v>262.37249308122387</v>
      </c>
      <c r="AC73" s="6">
        <f>100*Dados!D73/Dados!$D$30-100</f>
        <v>235.0525163379151</v>
      </c>
      <c r="AD73" s="45">
        <f>100*Dados!D73/Dados!$D$31-100</f>
        <v>218.59198639113907</v>
      </c>
      <c r="AE73" s="6">
        <f>100*Dados!D73/Dados!$D$32-100</f>
        <v>188.953637497537</v>
      </c>
      <c r="AF73" s="6">
        <f>100*Dados!D73/Dados!$D$33-100</f>
        <v>175.3661674045892</v>
      </c>
      <c r="AG73" s="6">
        <f>100*Dados!D73/Dados!$D$34-100</f>
        <v>162.32869943322424</v>
      </c>
      <c r="AH73" s="6">
        <f>100*Dados!D73/Dados!$D$35-100</f>
        <v>145.71916475990233</v>
      </c>
      <c r="AI73" s="6">
        <f>100*Dados!D73/Dados!$D$36-100</f>
        <v>124.95574911645366</v>
      </c>
      <c r="AJ73" s="6">
        <f>100*Dados!D73/Dados!$D$37-100</f>
        <v>135.06347870057851</v>
      </c>
      <c r="AK73" s="6">
        <f>100*Dados!D73/Dados!$D$38-100</f>
        <v>133.1978955362882</v>
      </c>
      <c r="AL73" s="6">
        <f>100*Dados!D73/Dados!$D$39-100</f>
        <v>140.16261126291266</v>
      </c>
      <c r="AM73" s="6">
        <f>100*Dados!D73/Dados!$D$40-100</f>
        <v>127.8582649553251</v>
      </c>
      <c r="AN73" s="45">
        <f>100*Dados!D73/Dados!$D$41-100</f>
        <v>111.37130329807522</v>
      </c>
      <c r="AO73" s="6">
        <f>100*Dados!D73/Dados!$D$42-100</f>
        <v>96.62446818425602</v>
      </c>
      <c r="AP73" s="6">
        <f>100*Dados!D73/Dados!$D$43-100</f>
        <v>89.97533157899136</v>
      </c>
      <c r="AQ73" s="6">
        <f>100*Dados!D73/Dados!$D$44-100</f>
        <v>90.16549707606742</v>
      </c>
      <c r="AR73" s="6">
        <f>100*Dados!D73/Dados!$D$45-100</f>
        <v>84.26889251556918</v>
      </c>
      <c r="AS73" s="6">
        <f>100*Dados!D73/Dados!$D$46-100</f>
        <v>92.548477027763</v>
      </c>
      <c r="AT73" s="6">
        <f>100*Dados!D73/Dados!$D$47-100</f>
        <v>90.58544692444127</v>
      </c>
      <c r="AU73" s="6">
        <f>100*Dados!D73/Dados!$D$48-100</f>
        <v>91.6201959827481</v>
      </c>
      <c r="AV73" s="6">
        <f>100*Dados!D73/Dados!$D$49-100</f>
        <v>82.63457489777747</v>
      </c>
      <c r="AW73" s="6">
        <f>100*Dados!D73/Dados!$D$50-100</f>
        <v>72.5409304655432</v>
      </c>
      <c r="AX73" s="45">
        <f>100*Dados!D73/Dados!$D$51-100</f>
        <v>65.55452932790556</v>
      </c>
      <c r="AY73" s="6">
        <f>100*Dados!D73/Dados!$D$52-100</f>
        <v>61.9766845721754</v>
      </c>
      <c r="AZ73" s="6">
        <f>100*Dados!D73/Dados!$D$53-100</f>
        <v>56.658374050075196</v>
      </c>
      <c r="BA73" s="6">
        <f>100*Dados!D73/Dados!$D$54-100</f>
        <v>56.13050010491281</v>
      </c>
      <c r="BB73" s="6">
        <f>100*Dados!D73/Dados!$D$55-100</f>
        <v>55.40330963924748</v>
      </c>
      <c r="BC73" s="6">
        <f>100*Dados!D73/Dados!$D$56-100</f>
        <v>48.870928557838994</v>
      </c>
      <c r="BD73" s="6">
        <f>100*Dados!D73/Dados!$D$57-100</f>
        <v>46.83014169772167</v>
      </c>
      <c r="BE73" s="6">
        <f>100*Dados!D73/Dados!$D$58-100</f>
        <v>42.47958200734769</v>
      </c>
      <c r="BF73" s="6">
        <f>100*Dados!D73/Dados!$D$59-100</f>
        <v>40.87246804065538</v>
      </c>
      <c r="BG73" s="6">
        <f>100*Dados!D73/Dados!$D$60-100</f>
        <v>33.20018451628508</v>
      </c>
      <c r="BH73" s="6">
        <f>100*Dados!D73/Dados!$D$61-100</f>
        <v>29.0672797690398</v>
      </c>
      <c r="BI73" s="6">
        <f>100*Dados!D73/Dados!$D$62-100</f>
        <v>24.148529065097463</v>
      </c>
      <c r="BJ73" s="6">
        <f>100*Dados!D73/Dados!$D$63-100</f>
        <v>17.044103433191466</v>
      </c>
      <c r="BK73" s="6">
        <f>100*Dados!D73/Dados!$D$64-100</f>
        <v>11.370664130513887</v>
      </c>
      <c r="BL73" s="6">
        <f>100*Dados!$D73/Dados!$D$65-100</f>
        <v>11.51095830070716</v>
      </c>
      <c r="BM73" s="6">
        <f>100*Dados!$D73/Dados!$D$66-100</f>
        <v>3.7038949097161833</v>
      </c>
      <c r="BN73" s="6">
        <f>100*Dados!$D73/Dados!$D$67-100</f>
        <v>-0.2601872284726454</v>
      </c>
      <c r="BO73" s="6">
        <f>100*Dados!$D73/Dados!$D$68-100</f>
        <v>-2.140245334184712</v>
      </c>
      <c r="BP73" s="6">
        <f>100*Dados!$D73/Dados!$D$69-100</f>
        <v>-4.994977779771119</v>
      </c>
      <c r="BQ73" s="6">
        <f>100*Dados!$D73/Dados!$D$70-100</f>
        <v>-5.471360285812992</v>
      </c>
      <c r="BR73" s="6">
        <f>100*Dados!$D73/Dados!$D$71-100</f>
        <v>-1.9963839433983566</v>
      </c>
      <c r="BS73" s="6">
        <f>100*Dados!$D73/Dados!$D$72-100</f>
        <v>1.322869053908164</v>
      </c>
      <c r="BT73" s="57"/>
      <c r="BU73" s="9"/>
    </row>
    <row r="74" spans="1:73" ht="12.75" customHeight="1" thickBot="1">
      <c r="A74" s="61">
        <v>2018</v>
      </c>
      <c r="B74" s="6">
        <f>Dados!D74-100</f>
        <v>2352.70361122299</v>
      </c>
      <c r="C74" s="6">
        <f>100*Dados!D74/Dados!$D$4-100</f>
        <v>2135.828269118496</v>
      </c>
      <c r="D74" s="6">
        <f>100*Dados!D74/Dados!$D$5-100</f>
        <v>1975.977965755335</v>
      </c>
      <c r="E74" s="6">
        <f>100*Dados!D74/Dados!$D$6-100</f>
        <v>1843.7995934038715</v>
      </c>
      <c r="F74" s="6">
        <f>100*Dados!D74/Dados!$D$7-100</f>
        <v>1753.0024722629853</v>
      </c>
      <c r="G74" s="6">
        <f>100*Dados!D74/Dados!$D$8-100</f>
        <v>1626.9361344482625</v>
      </c>
      <c r="H74" s="6">
        <f>100*Dados!D74/Dados!$D$9-100</f>
        <v>1549.4136909725523</v>
      </c>
      <c r="I74" s="6">
        <f>100*Dados!D74/Dados!$D$10-100</f>
        <v>1430.068358972683</v>
      </c>
      <c r="J74" s="6">
        <f>100*Dados!D74/Dados!$D$11-100</f>
        <v>1306.3128299381278</v>
      </c>
      <c r="K74" s="6">
        <f>100*Dados!D74/Dados!$D$12-100</f>
        <v>1266.679135022476</v>
      </c>
      <c r="L74" s="6">
        <f>100*Dados!D74/Dados!$D$13-100</f>
        <v>1168.9685561954282</v>
      </c>
      <c r="M74" s="6">
        <f>100*Dados!D74/Dados!$D$14-100</f>
        <v>1045.2784803207833</v>
      </c>
      <c r="N74" s="6">
        <f>100*Dados!D74/Dados!$D$15-100</f>
        <v>943.058725246615</v>
      </c>
      <c r="O74" s="6">
        <f>100*Dados!D74/Dados!$D$16-100</f>
        <v>853.4357634795383</v>
      </c>
      <c r="P74" s="6">
        <f>100*Dados!D74/Dados!$D$17-100</f>
        <v>777.9334838669781</v>
      </c>
      <c r="Q74" s="45">
        <f>100*Dados!D74/Dados!$D$18-100</f>
        <v>723.5773769859081</v>
      </c>
      <c r="R74" s="6">
        <f>100*Dados!D74/Dados!$D$19-100</f>
        <v>718.6653846778412</v>
      </c>
      <c r="S74" s="6">
        <f>100*Dados!D74/Dados!$D$20-100</f>
        <v>691.7460199979121</v>
      </c>
      <c r="T74" s="6">
        <f>100*Dados!D74/Dados!$D$21-100</f>
        <v>673.189472654211</v>
      </c>
      <c r="U74" s="6">
        <f>100*Dados!D74/Dados!$D$22-100</f>
        <v>624.6386810255024</v>
      </c>
      <c r="V74" s="6">
        <f>100*Dados!D74/Dados!$D$23-100</f>
        <v>595.4305959937642</v>
      </c>
      <c r="W74" s="6">
        <f>100*Dados!D74/Dados!$D$24-100</f>
        <v>533.3611985371258</v>
      </c>
      <c r="X74" s="6">
        <f>100*Dados!D74/Dados!$D$25-100</f>
        <v>478.41205345856235</v>
      </c>
      <c r="Y74" s="6">
        <f>100*Dados!D74/Dados!$D$26-100</f>
        <v>423.92396146608905</v>
      </c>
      <c r="Z74" s="6">
        <f>100*Dados!D74/Dados!$D$27-100</f>
        <v>370.54985812041974</v>
      </c>
      <c r="AA74" s="6">
        <f>100*Dados!D74/Dados!$D$28-100</f>
        <v>320.35768696355177</v>
      </c>
      <c r="AB74" s="6">
        <f>100*Dados!D74/Dados!$D$29-100</f>
        <v>268.83601079266145</v>
      </c>
      <c r="AC74" s="6">
        <f>100*Dados!D74/Dados!$D$30-100</f>
        <v>241.02873670496825</v>
      </c>
      <c r="AD74" s="45">
        <f>100*Dados!D74/Dados!$D$31-100</f>
        <v>224.27460575678623</v>
      </c>
      <c r="AE74" s="6">
        <f>100*Dados!D74/Dados!$D$32-100</f>
        <v>194.10760748535006</v>
      </c>
      <c r="AF74" s="6">
        <f>100*Dados!D74/Dados!$D$33-100</f>
        <v>180.2777822046433</v>
      </c>
      <c r="AG74" s="6">
        <f>100*Dados!D74/Dados!$D$34-100</f>
        <v>167.0077692505489</v>
      </c>
      <c r="AH74" s="6">
        <f>100*Dados!D74/Dados!$D$35-100</f>
        <v>150.10197582804068</v>
      </c>
      <c r="AI74" s="6">
        <f>100*Dados!D74/Dados!$D$36-100</f>
        <v>128.9682100412347</v>
      </c>
      <c r="AJ74" s="6">
        <f>100*Dados!D74/Dados!$D$37-100</f>
        <v>139.25622783828078</v>
      </c>
      <c r="AK74" s="6">
        <f>100*Dados!D74/Dados!$D$38-100</f>
        <v>137.3573688871833</v>
      </c>
      <c r="AL74" s="6">
        <f>100*Dados!D74/Dados!$D$39-100</f>
        <v>144.44631193324747</v>
      </c>
      <c r="AM74" s="6">
        <f>100*Dados!D74/Dados!$D$40-100</f>
        <v>131.92249709036759</v>
      </c>
      <c r="AN74" s="45">
        <f>100*Dados!D74/Dados!$D$41-100</f>
        <v>115.14146297807753</v>
      </c>
      <c r="AO74" s="6">
        <f>100*Dados!D74/Dados!$D$42-100</f>
        <v>100.13159346797912</v>
      </c>
      <c r="AP74" s="6">
        <f>100*Dados!D74/Dados!$D$43-100</f>
        <v>93.36385842316824</v>
      </c>
      <c r="AQ74" s="6">
        <f>100*Dados!D74/Dados!$D$44-100</f>
        <v>93.55741583900726</v>
      </c>
      <c r="AR74" s="6">
        <f>100*Dados!D74/Dados!$D$45-100</f>
        <v>87.55563550291399</v>
      </c>
      <c r="AS74" s="6">
        <f>100*Dados!D74/Dados!$D$46-100</f>
        <v>95.98290021203135</v>
      </c>
      <c r="AT74" s="6">
        <f>100*Dados!D74/Dados!$D$47-100</f>
        <v>93.98485619324097</v>
      </c>
      <c r="AU74" s="6">
        <f>100*Dados!D74/Dados!$D$48-100</f>
        <v>95.03806172656442</v>
      </c>
      <c r="AV74" s="6">
        <f>100*Dados!D74/Dados!$D$49-100</f>
        <v>85.89216710499852</v>
      </c>
      <c r="AW74" s="6">
        <f>100*Dados!D74/Dados!$D$50-100</f>
        <v>75.61848569201561</v>
      </c>
      <c r="AX74" s="45">
        <f>100*Dados!D74/Dados!$D$51-100</f>
        <v>68.50747043946996</v>
      </c>
      <c r="AY74" s="6">
        <f>100*Dados!D74/Dados!$D$52-100</f>
        <v>64.86580885605841</v>
      </c>
      <c r="AZ74" s="6">
        <f>100*Dados!D74/Dados!$D$53-100</f>
        <v>59.45263739690907</v>
      </c>
      <c r="BA74" s="6">
        <f>100*Dados!D74/Dados!$D$54-100</f>
        <v>58.9153479396449</v>
      </c>
      <c r="BB74" s="6">
        <f>100*Dados!D74/Dados!$D$55-100</f>
        <v>58.17518681935164</v>
      </c>
      <c r="BC74" s="6">
        <f>100*Dados!D74/Dados!$D$56-100</f>
        <v>51.526289827868055</v>
      </c>
      <c r="BD74" s="6">
        <f>100*Dados!D74/Dados!$D$57-100</f>
        <v>49.449102130856375</v>
      </c>
      <c r="BE74" s="6">
        <f>100*Dados!D74/Dados!$D$58-100</f>
        <v>45.020942953351664</v>
      </c>
      <c r="BF74" s="6">
        <f>100*Dados!D74/Dados!$D$59-100</f>
        <v>43.38516342901809</v>
      </c>
      <c r="BG74" s="6">
        <f>100*Dados!D74/Dados!$D$60-100</f>
        <v>35.57603193358557</v>
      </c>
      <c r="BH74" s="6">
        <f>100*Dados!D74/Dados!$D$61-100</f>
        <v>31.3694099380846</v>
      </c>
      <c r="BI74" s="6">
        <f>100*Dados!D74/Dados!$D$62-100</f>
        <v>26.36292511276136</v>
      </c>
      <c r="BJ74" s="6">
        <f>100*Dados!D74/Dados!$D$63-100</f>
        <v>19.131780202272807</v>
      </c>
      <c r="BK74" s="6">
        <f>100*Dados!D74/Dados!$D$64-100</f>
        <v>13.357145648526867</v>
      </c>
      <c r="BL74" s="6">
        <f>100*Dados!$D74/Dados!$D$65-100</f>
        <v>13.499942199202025</v>
      </c>
      <c r="BM74" s="6">
        <f>100*Dados!$D74/Dados!$D$66-100</f>
        <v>5.553626813466863</v>
      </c>
      <c r="BN74" s="6">
        <f>100*Dados!$D74/Dados!$D$67-100</f>
        <v>1.5188386597857573</v>
      </c>
      <c r="BO74" s="6">
        <f>100*Dados!$D74/Dados!$D$68-100</f>
        <v>-0.3947534174523497</v>
      </c>
      <c r="BP74" s="6">
        <f>100*Dados!$D74/Dados!$D$69-100</f>
        <v>-3.300404776796725</v>
      </c>
      <c r="BQ74" s="6">
        <f>100*Dados!$D74/Dados!$D$70-100</f>
        <v>-3.7852843592558543</v>
      </c>
      <c r="BR74" s="6">
        <f>100*Dados!$D74/Dados!$D$71-100</f>
        <v>-0.2483260188560905</v>
      </c>
      <c r="BS74" s="6">
        <f>100*Dados!$D74/Dados!$D$72-100</f>
        <v>3.1301313908891615</v>
      </c>
      <c r="BT74" s="6">
        <f>100*Dados!$D74/Dados!$D$73-100</f>
        <v>1.783666761369986</v>
      </c>
      <c r="BU74" s="9"/>
    </row>
    <row r="75" spans="1:73" ht="12.75" customHeight="1" thickBot="1">
      <c r="A75" s="61" t="s">
        <v>29</v>
      </c>
      <c r="B75" s="6">
        <f>Dados!D75-100</f>
        <v>2382.6456729658394</v>
      </c>
      <c r="C75" s="6">
        <f>100*Dados!D75/Dados!$D$4-100</f>
        <v>2163.1227647819865</v>
      </c>
      <c r="D75" s="6">
        <f>100*Dados!D75/Dados!$D$5-100</f>
        <v>2001.3210443658186</v>
      </c>
      <c r="E75" s="6">
        <f>100*Dados!D75/Dados!$D$6-100</f>
        <v>1867.529067758257</v>
      </c>
      <c r="F75" s="6">
        <f>100*Dados!D75/Dados!$D$7-100</f>
        <v>1775.623515498815</v>
      </c>
      <c r="G75" s="6">
        <f>100*Dados!D75/Dados!$D$8-100</f>
        <v>1648.0181877901355</v>
      </c>
      <c r="H75" s="6">
        <f>100*Dados!D75/Dados!$D$9-100</f>
        <v>1569.5493675168439</v>
      </c>
      <c r="I75" s="6">
        <f>100*Dados!D75/Dados!$D$10-100</f>
        <v>1448.7470941714691</v>
      </c>
      <c r="J75" s="6">
        <f>100*Dados!D75/Dados!$D$11-100</f>
        <v>1323.480785084071</v>
      </c>
      <c r="K75" s="6">
        <f>100*Dados!D75/Dados!$D$12-100</f>
        <v>1283.3632508105645</v>
      </c>
      <c r="L75" s="6">
        <f>100*Dados!D75/Dados!$D$13-100</f>
        <v>1184.459842906745</v>
      </c>
      <c r="M75" s="6">
        <f>100*Dados!D75/Dados!$D$14-100</f>
        <v>1059.2597860169178</v>
      </c>
      <c r="N75" s="6">
        <f>100*Dados!D75/Dados!$D$15-100</f>
        <v>955.7921548423658</v>
      </c>
      <c r="O75" s="6">
        <f>100*Dados!D75/Dados!$D$16-100</f>
        <v>865.0750958339725</v>
      </c>
      <c r="P75" s="6">
        <f>100*Dados!D75/Dados!$D$17-100</f>
        <v>788.6511011362545</v>
      </c>
      <c r="Q75" s="45">
        <f>100*Dados!D75/Dados!$D$18-100</f>
        <v>733.6314269570868</v>
      </c>
      <c r="R75" s="6">
        <f>100*Dados!D75/Dados!$D$19-100</f>
        <v>728.6594701362692</v>
      </c>
      <c r="S75" s="6">
        <f>100*Dados!D75/Dados!$D$20-100</f>
        <v>701.4114798223105</v>
      </c>
      <c r="T75" s="6">
        <f>100*Dados!D75/Dados!$D$21-100</f>
        <v>682.6283982639751</v>
      </c>
      <c r="U75" s="6">
        <f>100*Dados!D75/Dados!$D$22-100</f>
        <v>633.4849093383085</v>
      </c>
      <c r="V75" s="6">
        <f>100*Dados!D75/Dados!$D$23-100</f>
        <v>603.9202584820619</v>
      </c>
      <c r="W75" s="6">
        <f>100*Dados!D75/Dados!$D$24-100</f>
        <v>541.0931315865772</v>
      </c>
      <c r="X75" s="6">
        <f>100*Dados!D75/Dados!$D$25-100</f>
        <v>485.47317953112076</v>
      </c>
      <c r="Y75" s="6">
        <f>100*Dados!D75/Dados!$D$26-100</f>
        <v>430.31990899558025</v>
      </c>
      <c r="Z75" s="6">
        <f>100*Dados!D75/Dados!$D$27-100</f>
        <v>376.2942264331917</v>
      </c>
      <c r="AA75" s="6">
        <f>100*Dados!D75/Dados!$D$28-100</f>
        <v>325.48932038209927</v>
      </c>
      <c r="AB75" s="6">
        <f>100*Dados!D75/Dados!$D$29-100</f>
        <v>273.3386790146214</v>
      </c>
      <c r="AC75" s="6">
        <f>100*Dados!D75/Dados!$D$30-100</f>
        <v>245.19193989176284</v>
      </c>
      <c r="AD75" s="45">
        <f>100*Dados!D75/Dados!$D$31-100</f>
        <v>228.233278228576</v>
      </c>
      <c r="AE75" s="6">
        <f>100*Dados!D75/Dados!$D$32-100</f>
        <v>197.69800793246202</v>
      </c>
      <c r="AF75" s="6">
        <f>100*Dados!D75/Dados!$D$33-100</f>
        <v>183.69935121180754</v>
      </c>
      <c r="AG75" s="6">
        <f>100*Dados!D75/Dados!$D$34-100</f>
        <v>170.26734088249754</v>
      </c>
      <c r="AH75" s="6">
        <f>100*Dados!D75/Dados!$D$35-100</f>
        <v>153.1551652831326</v>
      </c>
      <c r="AI75" s="6">
        <f>100*Dados!D75/Dados!$D$36-100</f>
        <v>131.7634031704958</v>
      </c>
      <c r="AJ75" s="6">
        <f>100*Dados!D75/Dados!$D$37-100</f>
        <v>142.17701480720564</v>
      </c>
      <c r="AK75" s="6">
        <f>100*Dados!D75/Dados!$D$38-100</f>
        <v>140.25497500714843</v>
      </c>
      <c r="AL75" s="6">
        <f>100*Dados!D75/Dados!$D$39-100</f>
        <v>147.43045829778418</v>
      </c>
      <c r="AM75" s="6">
        <f>100*Dados!D75/Dados!$D$40-100</f>
        <v>134.75375550074398</v>
      </c>
      <c r="AN75" s="45">
        <f>100*Dados!D75/Dados!$D$41-100</f>
        <v>117.7678622455881</v>
      </c>
      <c r="AO75" s="6">
        <f>100*Dados!D75/Dados!$D$42-100</f>
        <v>102.57475557729126</v>
      </c>
      <c r="AP75" s="6">
        <f>100*Dados!D75/Dados!$D$43-100</f>
        <v>95.72440152395293</v>
      </c>
      <c r="AQ75" s="6">
        <f>100*Dados!D75/Dados!$D$44-100</f>
        <v>95.92032184579872</v>
      </c>
      <c r="AR75" s="6">
        <f>100*Dados!D75/Dados!$D$45-100</f>
        <v>89.8452731063941</v>
      </c>
      <c r="AS75" s="6">
        <f>100*Dados!D75/Dados!$D$46-100</f>
        <v>98.37541599414223</v>
      </c>
      <c r="AT75" s="6">
        <f>100*Dados!D75/Dados!$D$47-100</f>
        <v>96.3529802970823</v>
      </c>
      <c r="AU75" s="6">
        <f>100*Dados!D75/Dados!$D$48-100</f>
        <v>97.4190431299842</v>
      </c>
      <c r="AV75" s="6">
        <f>100*Dados!D75/Dados!$D$49-100</f>
        <v>88.16149745518894</v>
      </c>
      <c r="AW75" s="6">
        <f>100*Dados!D75/Dados!$D$50-100</f>
        <v>77.76239721793948</v>
      </c>
      <c r="AX75" s="45">
        <f>100*Dados!D75/Dados!$D$51-100</f>
        <v>70.56457226822056</v>
      </c>
      <c r="AY75" s="6">
        <f>100*Dados!D75/Dados!$D$52-100</f>
        <v>66.87845408782022</v>
      </c>
      <c r="AZ75" s="6">
        <f>100*Dados!D75/Dados!$D$53-100</f>
        <v>61.39919983199181</v>
      </c>
      <c r="BA75" s="6">
        <f>100*Dados!D75/Dados!$D$54-100</f>
        <v>60.85535126418955</v>
      </c>
      <c r="BB75" s="6">
        <f>100*Dados!D75/Dados!$D$55-100</f>
        <v>60.10615442108735</v>
      </c>
      <c r="BC75" s="6">
        <f>100*Dados!D75/Dados!$D$56-100</f>
        <v>53.37608916967628</v>
      </c>
      <c r="BD75" s="6">
        <f>100*Dados!D75/Dados!$D$57-100</f>
        <v>51.273543625923224</v>
      </c>
      <c r="BE75" s="6">
        <f>100*Dados!D75/Dados!$D$58-100</f>
        <v>46.791326463224806</v>
      </c>
      <c r="BF75" s="6">
        <f>100*Dados!D75/Dados!$D$59-100</f>
        <v>45.13557770522959</v>
      </c>
      <c r="BG75" s="6">
        <f>100*Dados!D75/Dados!$D$60-100</f>
        <v>37.23111406435382</v>
      </c>
      <c r="BH75" s="6">
        <f>100*Dados!D75/Dados!$D$61-100</f>
        <v>32.97313856044613</v>
      </c>
      <c r="BI75" s="6">
        <f>100*Dados!D75/Dados!$D$62-100</f>
        <v>27.905535678677552</v>
      </c>
      <c r="BJ75" s="6">
        <f>100*Dados!D75/Dados!$D$63-100</f>
        <v>20.586114554793042</v>
      </c>
      <c r="BK75" s="6">
        <f>100*Dados!D75/Dados!$D$64-100</f>
        <v>14.740984543071889</v>
      </c>
      <c r="BL75" s="6">
        <f>100*Dados!$D75/Dados!$D$65-100</f>
        <v>14.885524322369292</v>
      </c>
      <c r="BM75" s="6">
        <f>100*Dados!$D75/Dados!$D$66-100</f>
        <v>6.84220208068173</v>
      </c>
      <c r="BN75" s="6">
        <f>100*Dados!$D75/Dados!$D$67-100</f>
        <v>2.758158128026764</v>
      </c>
      <c r="BO75" s="6">
        <f>100*Dados!$D75/Dados!$D$68-100</f>
        <v>0.8212053430924158</v>
      </c>
      <c r="BP75" s="6">
        <f>100*Dados!$D75/Dados!$D$69-100</f>
        <v>-2.119917563652379</v>
      </c>
      <c r="BQ75" s="6">
        <f>100*Dados!$D75/Dados!$D$70-100</f>
        <v>-2.6107164485210603</v>
      </c>
      <c r="BR75" s="6">
        <f>100*Dados!$D75/Dados!$D$71-100</f>
        <v>0.9694202948971338</v>
      </c>
      <c r="BS75" s="6">
        <f>100*Dados!$D75/Dados!$D$72-100</f>
        <v>4.389121163450582</v>
      </c>
      <c r="BT75" s="6">
        <f>100*Dados!$D75/Dados!$D$73-100</f>
        <v>3.0262191923434756</v>
      </c>
      <c r="BU75" s="6">
        <f>100*Dados!$D75/Dados!$D$74-100</f>
        <v>1.2207778227194552</v>
      </c>
    </row>
    <row r="76" ht="15" customHeight="1">
      <c r="A76" s="59" t="s">
        <v>24</v>
      </c>
    </row>
    <row r="77" ht="15" customHeight="1">
      <c r="A77" s="59" t="s">
        <v>1</v>
      </c>
    </row>
  </sheetData>
  <sheetProtection/>
  <mergeCells count="1">
    <mergeCell ref="A2:A3"/>
  </mergeCells>
  <printOptions horizontalCentered="1"/>
  <pageMargins left="0.7874015748031497" right="0" top="0.5905511811023623" bottom="0.5905511811023623" header="0.1968503937007874" footer="0.2755905511811024"/>
  <pageSetup horizontalDpi="600" verticalDpi="600" orientation="landscape" paperSize="8" scale="80" r:id="rId1"/>
  <ignoredErrors>
    <ignoredError sqref="A63:A6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U77"/>
  <sheetViews>
    <sheetView showGridLines="0" zoomScalePageLayoutView="0" workbookViewId="0" topLeftCell="A1">
      <pane xSplit="1" ySplit="3" topLeftCell="B4" activePane="bottomRight" state="frozen"/>
      <selection pane="topLeft" activeCell="Q78" sqref="Q78"/>
      <selection pane="topRight" activeCell="Q78" sqref="Q78"/>
      <selection pane="bottomLeft" activeCell="Q78" sqref="Q78"/>
      <selection pane="bottomRight" activeCell="B4" sqref="B4"/>
    </sheetView>
  </sheetViews>
  <sheetFormatPr defaultColWidth="11.421875" defaultRowHeight="15"/>
  <cols>
    <col min="1" max="1" width="3.57421875" style="1" customWidth="1"/>
    <col min="2" max="73" width="4.57421875" style="1" customWidth="1"/>
    <col min="74" max="16384" width="11.421875" style="1" customWidth="1"/>
  </cols>
  <sheetData>
    <row r="1" spans="1:73" ht="27.75" customHeight="1" thickBot="1">
      <c r="A1" s="5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thickBot="1">
      <c r="A2" s="71" t="s">
        <v>0</v>
      </c>
      <c r="B2" s="46" t="s">
        <v>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</row>
    <row r="3" spans="1:73" s="2" customFormat="1" ht="15" customHeight="1" thickBot="1">
      <c r="A3" s="72"/>
      <c r="B3" s="3">
        <v>1947</v>
      </c>
      <c r="C3" s="3">
        <v>1948</v>
      </c>
      <c r="D3" s="3">
        <v>1949</v>
      </c>
      <c r="E3" s="3">
        <v>1950</v>
      </c>
      <c r="F3" s="3">
        <v>1951</v>
      </c>
      <c r="G3" s="3">
        <v>1952</v>
      </c>
      <c r="H3" s="3">
        <v>1953</v>
      </c>
      <c r="I3" s="3">
        <v>1954</v>
      </c>
      <c r="J3" s="3">
        <v>1955</v>
      </c>
      <c r="K3" s="3">
        <v>1956</v>
      </c>
      <c r="L3" s="3">
        <v>1957</v>
      </c>
      <c r="M3" s="3">
        <v>1958</v>
      </c>
      <c r="N3" s="3">
        <v>1959</v>
      </c>
      <c r="O3" s="3">
        <v>1960</v>
      </c>
      <c r="P3" s="3">
        <v>1961</v>
      </c>
      <c r="Q3" s="3">
        <v>1962</v>
      </c>
      <c r="R3" s="3">
        <v>1963</v>
      </c>
      <c r="S3" s="3">
        <v>1964</v>
      </c>
      <c r="T3" s="3">
        <v>1965</v>
      </c>
      <c r="U3" s="3">
        <v>1966</v>
      </c>
      <c r="V3" s="3">
        <v>1967</v>
      </c>
      <c r="W3" s="3">
        <v>1968</v>
      </c>
      <c r="X3" s="3">
        <v>1969</v>
      </c>
      <c r="Y3" s="3">
        <v>1970</v>
      </c>
      <c r="Z3" s="3">
        <v>1971</v>
      </c>
      <c r="AA3" s="3">
        <v>1972</v>
      </c>
      <c r="AB3" s="3">
        <v>1973</v>
      </c>
      <c r="AC3" s="3">
        <v>1974</v>
      </c>
      <c r="AD3" s="3">
        <v>1975</v>
      </c>
      <c r="AE3" s="3">
        <v>1976</v>
      </c>
      <c r="AF3" s="3">
        <v>1977</v>
      </c>
      <c r="AG3" s="3">
        <v>1978</v>
      </c>
      <c r="AH3" s="3">
        <v>1979</v>
      </c>
      <c r="AI3" s="3">
        <v>1980</v>
      </c>
      <c r="AJ3" s="3">
        <v>1981</v>
      </c>
      <c r="AK3" s="3">
        <v>1982</v>
      </c>
      <c r="AL3" s="3">
        <v>1983</v>
      </c>
      <c r="AM3" s="3">
        <v>1984</v>
      </c>
      <c r="AN3" s="3">
        <v>1985</v>
      </c>
      <c r="AO3" s="3">
        <v>1986</v>
      </c>
      <c r="AP3" s="3">
        <v>1987</v>
      </c>
      <c r="AQ3" s="3">
        <v>1988</v>
      </c>
      <c r="AR3" s="3">
        <v>1989</v>
      </c>
      <c r="AS3" s="3">
        <v>1990</v>
      </c>
      <c r="AT3" s="3">
        <v>1991</v>
      </c>
      <c r="AU3" s="3">
        <v>1992</v>
      </c>
      <c r="AV3" s="3">
        <v>1993</v>
      </c>
      <c r="AW3" s="3">
        <v>1994</v>
      </c>
      <c r="AX3" s="3">
        <v>1995</v>
      </c>
      <c r="AY3" s="3">
        <v>1996</v>
      </c>
      <c r="AZ3" s="3">
        <v>1997</v>
      </c>
      <c r="BA3" s="3">
        <v>1998</v>
      </c>
      <c r="BB3" s="3">
        <v>1999</v>
      </c>
      <c r="BC3" s="3">
        <v>2000</v>
      </c>
      <c r="BD3" s="3">
        <v>2001</v>
      </c>
      <c r="BE3" s="3">
        <v>2002</v>
      </c>
      <c r="BF3" s="3">
        <v>2003</v>
      </c>
      <c r="BG3" s="3">
        <v>2004</v>
      </c>
      <c r="BH3" s="3">
        <v>2005</v>
      </c>
      <c r="BI3" s="3">
        <v>2006</v>
      </c>
      <c r="BJ3" s="3">
        <v>2007</v>
      </c>
      <c r="BK3" s="3">
        <v>2008</v>
      </c>
      <c r="BL3" s="3">
        <v>2009</v>
      </c>
      <c r="BM3" s="3">
        <v>2010</v>
      </c>
      <c r="BN3" s="3">
        <v>2011</v>
      </c>
      <c r="BO3" s="3">
        <v>2012</v>
      </c>
      <c r="BP3" s="3">
        <v>2013</v>
      </c>
      <c r="BQ3" s="3">
        <v>2014</v>
      </c>
      <c r="BR3" s="3">
        <v>2015</v>
      </c>
      <c r="BS3" s="3">
        <v>2016</v>
      </c>
      <c r="BT3" s="70">
        <v>2017</v>
      </c>
      <c r="BU3" s="3">
        <v>2018</v>
      </c>
    </row>
    <row r="4" spans="1:73" ht="12.75" customHeight="1" thickBot="1">
      <c r="A4" s="62">
        <v>1948</v>
      </c>
      <c r="B4" s="6">
        <f>POWER(1+taxa!B4/100,1/($A4-B$3))*100-100</f>
        <v>9.700000000000003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8"/>
      <c r="BL4" s="8"/>
      <c r="BM4" s="8"/>
      <c r="BN4" s="8"/>
      <c r="BO4" s="8"/>
      <c r="BP4" s="7"/>
      <c r="BQ4" s="7"/>
      <c r="BR4" s="7"/>
      <c r="BS4" s="7"/>
      <c r="BT4" s="8"/>
      <c r="BU4" s="56"/>
    </row>
    <row r="5" spans="1:73" ht="12.75" customHeight="1" thickBot="1">
      <c r="A5" s="60">
        <v>1949</v>
      </c>
      <c r="B5" s="6">
        <f>POWER(1+taxa!B5/100,1/($A5-B$3))*100-100</f>
        <v>8.695400086664208</v>
      </c>
      <c r="C5" s="6">
        <f>POWER(1+taxa!C5/100,1/($A5-C$3))*100-100</f>
        <v>7.699999999999989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9"/>
    </row>
    <row r="6" spans="1:73" ht="12.75" customHeight="1" thickBot="1">
      <c r="A6" s="60">
        <v>1950</v>
      </c>
      <c r="B6" s="6">
        <f>POWER(1+taxa!B6/100,1/($A6-B$3))*100-100</f>
        <v>8.059891677895777</v>
      </c>
      <c r="C6" s="6">
        <f>POWER(1+taxa!C6/100,1/($A6-C$3))*100-100</f>
        <v>7.249055939900927</v>
      </c>
      <c r="D6" s="6">
        <f>POWER(1+taxa!D6/100,1/($A6-D$3))*100-100</f>
        <v>6.800000000000011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9"/>
    </row>
    <row r="7" spans="1:73" ht="12.75" customHeight="1" thickBot="1">
      <c r="A7" s="60">
        <v>1951</v>
      </c>
      <c r="B7" s="6">
        <f>POWER(1+taxa!B7/100,1/($A7-B$3))*100-100</f>
        <v>7.261105297276103</v>
      </c>
      <c r="C7" s="6">
        <f>POWER(1+taxa!C7/100,1/($A7-C$3))*100-100</f>
        <v>6.460249927806956</v>
      </c>
      <c r="D7" s="6">
        <f>POWER(1+taxa!D7/100,1/($A7-D$3))*100-100</f>
        <v>5.845736805976259</v>
      </c>
      <c r="E7" s="6">
        <f>POWER(1+taxa!E7/100,1/($A7-E$3))*100-100</f>
        <v>4.8999999999999915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9"/>
    </row>
    <row r="8" spans="1:73" ht="12.75" customHeight="1" thickBot="1">
      <c r="A8" s="60">
        <v>1952</v>
      </c>
      <c r="B8" s="6">
        <f>POWER(1+taxa!B8/100,1/($A8-B$3))*100-100</f>
        <v>7.268883109755791</v>
      </c>
      <c r="C8" s="6">
        <f>POWER(1+taxa!C8/100,1/($A8-C$3))*100-100</f>
        <v>6.669569298817862</v>
      </c>
      <c r="D8" s="6">
        <f>POWER(1+taxa!D8/100,1/($A8-D$3))*100-100</f>
        <v>6.328287908539792</v>
      </c>
      <c r="E8" s="6">
        <f>POWER(1+taxa!E8/100,1/($A8-E$3))*100-100</f>
        <v>6.09321373207618</v>
      </c>
      <c r="F8" s="6">
        <f>POWER(1+taxa!F8/100,1/($A8-F$3))*100-100</f>
        <v>7.299999999999969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9"/>
    </row>
    <row r="9" spans="1:73" ht="12.75" customHeight="1" thickBot="1">
      <c r="A9" s="60">
        <v>1953</v>
      </c>
      <c r="B9" s="6">
        <f>POWER(1+taxa!B9/100,1/($A9-B$3))*100-100</f>
        <v>6.8364001123919</v>
      </c>
      <c r="C9" s="6">
        <f>POWER(1+taxa!C9/100,1/($A9-C$3))*100-100</f>
        <v>6.272713462275732</v>
      </c>
      <c r="D9" s="6">
        <f>POWER(1+taxa!D9/100,1/($A9-D$3))*100-100</f>
        <v>5.91885714754936</v>
      </c>
      <c r="E9" s="6">
        <f>POWER(1+taxa!E9/100,1/($A9-E$3))*100-100</f>
        <v>5.626761342662803</v>
      </c>
      <c r="F9" s="6">
        <f>POWER(1+taxa!F9/100,1/($A9-F$3))*100-100</f>
        <v>5.992028002109649</v>
      </c>
      <c r="G9" s="6">
        <f>POWER(1+taxa!G9/100,1/($A9-G$3))*100-100</f>
        <v>4.699999999999989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9"/>
    </row>
    <row r="10" spans="1:73" ht="12.75" customHeight="1" thickBot="1">
      <c r="A10" s="60">
        <v>1954</v>
      </c>
      <c r="B10" s="6">
        <f>POWER(1+taxa!B10/100,1/($A10-B$3))*100-100</f>
        <v>6.973528083636808</v>
      </c>
      <c r="C10" s="6">
        <f>POWER(1+taxa!C10/100,1/($A10-C$3))*100-100</f>
        <v>6.525750218498459</v>
      </c>
      <c r="D10" s="6">
        <f>POWER(1+taxa!D10/100,1/($A10-D$3))*100-100</f>
        <v>6.292441088187346</v>
      </c>
      <c r="E10" s="6">
        <f>POWER(1+taxa!E10/100,1/($A10-E$3))*100-100</f>
        <v>6.16592870509929</v>
      </c>
      <c r="F10" s="6">
        <f>POWER(1+taxa!F10/100,1/($A10-F$3))*100-100</f>
        <v>6.591290808626454</v>
      </c>
      <c r="G10" s="6">
        <f>POWER(1+taxa!G10/100,1/($A10-G$3))*100-100</f>
        <v>6.238693516063165</v>
      </c>
      <c r="H10" s="6">
        <f>POWER(1+taxa!H10/100,1/($A10-H$3))*100-100</f>
        <v>7.800000000000011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9"/>
    </row>
    <row r="11" spans="1:73" ht="12.75" customHeight="1" thickBot="1">
      <c r="A11" s="60">
        <v>1955</v>
      </c>
      <c r="B11" s="6">
        <f>POWER(1+taxa!B11/100,1/($A11-B$3))*100-100</f>
        <v>7.200149606925521</v>
      </c>
      <c r="C11" s="6">
        <f>POWER(1+taxa!C11/100,1/($A11-C$3))*100-100</f>
        <v>6.847709071179395</v>
      </c>
      <c r="D11" s="6">
        <f>POWER(1+taxa!D11/100,1/($A11-D$3))*100-100</f>
        <v>6.70631776051394</v>
      </c>
      <c r="E11" s="6">
        <f>POWER(1+taxa!E11/100,1/($A11-E$3))*100-100</f>
        <v>6.687591176005142</v>
      </c>
      <c r="F11" s="6">
        <f>POWER(1+taxa!F11/100,1/($A11-F$3))*100-100</f>
        <v>7.1392285572415375</v>
      </c>
      <c r="G11" s="6">
        <f>POWER(1+taxa!G11/100,1/($A11-G$3))*100-100</f>
        <v>7.085691625184936</v>
      </c>
      <c r="H11" s="6">
        <f>POWER(1+taxa!H11/100,1/($A11-H$3))*100-100</f>
        <v>8.298845792556818</v>
      </c>
      <c r="I11" s="6">
        <f>POWER(1+taxa!I11/100,1/($A11-I$3))*100-100</f>
        <v>8.800000000000011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9"/>
    </row>
    <row r="12" spans="1:73" ht="12.75" customHeight="1" thickBot="1">
      <c r="A12" s="60">
        <v>1956</v>
      </c>
      <c r="B12" s="6">
        <f>POWER(1+taxa!B12/100,1/($A12-B$3))*100-100</f>
        <v>6.713615454920728</v>
      </c>
      <c r="C12" s="6">
        <f>POWER(1+taxa!C12/100,1/($A12-C$3))*100-100</f>
        <v>6.34607969447552</v>
      </c>
      <c r="D12" s="6">
        <f>POWER(1+taxa!D12/100,1/($A12-D$3))*100-100</f>
        <v>6.154056950575537</v>
      </c>
      <c r="E12" s="6">
        <f>POWER(1+taxa!E12/100,1/($A12-E$3))*100-100</f>
        <v>6.0467802398709125</v>
      </c>
      <c r="F12" s="6">
        <f>POWER(1+taxa!F12/100,1/($A12-F$3))*100-100</f>
        <v>6.2776363334033505</v>
      </c>
      <c r="G12" s="6">
        <f>POWER(1+taxa!G12/100,1/($A12-G$3))*100-100</f>
        <v>6.023571115225934</v>
      </c>
      <c r="H12" s="6">
        <f>POWER(1+taxa!H12/100,1/($A12-H$3))*100-100</f>
        <v>6.468469318686118</v>
      </c>
      <c r="I12" s="6">
        <f>POWER(1+taxa!I12/100,1/($A12-I$3))*100-100</f>
        <v>5.808884315070628</v>
      </c>
      <c r="J12" s="6">
        <f>POWER(1+taxa!J12/100,1/($A12-J$3))*100-100</f>
        <v>2.90000000000002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</row>
    <row r="13" spans="1:73" ht="12.75" customHeight="1" thickBot="1">
      <c r="A13" s="60">
        <v>1957</v>
      </c>
      <c r="B13" s="6">
        <f>POWER(1+taxa!B13/100,1/($A13-B$3))*100-100</f>
        <v>6.8118460107048975</v>
      </c>
      <c r="C13" s="6">
        <f>POWER(1+taxa!C13/100,1/($A13-C$3))*100-100</f>
        <v>6.495670829356598</v>
      </c>
      <c r="D13" s="6">
        <f>POWER(1+taxa!D13/100,1/($A13-D$3))*100-100</f>
        <v>6.34607969447552</v>
      </c>
      <c r="E13" s="6">
        <f>POWER(1+taxa!E13/100,1/($A13-E$3))*100-100</f>
        <v>6.281391617767724</v>
      </c>
      <c r="F13" s="6">
        <f>POWER(1+taxa!F13/100,1/($A13-F$3))*100-100</f>
        <v>6.513385699283305</v>
      </c>
      <c r="G13" s="6">
        <f>POWER(1+taxa!G13/100,1/($A13-G$3))*100-100</f>
        <v>6.3567561950026885</v>
      </c>
      <c r="H13" s="6">
        <f>POWER(1+taxa!H13/100,1/($A13-H$3))*100-100</f>
        <v>6.775025438852225</v>
      </c>
      <c r="I13" s="6">
        <f>POWER(1+taxa!I13/100,1/($A13-I$3))*100-100</f>
        <v>6.435537528982891</v>
      </c>
      <c r="J13" s="6">
        <f>POWER(1+taxa!J13/100,1/($A13-J$3))*100-100</f>
        <v>5.272646019751974</v>
      </c>
      <c r="K13" s="6">
        <f>POWER(1+taxa!K13/100,1/($A13-K$3))*100-100</f>
        <v>7.699999999999989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</row>
    <row r="14" spans="1:73" ht="12.75" customHeight="1" thickBot="1">
      <c r="A14" s="60">
        <v>1958</v>
      </c>
      <c r="B14" s="6">
        <f>POWER(1+taxa!B14/100,1/($A14-B$3))*100-100</f>
        <v>7.168394499457548</v>
      </c>
      <c r="C14" s="6">
        <f>POWER(1+taxa!C14/100,1/($A14-C$3))*100-100</f>
        <v>6.9184697196156435</v>
      </c>
      <c r="D14" s="6">
        <f>POWER(1+taxa!D14/100,1/($A14-D$3))*100-100</f>
        <v>6.8319838519187925</v>
      </c>
      <c r="E14" s="6">
        <f>POWER(1+taxa!E14/100,1/($A14-E$3))*100-100</f>
        <v>6.835982506826895</v>
      </c>
      <c r="F14" s="6">
        <f>POWER(1+taxa!F14/100,1/($A14-F$3))*100-100</f>
        <v>7.11545288380681</v>
      </c>
      <c r="G14" s="6">
        <f>POWER(1+taxa!G14/100,1/($A14-G$3))*100-100</f>
        <v>7.084725904755928</v>
      </c>
      <c r="H14" s="6">
        <f>POWER(1+taxa!H14/100,1/($A14-H$3))*100-100</f>
        <v>7.568149854781851</v>
      </c>
      <c r="I14" s="6">
        <f>POWER(1+taxa!I14/100,1/($A14-I$3))*100-100</f>
        <v>7.510265274501336</v>
      </c>
      <c r="J14" s="6">
        <f>POWER(1+taxa!J14/100,1/($A14-J$3))*100-100</f>
        <v>7.083760193036028</v>
      </c>
      <c r="K14" s="6">
        <f>POWER(1+taxa!K14/100,1/($A14-K$3))*100-100</f>
        <v>9.239004023288317</v>
      </c>
      <c r="L14" s="6">
        <f>POWER(1+taxa!L14/100,1/($A14-L$3))*100-100</f>
        <v>10.800000000000011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</row>
    <row r="15" spans="1:73" ht="12.75" customHeight="1" thickBot="1">
      <c r="A15" s="60">
        <v>1959</v>
      </c>
      <c r="B15" s="6">
        <f>POWER(1+taxa!B15/100,1/($A15-B$3))*100-100</f>
        <v>7.38526482943378</v>
      </c>
      <c r="C15" s="6">
        <f>POWER(1+taxa!C15/100,1/($A15-C$3))*100-100</f>
        <v>7.177271934998714</v>
      </c>
      <c r="D15" s="6">
        <f>POWER(1+taxa!D15/100,1/($A15-D$3))*100-100</f>
        <v>7.125138872116722</v>
      </c>
      <c r="E15" s="6">
        <f>POWER(1+taxa!E15/100,1/($A15-E$3))*100-100</f>
        <v>7.161326459877245</v>
      </c>
      <c r="F15" s="6">
        <f>POWER(1+taxa!F15/100,1/($A15-F$3))*100-100</f>
        <v>7.447398480201201</v>
      </c>
      <c r="G15" s="6">
        <f>POWER(1+taxa!G15/100,1/($A15-G$3))*100-100</f>
        <v>7.468471928598703</v>
      </c>
      <c r="H15" s="6">
        <f>POWER(1+taxa!H15/100,1/($A15-H$3))*100-100</f>
        <v>7.936949301515114</v>
      </c>
      <c r="I15" s="6">
        <f>POWER(1+taxa!I15/100,1/($A15-I$3))*100-100</f>
        <v>7.964360032424153</v>
      </c>
      <c r="J15" s="6">
        <f>POWER(1+taxa!J15/100,1/($A15-J$3))*100-100</f>
        <v>7.75645480772711</v>
      </c>
      <c r="K15" s="6">
        <f>POWER(1+taxa!K15/100,1/($A15-K$3))*100-100</f>
        <v>9.42568348235946</v>
      </c>
      <c r="L15" s="6">
        <f>POWER(1+taxa!L15/100,1/($A15-L$3))*100-100</f>
        <v>10.298866721285947</v>
      </c>
      <c r="M15" s="6">
        <f>POWER(1+taxa!M15/100,1/($A15-M$3))*100-100</f>
        <v>9.800000000000011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9"/>
    </row>
    <row r="16" spans="1:73" ht="12.75" customHeight="1" thickBot="1">
      <c r="A16" s="60">
        <v>1960</v>
      </c>
      <c r="B16" s="6">
        <f>POWER(1+taxa!B16/100,1/($A16-B$3))*100-100</f>
        <v>7.538918369779623</v>
      </c>
      <c r="C16" s="6">
        <f>POWER(1+taxa!C16/100,1/($A16-C$3))*100-100</f>
        <v>7.360761616321426</v>
      </c>
      <c r="D16" s="6">
        <f>POWER(1+taxa!D16/100,1/($A16-D$3))*100-100</f>
        <v>7.329974799790335</v>
      </c>
      <c r="E16" s="6">
        <f>POWER(1+taxa!E16/100,1/($A16-E$3))*100-100</f>
        <v>7.383116709427952</v>
      </c>
      <c r="F16" s="6">
        <f>POWER(1+taxa!F16/100,1/($A16-F$3))*100-100</f>
        <v>7.662621703566288</v>
      </c>
      <c r="G16" s="6">
        <f>POWER(1+taxa!G16/100,1/($A16-G$3))*100-100</f>
        <v>7.70803549859987</v>
      </c>
      <c r="H16" s="6">
        <f>POWER(1+taxa!H16/100,1/($A16-H$3))*100-100</f>
        <v>8.144752480459445</v>
      </c>
      <c r="I16" s="6">
        <f>POWER(1+taxa!I16/100,1/($A16-I$3))*100-100</f>
        <v>8.2023183239222</v>
      </c>
      <c r="J16" s="6">
        <f>POWER(1+taxa!J16/100,1/($A16-J$3))*100-100</f>
        <v>8.083176563687047</v>
      </c>
      <c r="K16" s="6">
        <f>POWER(1+taxa!K16/100,1/($A16-K$3))*100-100</f>
        <v>9.419262046547288</v>
      </c>
      <c r="L16" s="6">
        <f>POWER(1+taxa!L16/100,1/($A16-L$3))*100-100</f>
        <v>9.998426864554673</v>
      </c>
      <c r="M16" s="6">
        <f>POWER(1+taxa!M16/100,1/($A16-M$3))*100-100</f>
        <v>9.599817518096259</v>
      </c>
      <c r="N16" s="6">
        <f>POWER(1+taxa!N16/100,1/($A16-N$3))*100-100</f>
        <v>9.399999999999991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</row>
    <row r="17" spans="1:73" ht="12.75" customHeight="1" thickBot="1">
      <c r="A17" s="60">
        <v>1961</v>
      </c>
      <c r="B17" s="6">
        <f>POWER(1+taxa!B17/100,1/($A17-B$3))*100-100</f>
        <v>7.614364893768027</v>
      </c>
      <c r="C17" s="6">
        <f>POWER(1+taxa!C17/100,1/($A17-C$3))*100-100</f>
        <v>7.455583529977886</v>
      </c>
      <c r="D17" s="6">
        <f>POWER(1+taxa!D17/100,1/($A17-D$3))*100-100</f>
        <v>7.435240545986318</v>
      </c>
      <c r="E17" s="6">
        <f>POWER(1+taxa!E17/100,1/($A17-E$3))*100-100</f>
        <v>7.493176707276334</v>
      </c>
      <c r="F17" s="6">
        <f>POWER(1+taxa!F17/100,1/($A17-F$3))*100-100</f>
        <v>7.755994282527581</v>
      </c>
      <c r="G17" s="6">
        <f>POWER(1+taxa!G17/100,1/($A17-G$3))*100-100</f>
        <v>7.806779783670152</v>
      </c>
      <c r="H17" s="6">
        <f>POWER(1+taxa!H17/100,1/($A17-H$3))*100-100</f>
        <v>8.201553891325688</v>
      </c>
      <c r="I17" s="6">
        <f>POWER(1+taxa!I17/100,1/($A17-I$3))*100-100</f>
        <v>8.259040708039606</v>
      </c>
      <c r="J17" s="6">
        <f>POWER(1+taxa!J17/100,1/($A17-J$3))*100-100</f>
        <v>8.16914268449355</v>
      </c>
      <c r="K17" s="6">
        <f>POWER(1+taxa!K17/100,1/($A17-K$3))*100-100</f>
        <v>9.254916691882016</v>
      </c>
      <c r="L17" s="6">
        <f>POWER(1+taxa!L17/100,1/($A17-L$3))*100-100</f>
        <v>9.64714095247055</v>
      </c>
      <c r="M17" s="6">
        <f>POWER(1+taxa!M17/100,1/($A17-M$3))*100-100</f>
        <v>9.265526425352874</v>
      </c>
      <c r="N17" s="6">
        <f>POWER(1+taxa!N17/100,1/($A17-N$3))*100-100</f>
        <v>8.999266052574882</v>
      </c>
      <c r="O17" s="6">
        <f>POWER(1+taxa!O17/100,1/($A17-O$3))*100-100</f>
        <v>8.600000000000009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</row>
    <row r="18" spans="1:73" ht="12.75" customHeight="1" thickBot="1">
      <c r="A18" s="60">
        <v>1962</v>
      </c>
      <c r="B18" s="6">
        <f>POWER(1+taxa!B18/100,1/($A18-B$3))*100-100</f>
        <v>7.546441284487628</v>
      </c>
      <c r="C18" s="6">
        <f>POWER(1+taxa!C18/100,1/($A18-C$3))*100-100</f>
        <v>7.394243338334988</v>
      </c>
      <c r="D18" s="6">
        <f>POWER(1+taxa!D18/100,1/($A18-D$3))*100-100</f>
        <v>7.370759580602453</v>
      </c>
      <c r="E18" s="6">
        <f>POWER(1+taxa!E18/100,1/($A18-E$3))*100-100</f>
        <v>7.418460339538726</v>
      </c>
      <c r="F18" s="6">
        <f>POWER(1+taxa!F18/100,1/($A18-F$3))*100-100</f>
        <v>7.650387913620165</v>
      </c>
      <c r="G18" s="6">
        <f>POWER(1+taxa!G18/100,1/($A18-G$3))*100-100</f>
        <v>7.68548957393061</v>
      </c>
      <c r="H18" s="6">
        <f>POWER(1+taxa!H18/100,1/($A18-H$3))*100-100</f>
        <v>8.02242178783223</v>
      </c>
      <c r="I18" s="6">
        <f>POWER(1+taxa!I18/100,1/($A18-I$3))*100-100</f>
        <v>8.05025675964302</v>
      </c>
      <c r="J18" s="6">
        <f>POWER(1+taxa!J18/100,1/($A18-J$3))*100-100</f>
        <v>7.9435731703910335</v>
      </c>
      <c r="K18" s="6">
        <f>POWER(1+taxa!K18/100,1/($A18-K$3))*100-100</f>
        <v>8.807882668546924</v>
      </c>
      <c r="L18" s="6">
        <f>POWER(1+taxa!L18/100,1/($A18-L$3))*100-100</f>
        <v>9.03082304913299</v>
      </c>
      <c r="M18" s="6">
        <f>POWER(1+taxa!M18/100,1/($A18-M$3))*100-100</f>
        <v>8.59296045838849</v>
      </c>
      <c r="N18" s="6">
        <f>POWER(1+taxa!N18/100,1/($A18-N$3))*100-100</f>
        <v>8.19356986443563</v>
      </c>
      <c r="O18" s="6">
        <f>POWER(1+taxa!O18/100,1/($A18-O$3))*100-100</f>
        <v>7.595353059507175</v>
      </c>
      <c r="P18" s="6">
        <f>POWER(1+taxa!P18/100,1/($A18-P$3))*100-100</f>
        <v>6.59999999999998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</row>
    <row r="19" spans="1:73" ht="12.75" customHeight="1" thickBot="1">
      <c r="A19" s="60">
        <v>1963</v>
      </c>
      <c r="B19" s="6">
        <f>POWER(1+taxa!B19/100,1/($A19-B$3))*100-100</f>
        <v>7.098568295421188</v>
      </c>
      <c r="C19" s="6">
        <f>POWER(1+taxa!C19/100,1/($A19-C$3))*100-100</f>
        <v>6.927349325467162</v>
      </c>
      <c r="D19" s="6">
        <f>POWER(1+taxa!D19/100,1/($A19-D$3))*100-100</f>
        <v>6.872372571625917</v>
      </c>
      <c r="E19" s="6">
        <f>POWER(1+taxa!E19/100,1/($A19-E$3))*100-100</f>
        <v>6.877941723462385</v>
      </c>
      <c r="F19" s="6">
        <f>POWER(1+taxa!F19/100,1/($A19-F$3))*100-100</f>
        <v>7.044444046302715</v>
      </c>
      <c r="G19" s="6">
        <f>POWER(1+taxa!G19/100,1/($A19-G$3))*100-100</f>
        <v>7.021241889998578</v>
      </c>
      <c r="H19" s="6">
        <f>POWER(1+taxa!H19/100,1/($A19-H$3))*100-100</f>
        <v>7.25617790760748</v>
      </c>
      <c r="I19" s="6">
        <f>POWER(1+taxa!I19/100,1/($A19-I$3))*100-100</f>
        <v>7.195922832349936</v>
      </c>
      <c r="J19" s="6">
        <f>POWER(1+taxa!J19/100,1/($A19-J$3))*100-100</f>
        <v>6.997083240898647</v>
      </c>
      <c r="K19" s="6">
        <f>POWER(1+taxa!K19/100,1/($A19-K$3))*100-100</f>
        <v>7.595548839045023</v>
      </c>
      <c r="L19" s="6">
        <f>POWER(1+taxa!L19/100,1/($A19-L$3))*100-100</f>
        <v>7.578150163516327</v>
      </c>
      <c r="M19" s="6">
        <f>POWER(1+taxa!M19/100,1/($A19-M$3))*100-100</f>
        <v>6.945110749591947</v>
      </c>
      <c r="N19" s="6">
        <f>POWER(1+taxa!N19/100,1/($A19-N$3))*100-100</f>
        <v>6.243063048867526</v>
      </c>
      <c r="O19" s="6">
        <f>POWER(1+taxa!O19/100,1/($A19-O$3))*100-100</f>
        <v>5.211126399602264</v>
      </c>
      <c r="P19" s="6">
        <f>POWER(1+taxa!P19/100,1/($A19-P$3))*100-100</f>
        <v>3.5565545969930383</v>
      </c>
      <c r="Q19" s="6">
        <f>POWER(1+taxa!Q19/100,1/($A19-Q$3))*100-100</f>
        <v>0.5999999999999943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</row>
    <row r="20" spans="1:73" ht="12.75" customHeight="1" thickBot="1">
      <c r="A20" s="60">
        <v>1964</v>
      </c>
      <c r="B20" s="6">
        <f>POWER(1+taxa!B20/100,1/($A20-B$3))*100-100</f>
        <v>6.877388681462435</v>
      </c>
      <c r="C20" s="6">
        <f>POWER(1+taxa!C20/100,1/($A20-C$3))*100-100</f>
        <v>6.7034065380891406</v>
      </c>
      <c r="D20" s="6">
        <f>POWER(1+taxa!D20/100,1/($A20-D$3))*100-100</f>
        <v>6.637295811893608</v>
      </c>
      <c r="E20" s="6">
        <f>POWER(1+taxa!E20/100,1/($A20-E$3))*100-100</f>
        <v>6.625683573517989</v>
      </c>
      <c r="F20" s="6">
        <f>POWER(1+taxa!F20/100,1/($A20-F$3))*100-100</f>
        <v>6.759598425380958</v>
      </c>
      <c r="G20" s="6">
        <f>POWER(1+taxa!G20/100,1/($A20-G$3))*100-100</f>
        <v>6.714688002943944</v>
      </c>
      <c r="H20" s="6">
        <f>POWER(1+taxa!H20/100,1/($A20-H$3))*100-100</f>
        <v>6.899752710519252</v>
      </c>
      <c r="I20" s="6">
        <f>POWER(1+taxa!I20/100,1/($A20-I$3))*100-100</f>
        <v>6.810142514073945</v>
      </c>
      <c r="J20" s="6">
        <f>POWER(1+taxa!J20/100,1/($A20-J$3))*100-100</f>
        <v>6.5913059846959925</v>
      </c>
      <c r="K20" s="6">
        <f>POWER(1+taxa!K20/100,1/($A20-K$3))*100-100</f>
        <v>7.061934013390683</v>
      </c>
      <c r="L20" s="6">
        <f>POWER(1+taxa!L20/100,1/($A20-L$3))*100-100</f>
        <v>6.9710908416384285</v>
      </c>
      <c r="M20" s="6">
        <f>POWER(1+taxa!M20/100,1/($A20-M$3))*100-100</f>
        <v>6.345928790017055</v>
      </c>
      <c r="N20" s="6">
        <f>POWER(1+taxa!N20/100,1/($A20-N$3))*100-100</f>
        <v>5.66826442031963</v>
      </c>
      <c r="O20" s="6">
        <f>POWER(1+taxa!O20/100,1/($A20-O$3))*100-100</f>
        <v>4.75539224356622</v>
      </c>
      <c r="P20" s="6">
        <f>POWER(1+taxa!P20/100,1/($A20-P$3))*100-100</f>
        <v>3.5043434118965138</v>
      </c>
      <c r="Q20" s="6">
        <f>POWER(1+taxa!Q20/100,1/($A20-Q$3))*100-100</f>
        <v>1.9903917043169344</v>
      </c>
      <c r="R20" s="6">
        <f>POWER(1+taxa!R20/100,1/($A20-R$3))*100-100</f>
        <v>3.4000000000000057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</row>
    <row r="21" spans="1:73" ht="12.75" customHeight="1" thickBot="1">
      <c r="A21" s="60">
        <v>1965</v>
      </c>
      <c r="B21" s="6">
        <f>POWER(1+taxa!B21/100,1/($A21-B$3))*100-100</f>
        <v>6.623586168534047</v>
      </c>
      <c r="C21" s="6">
        <f>POWER(1+taxa!C21/100,1/($A21-C$3))*100-100</f>
        <v>6.445331366214191</v>
      </c>
      <c r="D21" s="6">
        <f>POWER(1+taxa!D21/100,1/($A21-D$3))*100-100</f>
        <v>6.367401665775347</v>
      </c>
      <c r="E21" s="6">
        <f>POWER(1+taxa!E21/100,1/($A21-E$3))*100-100</f>
        <v>6.3386241580543015</v>
      </c>
      <c r="F21" s="6">
        <f>POWER(1+taxa!F21/100,1/($A21-F$3))*100-100</f>
        <v>6.442134803585645</v>
      </c>
      <c r="G21" s="6">
        <f>POWER(1+taxa!G21/100,1/($A21-G$3))*100-100</f>
        <v>6.376429960564863</v>
      </c>
      <c r="H21" s="6">
        <f>POWER(1+taxa!H21/100,1/($A21-H$3))*100-100</f>
        <v>6.5173382183259605</v>
      </c>
      <c r="I21" s="6">
        <f>POWER(1+taxa!I21/100,1/($A21-I$3))*100-100</f>
        <v>6.401492129189009</v>
      </c>
      <c r="J21" s="6">
        <f>POWER(1+taxa!J21/100,1/($A21-J$3))*100-100</f>
        <v>6.164568924456077</v>
      </c>
      <c r="K21" s="6">
        <f>POWER(1+taxa!K21/100,1/($A21-K$3))*100-100</f>
        <v>6.5336328356456335</v>
      </c>
      <c r="L21" s="6">
        <f>POWER(1+taxa!L21/100,1/($A21-L$3))*100-100</f>
        <v>6.388727912046676</v>
      </c>
      <c r="M21" s="6">
        <f>POWER(1+taxa!M21/100,1/($A21-M$3))*100-100</f>
        <v>5.773049140116186</v>
      </c>
      <c r="N21" s="6">
        <f>POWER(1+taxa!N21/100,1/($A21-N$3))*100-100</f>
        <v>5.116398180043618</v>
      </c>
      <c r="O21" s="6">
        <f>POWER(1+taxa!O21/100,1/($A21-O$3))*100-100</f>
        <v>4.280018900761078</v>
      </c>
      <c r="P21" s="6">
        <f>POWER(1+taxa!P21/100,1/($A21-P$3))*100-100</f>
        <v>3.227145992341292</v>
      </c>
      <c r="Q21" s="6">
        <f>POWER(1+taxa!Q21/100,1/($A21-Q$3))*100-100</f>
        <v>2.1267454266480286</v>
      </c>
      <c r="R21" s="6">
        <f>POWER(1+taxa!R21/100,1/($A21-R$3))*100-100</f>
        <v>2.8987852212065945</v>
      </c>
      <c r="S21" s="6">
        <f>POWER(1+taxa!S21/100,1/($A21-S$3))*100-100</f>
        <v>2.4000000000000057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</row>
    <row r="22" spans="1:73" ht="12.75" customHeight="1" thickBot="1">
      <c r="A22" s="60">
        <v>1966</v>
      </c>
      <c r="B22" s="6">
        <f>POWER(1+taxa!B22/100,1/($A22-B$3))*100-100</f>
        <v>6.627606584478968</v>
      </c>
      <c r="C22" s="6">
        <f>POWER(1+taxa!C22/100,1/($A22-C$3))*100-100</f>
        <v>6.459463663920985</v>
      </c>
      <c r="D22" s="6">
        <f>POWER(1+taxa!D22/100,1/($A22-D$3))*100-100</f>
        <v>6.386937542973726</v>
      </c>
      <c r="E22" s="6">
        <f>POWER(1+taxa!E22/100,1/($A22-E$3))*100-100</f>
        <v>6.361174247994029</v>
      </c>
      <c r="F22" s="6">
        <f>POWER(1+taxa!F22/100,1/($A22-F$3))*100-100</f>
        <v>6.459306411840629</v>
      </c>
      <c r="G22" s="6">
        <f>POWER(1+taxa!G22/100,1/($A22-G$3))*100-100</f>
        <v>6.399509530046956</v>
      </c>
      <c r="H22" s="6">
        <f>POWER(1+taxa!H22/100,1/($A22-H$3))*100-100</f>
        <v>6.53137801592618</v>
      </c>
      <c r="I22" s="6">
        <f>POWER(1+taxa!I22/100,1/($A22-I$3))*100-100</f>
        <v>6.426335856001543</v>
      </c>
      <c r="J22" s="6">
        <f>POWER(1+taxa!J22/100,1/($A22-J$3))*100-100</f>
        <v>6.213133246965768</v>
      </c>
      <c r="K22" s="6">
        <f>POWER(1+taxa!K22/100,1/($A22-K$3))*100-100</f>
        <v>6.550257872379532</v>
      </c>
      <c r="L22" s="6">
        <f>POWER(1+taxa!L22/100,1/($A22-L$3))*100-100</f>
        <v>6.423268808458332</v>
      </c>
      <c r="M22" s="6">
        <f>POWER(1+taxa!M22/100,1/($A22-M$3))*100-100</f>
        <v>5.8884761666254235</v>
      </c>
      <c r="N22" s="6">
        <f>POWER(1+taxa!N22/100,1/($A22-N$3))*100-100</f>
        <v>5.341179836966958</v>
      </c>
      <c r="O22" s="6">
        <f>POWER(1+taxa!O22/100,1/($A22-O$3))*100-100</f>
        <v>4.679503537312613</v>
      </c>
      <c r="P22" s="6">
        <f>POWER(1+taxa!P22/100,1/($A22-P$3))*100-100</f>
        <v>3.912554202827323</v>
      </c>
      <c r="Q22" s="6">
        <f>POWER(1+taxa!Q22/100,1/($A22-Q$3))*100-100</f>
        <v>3.251346473664313</v>
      </c>
      <c r="R22" s="6">
        <f>POWER(1+taxa!R22/100,1/($A22-R$3))*100-100</f>
        <v>4.150566920074979</v>
      </c>
      <c r="S22" s="6">
        <f>POWER(1+taxa!S22/100,1/($A22-S$3))*100-100</f>
        <v>4.5278910147908675</v>
      </c>
      <c r="T22" s="6">
        <f>POWER(1+taxa!T22/100,1/($A22-T$3))*100-100</f>
        <v>6.699999999999989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</row>
    <row r="23" spans="1:73" ht="12.75" customHeight="1" thickBot="1">
      <c r="A23" s="60">
        <v>1967</v>
      </c>
      <c r="B23" s="6">
        <f>POWER(1+taxa!B23/100,1/($A23-B$3))*100-100</f>
        <v>6.504893842682961</v>
      </c>
      <c r="C23" s="6">
        <f>POWER(1+taxa!C23/100,1/($A23-C$3))*100-100</f>
        <v>6.3393322576164195</v>
      </c>
      <c r="D23" s="6">
        <f>POWER(1+taxa!D23/100,1/($A23-D$3))*100-100</f>
        <v>6.264245664807632</v>
      </c>
      <c r="E23" s="6">
        <f>POWER(1+taxa!E23/100,1/($A23-E$3))*100-100</f>
        <v>6.232814531973887</v>
      </c>
      <c r="F23" s="6">
        <f>POWER(1+taxa!F23/100,1/($A23-F$3))*100-100</f>
        <v>6.316675488790665</v>
      </c>
      <c r="G23" s="6">
        <f>POWER(1+taxa!G23/100,1/($A23-G$3))*100-100</f>
        <v>6.251441845573822</v>
      </c>
      <c r="H23" s="6">
        <f>POWER(1+taxa!H23/100,1/($A23-H$3))*100-100</f>
        <v>6.363134803835948</v>
      </c>
      <c r="I23" s="6">
        <f>POWER(1+taxa!I23/100,1/($A23-I$3))*100-100</f>
        <v>6.253403262810082</v>
      </c>
      <c r="J23" s="6">
        <f>POWER(1+taxa!J23/100,1/($A23-J$3))*100-100</f>
        <v>6.043896887250838</v>
      </c>
      <c r="K23" s="6">
        <f>POWER(1+taxa!K23/100,1/($A23-K$3))*100-100</f>
        <v>6.334425299707405</v>
      </c>
      <c r="L23" s="6">
        <f>POWER(1+taxa!L23/100,1/($A23-L$3))*100-100</f>
        <v>6.1988237831252775</v>
      </c>
      <c r="M23" s="6">
        <f>POWER(1+taxa!M23/100,1/($A23-M$3))*100-100</f>
        <v>5.699524613927466</v>
      </c>
      <c r="N23" s="6">
        <f>POWER(1+taxa!N23/100,1/($A23-N$3))*100-100</f>
        <v>5.197851663868946</v>
      </c>
      <c r="O23" s="6">
        <f>POWER(1+taxa!O23/100,1/($A23-O$3))*100-100</f>
        <v>4.610868172666358</v>
      </c>
      <c r="P23" s="6">
        <f>POWER(1+taxa!P23/100,1/($A23-P$3))*100-100</f>
        <v>3.9604067107572973</v>
      </c>
      <c r="Q23" s="6">
        <f>POWER(1+taxa!Q23/100,1/($A23-Q$3))*100-100</f>
        <v>3.440383714584655</v>
      </c>
      <c r="R23" s="6">
        <f>POWER(1+taxa!R23/100,1/($A23-R$3))*100-100</f>
        <v>4.162922991058622</v>
      </c>
      <c r="S23" s="6">
        <f>POWER(1+taxa!S23/100,1/($A23-S$3))*100-100</f>
        <v>4.418479526568902</v>
      </c>
      <c r="T23" s="6">
        <f>POWER(1+taxa!T23/100,1/($A23-T$3))*100-100</f>
        <v>5.442591015205991</v>
      </c>
      <c r="U23" s="6">
        <f>POWER(1+taxa!U23/100,1/($A23-U$3))*100-100</f>
        <v>4.200000000000003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</row>
    <row r="24" spans="1:73" ht="12.75" customHeight="1" thickBot="1">
      <c r="A24" s="60">
        <v>1968</v>
      </c>
      <c r="B24" s="6">
        <f>POWER(1+taxa!B24/100,1/($A24-B$3))*100-100</f>
        <v>6.659537471529916</v>
      </c>
      <c r="C24" s="6">
        <f>POWER(1+taxa!C24/100,1/($A24-C$3))*100-100</f>
        <v>6.509746112720663</v>
      </c>
      <c r="D24" s="6">
        <f>POWER(1+taxa!D24/100,1/($A24-D$3))*100-100</f>
        <v>6.447466831345736</v>
      </c>
      <c r="E24" s="6">
        <f>POWER(1+taxa!E24/100,1/($A24-E$3))*100-100</f>
        <v>6.427915810688091</v>
      </c>
      <c r="F24" s="6">
        <f>POWER(1+taxa!F24/100,1/($A24-F$3))*100-100</f>
        <v>6.518483122080738</v>
      </c>
      <c r="G24" s="6">
        <f>POWER(1+taxa!G24/100,1/($A24-G$3))*100-100</f>
        <v>6.469827746366846</v>
      </c>
      <c r="H24" s="6">
        <f>POWER(1+taxa!H24/100,1/($A24-H$3))*100-100</f>
        <v>6.5888744229279865</v>
      </c>
      <c r="I24" s="6">
        <f>POWER(1+taxa!I24/100,1/($A24-I$3))*100-100</f>
        <v>6.502887946308917</v>
      </c>
      <c r="J24" s="6">
        <f>POWER(1+taxa!J24/100,1/($A24-J$3))*100-100</f>
        <v>6.328209050138739</v>
      </c>
      <c r="K24" s="6">
        <f>POWER(1+taxa!K24/100,1/($A24-K$3))*100-100</f>
        <v>6.618996968918879</v>
      </c>
      <c r="L24" s="6">
        <f>POWER(1+taxa!L24/100,1/($A24-L$3))*100-100</f>
        <v>6.521263637335977</v>
      </c>
      <c r="M24" s="6">
        <f>POWER(1+taxa!M24/100,1/($A24-M$3))*100-100</f>
        <v>6.102584957919049</v>
      </c>
      <c r="N24" s="6">
        <f>POWER(1+taxa!N24/100,1/($A24-N$3))*100-100</f>
        <v>5.699524613927466</v>
      </c>
      <c r="O24" s="6">
        <f>POWER(1+taxa!O24/100,1/($A24-O$3))*100-100</f>
        <v>5.245854386494543</v>
      </c>
      <c r="P24" s="6">
        <f>POWER(1+taxa!P24/100,1/($A24-P$3))*100-100</f>
        <v>4.775223082700748</v>
      </c>
      <c r="Q24" s="6">
        <f>POWER(1+taxa!Q24/100,1/($A24-Q$3))*100-100</f>
        <v>4.474145033100314</v>
      </c>
      <c r="R24" s="6">
        <f>POWER(1+taxa!R24/100,1/($A24-R$3))*100-100</f>
        <v>5.266696680618338</v>
      </c>
      <c r="S24" s="6">
        <f>POWER(1+taxa!S24/100,1/($A24-S$3))*100-100</f>
        <v>5.738612860986265</v>
      </c>
      <c r="T24" s="6">
        <f>POWER(1+taxa!T24/100,1/($A24-T$3))*100-100</f>
        <v>6.875499995608948</v>
      </c>
      <c r="U24" s="6">
        <f>POWER(1+taxa!U24/100,1/($A24-U$3))*100-100</f>
        <v>6.963358212053166</v>
      </c>
      <c r="V24" s="6">
        <f>POWER(1+taxa!V24/100,1/($A24-V$3))*100-100</f>
        <v>9.800000000000011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</row>
    <row r="25" spans="1:73" ht="12.75" customHeight="1" thickBot="1">
      <c r="A25" s="60">
        <v>1969</v>
      </c>
      <c r="B25" s="6">
        <f>POWER(1+taxa!B25/100,1/($A25-B$3))*100-100</f>
        <v>6.787036277192399</v>
      </c>
      <c r="C25" s="6">
        <f>POWER(1+taxa!C25/100,1/($A25-C$3))*100-100</f>
        <v>6.650269576756429</v>
      </c>
      <c r="D25" s="6">
        <f>POWER(1+taxa!D25/100,1/($A25-D$3))*100-100</f>
        <v>6.598052465734995</v>
      </c>
      <c r="E25" s="6">
        <f>POWER(1+taxa!E25/100,1/($A25-E$3))*100-100</f>
        <v>6.587434232344691</v>
      </c>
      <c r="F25" s="6">
        <f>POWER(1+taxa!F25/100,1/($A25-F$3))*100-100</f>
        <v>6.681972476174707</v>
      </c>
      <c r="G25" s="6">
        <f>POWER(1+taxa!G25/100,1/($A25-G$3))*100-100</f>
        <v>6.645728973179658</v>
      </c>
      <c r="H25" s="6">
        <f>POWER(1+taxa!H25/100,1/($A25-H$3))*100-100</f>
        <v>6.768530719899729</v>
      </c>
      <c r="I25" s="6">
        <f>POWER(1+taxa!I25/100,1/($A25-I$3))*100-100</f>
        <v>6.70011806518724</v>
      </c>
      <c r="J25" s="6">
        <f>POWER(1+taxa!J25/100,1/($A25-J$3))*100-100</f>
        <v>6.551686686835595</v>
      </c>
      <c r="K25" s="6">
        <f>POWER(1+taxa!K25/100,1/($A25-K$3))*100-100</f>
        <v>6.837895666650098</v>
      </c>
      <c r="L25" s="6">
        <f>POWER(1+taxa!L25/100,1/($A25-L$3))*100-100</f>
        <v>6.766365901372097</v>
      </c>
      <c r="M25" s="6">
        <f>POWER(1+taxa!M25/100,1/($A25-M$3))*100-100</f>
        <v>6.407035116347899</v>
      </c>
      <c r="N25" s="6">
        <f>POWER(1+taxa!N25/100,1/($A25-N$3))*100-100</f>
        <v>6.073559475639286</v>
      </c>
      <c r="O25" s="6">
        <f>POWER(1+taxa!O25/100,1/($A25-O$3))*100-100</f>
        <v>5.710255530869233</v>
      </c>
      <c r="P25" s="6">
        <f>POWER(1+taxa!P25/100,1/($A25-P$3))*100-100</f>
        <v>5.3544865310853</v>
      </c>
      <c r="Q25" s="6">
        <f>POWER(1+taxa!Q25/100,1/($A25-Q$3))*100-100</f>
        <v>5.177747987721617</v>
      </c>
      <c r="R25" s="6">
        <f>POWER(1+taxa!R25/100,1/($A25-R$3))*100-100</f>
        <v>5.9607073598064915</v>
      </c>
      <c r="S25" s="6">
        <f>POWER(1+taxa!S25/100,1/($A25-S$3))*100-100</f>
        <v>6.480409057124064</v>
      </c>
      <c r="T25" s="6">
        <f>POWER(1+taxa!T25/100,1/($A25-T$3))*100-100</f>
        <v>7.5256680355392405</v>
      </c>
      <c r="U25" s="6">
        <f>POWER(1+taxa!U25/100,1/($A25-U$3))*100-100</f>
        <v>7.8023081027168075</v>
      </c>
      <c r="V25" s="6">
        <f>POWER(1+taxa!V25/100,1/($A25-V$3))*100-100</f>
        <v>9.649897400772801</v>
      </c>
      <c r="W25" s="6">
        <f>POWER(1+taxa!W25/100,1/($A25-W$3))*100-100</f>
        <v>9.500000000000014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</row>
    <row r="26" spans="1:73" ht="12.75" customHeight="1" thickBot="1">
      <c r="A26" s="60">
        <v>1970</v>
      </c>
      <c r="B26" s="6">
        <f>POWER(1+taxa!B26/100,1/($A26-B$3))*100-100</f>
        <v>6.941634551177486</v>
      </c>
      <c r="C26" s="6">
        <f>POWER(1+taxa!C26/100,1/($A26-C$3))*100-100</f>
        <v>6.817915623238321</v>
      </c>
      <c r="D26" s="6">
        <f>POWER(1+taxa!D26/100,1/($A26-D$3))*100-100</f>
        <v>6.776092277318966</v>
      </c>
      <c r="E26" s="6">
        <f>POWER(1+taxa!E26/100,1/($A26-E$3))*100-100</f>
        <v>6.774897031681348</v>
      </c>
      <c r="F26" s="6">
        <f>POWER(1+taxa!F26/100,1/($A26-F$3))*100-100</f>
        <v>6.874498894033934</v>
      </c>
      <c r="G26" s="6">
        <f>POWER(1+taxa!G26/100,1/($A26-G$3))*100-100</f>
        <v>6.850909479954481</v>
      </c>
      <c r="H26" s="6">
        <f>POWER(1+taxa!H26/100,1/($A26-H$3))*100-100</f>
        <v>6.9788008609892245</v>
      </c>
      <c r="I26" s="6">
        <f>POWER(1+taxa!I26/100,1/($A26-I$3))*100-100</f>
        <v>6.9276841209877205</v>
      </c>
      <c r="J26" s="6">
        <f>POWER(1+taxa!J26/100,1/($A26-J$3))*100-100</f>
        <v>6.804014857390257</v>
      </c>
      <c r="K26" s="6">
        <f>POWER(1+taxa!K26/100,1/($A26-K$3))*100-100</f>
        <v>7.088475471023912</v>
      </c>
      <c r="L26" s="6">
        <f>POWER(1+taxa!L26/100,1/($A26-L$3))*100-100</f>
        <v>7.041579195959429</v>
      </c>
      <c r="M26" s="6">
        <f>POWER(1+taxa!M26/100,1/($A26-M$3))*100-100</f>
        <v>6.734192786575704</v>
      </c>
      <c r="N26" s="6">
        <f>POWER(1+taxa!N26/100,1/($A26-N$3))*100-100</f>
        <v>6.4597642027433295</v>
      </c>
      <c r="O26" s="6">
        <f>POWER(1+taxa!O26/100,1/($A26-O$3))*100-100</f>
        <v>6.17012231984495</v>
      </c>
      <c r="P26" s="6">
        <f>POWER(1+taxa!P26/100,1/($A26-P$3))*100-100</f>
        <v>5.903514413504581</v>
      </c>
      <c r="Q26" s="6">
        <f>POWER(1+taxa!Q26/100,1/($A26-Q$3))*100-100</f>
        <v>5.816774289685654</v>
      </c>
      <c r="R26" s="6">
        <f>POWER(1+taxa!R26/100,1/($A26-R$3))*100-100</f>
        <v>6.583791824541763</v>
      </c>
      <c r="S26" s="6">
        <f>POWER(1+taxa!S26/100,1/($A26-S$3))*100-100</f>
        <v>7.123874316769502</v>
      </c>
      <c r="T26" s="6">
        <f>POWER(1+taxa!T26/100,1/($A26-T$3))*100-100</f>
        <v>8.09448437229399</v>
      </c>
      <c r="U26" s="6">
        <f>POWER(1+taxa!U26/100,1/($A26-U$3))*100-100</f>
        <v>8.445943839873095</v>
      </c>
      <c r="V26" s="6">
        <f>POWER(1+taxa!V26/100,1/($A26-V$3))*100-100</f>
        <v>9.899363605607022</v>
      </c>
      <c r="W26" s="6">
        <f>POWER(1+taxa!W26/100,1/($A26-W$3))*100-100</f>
        <v>9.949079123019501</v>
      </c>
      <c r="X26" s="6">
        <f>POWER(1+taxa!X26/100,1/($A26-X$3))*100-100</f>
        <v>10.400000000000006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</row>
    <row r="27" spans="1:73" ht="12.75" customHeight="1" thickBot="1">
      <c r="A27" s="60">
        <v>1971</v>
      </c>
      <c r="B27" s="6">
        <f>POWER(1+taxa!B27/100,1/($A27-B$3))*100-100</f>
        <v>7.121499327341766</v>
      </c>
      <c r="C27" s="6">
        <f>POWER(1+taxa!C27/100,1/($A27-C$3))*100-100</f>
        <v>7.010775870213749</v>
      </c>
      <c r="D27" s="6">
        <f>POWER(1+taxa!D27/100,1/($A27-D$3))*100-100</f>
        <v>6.979552513880677</v>
      </c>
      <c r="E27" s="6">
        <f>POWER(1+taxa!E27/100,1/($A27-E$3))*100-100</f>
        <v>6.988110159068512</v>
      </c>
      <c r="F27" s="6">
        <f>POWER(1+taxa!F27/100,1/($A27-F$3))*100-100</f>
        <v>7.0935999454687675</v>
      </c>
      <c r="G27" s="6">
        <f>POWER(1+taxa!G27/100,1/($A27-G$3))*100-100</f>
        <v>7.082747789364973</v>
      </c>
      <c r="H27" s="6">
        <f>POWER(1+taxa!H27/100,1/($A27-H$3))*100-100</f>
        <v>7.216701366403086</v>
      </c>
      <c r="I27" s="6">
        <f>POWER(1+taxa!I27/100,1/($A27-I$3))*100-100</f>
        <v>7.182488139022809</v>
      </c>
      <c r="J27" s="6">
        <f>POWER(1+taxa!J27/100,1/($A27-J$3))*100-100</f>
        <v>7.0821958291582945</v>
      </c>
      <c r="K27" s="6">
        <f>POWER(1+taxa!K27/100,1/($A27-K$3))*100-100</f>
        <v>7.366977602196272</v>
      </c>
      <c r="L27" s="6">
        <f>POWER(1+taxa!L27/100,1/($A27-L$3))*100-100</f>
        <v>7.343229729479518</v>
      </c>
      <c r="M27" s="6">
        <f>POWER(1+taxa!M27/100,1/($A27-M$3))*100-100</f>
        <v>7.081834825355074</v>
      </c>
      <c r="N27" s="6">
        <f>POWER(1+taxa!N27/100,1/($A27-N$3))*100-100</f>
        <v>6.8583817003581515</v>
      </c>
      <c r="O27" s="6">
        <f>POWER(1+taxa!O27/100,1/($A27-O$3))*100-100</f>
        <v>6.630274323818313</v>
      </c>
      <c r="P27" s="6">
        <f>POWER(1+taxa!P27/100,1/($A27-P$3))*100-100</f>
        <v>6.435277458525476</v>
      </c>
      <c r="Q27" s="6">
        <f>POWER(1+taxa!Q27/100,1/($A27-Q$3))*100-100</f>
        <v>6.416990673202278</v>
      </c>
      <c r="R27" s="6">
        <f>POWER(1+taxa!R27/100,1/($A27-R$3))*100-100</f>
        <v>7.167376121625011</v>
      </c>
      <c r="S27" s="6">
        <f>POWER(1+taxa!S27/100,1/($A27-S$3))*100-100</f>
        <v>7.716663241417194</v>
      </c>
      <c r="T27" s="6">
        <f>POWER(1+taxa!T27/100,1/($A27-T$3))*100-100</f>
        <v>8.629233281580298</v>
      </c>
      <c r="U27" s="6">
        <f>POWER(1+taxa!U27/100,1/($A27-U$3))*100-100</f>
        <v>9.019245793546915</v>
      </c>
      <c r="V27" s="6">
        <f>POWER(1+taxa!V27/100,1/($A27-V$3))*100-100</f>
        <v>10.258489057375115</v>
      </c>
      <c r="W27" s="6">
        <f>POWER(1+taxa!W27/100,1/($A27-W$3))*100-100</f>
        <v>10.41174379374894</v>
      </c>
      <c r="X27" s="6">
        <f>POWER(1+taxa!X27/100,1/($A27-X$3))*100-100</f>
        <v>10.870458590412042</v>
      </c>
      <c r="Y27" s="6">
        <f>POWER(1+taxa!Y27/100,1/($A27-Y$3))*100-100</f>
        <v>11.342921993190828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</row>
    <row r="28" spans="1:73" ht="12.75" customHeight="1" thickBot="1">
      <c r="A28" s="60">
        <v>1972</v>
      </c>
      <c r="B28" s="6">
        <f>POWER(1+taxa!B28/100,1/($A28-B$3))*100-100</f>
        <v>7.310209583743372</v>
      </c>
      <c r="C28" s="6">
        <f>POWER(1+taxa!C28/100,1/($A28-C$3))*100-100</f>
        <v>7.2117727276070696</v>
      </c>
      <c r="D28" s="6">
        <f>POWER(1+taxa!D28/100,1/($A28-D$3))*100-100</f>
        <v>7.190595733427557</v>
      </c>
      <c r="E28" s="6">
        <f>POWER(1+taxa!E28/100,1/($A28-E$3))*100-100</f>
        <v>7.208383987425293</v>
      </c>
      <c r="F28" s="6">
        <f>POWER(1+taxa!F28/100,1/($A28-F$3))*100-100</f>
        <v>7.319565329605112</v>
      </c>
      <c r="G28" s="6">
        <f>POWER(1+taxa!G28/100,1/($A28-G$3))*100-100</f>
        <v>7.320543689729135</v>
      </c>
      <c r="H28" s="6">
        <f>POWER(1+taxa!H28/100,1/($A28-H$3))*100-100</f>
        <v>7.4602697449270465</v>
      </c>
      <c r="I28" s="6">
        <f>POWER(1+taxa!I28/100,1/($A28-I$3))*100-100</f>
        <v>7.441427265733154</v>
      </c>
      <c r="J28" s="6">
        <f>POWER(1+taxa!J28/100,1/($A28-J$3))*100-100</f>
        <v>7.362041605924958</v>
      </c>
      <c r="K28" s="6">
        <f>POWER(1+taxa!K28/100,1/($A28-K$3))*100-100</f>
        <v>7.647258307454365</v>
      </c>
      <c r="L28" s="6">
        <f>POWER(1+taxa!L28/100,1/($A28-L$3))*100-100</f>
        <v>7.643743113090281</v>
      </c>
      <c r="M28" s="6">
        <f>POWER(1+taxa!M28/100,1/($A28-M$3))*100-100</f>
        <v>7.421767360138048</v>
      </c>
      <c r="N28" s="6">
        <f>POWER(1+taxa!N28/100,1/($A28-N$3))*100-100</f>
        <v>7.240974380289316</v>
      </c>
      <c r="O28" s="6">
        <f>POWER(1+taxa!O28/100,1/($A28-O$3))*100-100</f>
        <v>7.062990596823894</v>
      </c>
      <c r="P28" s="6">
        <f>POWER(1+taxa!P28/100,1/($A28-P$3))*100-100</f>
        <v>6.924345798194381</v>
      </c>
      <c r="Q28" s="6">
        <f>POWER(1+taxa!Q28/100,1/($A28-Q$3))*100-100</f>
        <v>6.956834606316022</v>
      </c>
      <c r="R28" s="6">
        <f>POWER(1+taxa!R28/100,1/($A28-R$3))*100-100</f>
        <v>7.68749396328856</v>
      </c>
      <c r="S28" s="6">
        <f>POWER(1+taxa!S28/100,1/($A28-S$3))*100-100</f>
        <v>8.23578266073963</v>
      </c>
      <c r="T28" s="6">
        <f>POWER(1+taxa!T28/100,1/($A28-T$3))*100-100</f>
        <v>9.09618467639595</v>
      </c>
      <c r="U28" s="6">
        <f>POWER(1+taxa!U28/100,1/($A28-U$3))*100-100</f>
        <v>9.500748171296422</v>
      </c>
      <c r="V28" s="6">
        <f>POWER(1+taxa!V28/100,1/($A28-V$3))*100-100</f>
        <v>10.592827077746804</v>
      </c>
      <c r="W28" s="6">
        <f>POWER(1+taxa!W28/100,1/($A28-W$3))*100-100</f>
        <v>10.791926725807016</v>
      </c>
      <c r="X28" s="6">
        <f>POWER(1+taxa!X28/100,1/($A28-X$3))*100-100</f>
        <v>11.225947394826676</v>
      </c>
      <c r="Y28" s="6">
        <f>POWER(1+taxa!Y28/100,1/($A28-Y$3))*100-100</f>
        <v>11.641235429380401</v>
      </c>
      <c r="Z28" s="6">
        <f>POWER(1+taxa!Z28/100,1/($A28-Z$3))*100-100</f>
        <v>11.940348116250817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</row>
    <row r="29" spans="1:73" ht="12.75" customHeight="1" thickBot="1">
      <c r="A29" s="60">
        <v>1973</v>
      </c>
      <c r="B29" s="6">
        <f>POWER(1+taxa!B29/100,1/($A29-B$3))*100-100</f>
        <v>7.558962874699262</v>
      </c>
      <c r="C29" s="6">
        <f>POWER(1+taxa!C29/100,1/($A29-C$3))*100-100</f>
        <v>7.474196041370519</v>
      </c>
      <c r="D29" s="6">
        <f>POWER(1+taxa!D29/100,1/($A29-D$3))*100-100</f>
        <v>7.464797823872701</v>
      </c>
      <c r="E29" s="6">
        <f>POWER(1+taxa!E29/100,1/($A29-E$3))*100-100</f>
        <v>7.493795762788565</v>
      </c>
      <c r="F29" s="6">
        <f>POWER(1+taxa!F29/100,1/($A29-F$3))*100-100</f>
        <v>7.613207596115373</v>
      </c>
      <c r="G29" s="6">
        <f>POWER(1+taxa!G29/100,1/($A29-G$3))*100-100</f>
        <v>7.628145026863038</v>
      </c>
      <c r="H29" s="6">
        <f>POWER(1+taxa!H29/100,1/($A29-H$3))*100-100</f>
        <v>7.776683145973578</v>
      </c>
      <c r="I29" s="6">
        <f>POWER(1+taxa!I29/100,1/($A29-I$3))*100-100</f>
        <v>7.775456082845267</v>
      </c>
      <c r="J29" s="6">
        <f>POWER(1+taxa!J29/100,1/($A29-J$3))*100-100</f>
        <v>7.718820704433128</v>
      </c>
      <c r="K29" s="6">
        <f>POWER(1+taxa!K29/100,1/($A29-K$3))*100-100</f>
        <v>8.00920744197147</v>
      </c>
      <c r="L29" s="6">
        <f>POWER(1+taxa!L29/100,1/($A29-L$3))*100-100</f>
        <v>8.028562356318659</v>
      </c>
      <c r="M29" s="6">
        <f>POWER(1+taxa!M29/100,1/($A29-M$3))*100-100</f>
        <v>7.846284041230518</v>
      </c>
      <c r="N29" s="6">
        <f>POWER(1+taxa!N29/100,1/($A29-N$3))*100-100</f>
        <v>7.708070517854054</v>
      </c>
      <c r="O29" s="6">
        <f>POWER(1+taxa!O29/100,1/($A29-O$3))*100-100</f>
        <v>7.579011115774932</v>
      </c>
      <c r="P29" s="6">
        <f>POWER(1+taxa!P29/100,1/($A29-P$3))*100-100</f>
        <v>7.494363233473322</v>
      </c>
      <c r="Q29" s="6">
        <f>POWER(1+taxa!Q29/100,1/($A29-Q$3))*100-100</f>
        <v>7.57604011995781</v>
      </c>
      <c r="R29" s="6">
        <f>POWER(1+taxa!R29/100,1/($A29-R$3))*100-100</f>
        <v>8.299714352619091</v>
      </c>
      <c r="S29" s="6">
        <f>POWER(1+taxa!S29/100,1/($A29-S$3))*100-100</f>
        <v>8.858262189036111</v>
      </c>
      <c r="T29" s="6">
        <f>POWER(1+taxa!T29/100,1/($A29-T$3))*100-100</f>
        <v>9.693672570471492</v>
      </c>
      <c r="U29" s="6">
        <f>POWER(1+taxa!U29/100,1/($A29-U$3))*100-100</f>
        <v>10.128142409583262</v>
      </c>
      <c r="V29" s="6">
        <f>POWER(1+taxa!V29/100,1/($A29-V$3))*100-100</f>
        <v>11.148450574253516</v>
      </c>
      <c r="W29" s="6">
        <f>POWER(1+taxa!W29/100,1/($A29-W$3))*100-100</f>
        <v>11.420121450608775</v>
      </c>
      <c r="X29" s="6">
        <f>POWER(1+taxa!X29/100,1/($A29-X$3))*100-100</f>
        <v>11.905389864871864</v>
      </c>
      <c r="Y29" s="6">
        <f>POWER(1+taxa!Y29/100,1/($A29-Y$3))*100-100</f>
        <v>12.411734333527846</v>
      </c>
      <c r="Z29" s="6">
        <f>POWER(1+taxa!Z29/100,1/($A29-Z$3))*100-100</f>
        <v>12.949981807795368</v>
      </c>
      <c r="AA29" s="6">
        <f>POWER(1+taxa!AA29/100,1/($A29-AA$3))*100-100</f>
        <v>13.968721779678091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</row>
    <row r="30" spans="1:73" ht="12.75" customHeight="1" thickBot="1">
      <c r="A30" s="60">
        <v>1974</v>
      </c>
      <c r="B30" s="6">
        <f>POWER(1+taxa!B30/100,1/($A30-B$3))*100-100</f>
        <v>7.580940536863295</v>
      </c>
      <c r="C30" s="6">
        <f>POWER(1+taxa!C30/100,1/($A30-C$3))*100-100</f>
        <v>7.500260819878065</v>
      </c>
      <c r="D30" s="6">
        <f>POWER(1+taxa!D30/100,1/($A30-D$3))*100-100</f>
        <v>7.492278962276913</v>
      </c>
      <c r="E30" s="6">
        <f>POWER(1+taxa!E30/100,1/($A30-E$3))*100-100</f>
        <v>7.521221100000147</v>
      </c>
      <c r="F30" s="6">
        <f>POWER(1+taxa!F30/100,1/($A30-F$3))*100-100</f>
        <v>7.636661329764792</v>
      </c>
      <c r="G30" s="6">
        <f>POWER(1+taxa!G30/100,1/($A30-G$3))*100-100</f>
        <v>7.651989190470346</v>
      </c>
      <c r="H30" s="6">
        <f>POWER(1+taxa!H30/100,1/($A30-H$3))*100-100</f>
        <v>7.794617819602806</v>
      </c>
      <c r="I30" s="6">
        <f>POWER(1+taxa!I30/100,1/($A30-I$3))*100-100</f>
        <v>7.7943487176369075</v>
      </c>
      <c r="J30" s="6">
        <f>POWER(1+taxa!J30/100,1/($A30-J$3))*100-100</f>
        <v>7.741677946782772</v>
      </c>
      <c r="K30" s="6">
        <f>POWER(1+taxa!K30/100,1/($A30-K$3))*100-100</f>
        <v>8.017242983084884</v>
      </c>
      <c r="L30" s="6">
        <f>POWER(1+taxa!L30/100,1/($A30-L$3))*100-100</f>
        <v>8.03593340951818</v>
      </c>
      <c r="M30" s="6">
        <f>POWER(1+taxa!M30/100,1/($A30-M$3))*100-100</f>
        <v>7.865486791285974</v>
      </c>
      <c r="N30" s="6">
        <f>POWER(1+taxa!N30/100,1/($A30-N$3))*100-100</f>
        <v>7.737737792775647</v>
      </c>
      <c r="O30" s="6">
        <f>POWER(1+taxa!O30/100,1/($A30-O$3))*100-100</f>
        <v>7.61997582366098</v>
      </c>
      <c r="P30" s="6">
        <f>POWER(1+taxa!P30/100,1/($A30-P$3))*100-100</f>
        <v>7.544956685455475</v>
      </c>
      <c r="Q30" s="6">
        <f>POWER(1+taxa!Q30/100,1/($A30-Q$3))*100-100</f>
        <v>7.624080165481573</v>
      </c>
      <c r="R30" s="6">
        <f>POWER(1+taxa!R30/100,1/($A30-R$3))*100-100</f>
        <v>8.28645390395306</v>
      </c>
      <c r="S30" s="6">
        <f>POWER(1+taxa!S30/100,1/($A30-S$3))*100-100</f>
        <v>8.787623927460288</v>
      </c>
      <c r="T30" s="6">
        <f>POWER(1+taxa!T30/100,1/($A30-T$3))*100-100</f>
        <v>9.521514202628751</v>
      </c>
      <c r="U30" s="6">
        <f>POWER(1+taxa!U30/100,1/($A30-U$3))*100-100</f>
        <v>9.879409563061301</v>
      </c>
      <c r="V30" s="6">
        <f>POWER(1+taxa!V30/100,1/($A30-V$3))*100-100</f>
        <v>10.715639766687616</v>
      </c>
      <c r="W30" s="6">
        <f>POWER(1+taxa!W30/100,1/($A30-W$3))*100-100</f>
        <v>10.868987037857153</v>
      </c>
      <c r="X30" s="6">
        <f>POWER(1+taxa!X30/100,1/($A30-X$3))*100-100</f>
        <v>11.144831472552724</v>
      </c>
      <c r="Y30" s="6">
        <f>POWER(1+taxa!Y30/100,1/($A30-Y$3))*100-100</f>
        <v>11.331823196210891</v>
      </c>
      <c r="Z30" s="6">
        <f>POWER(1+taxa!Z30/100,1/($A30-Z$3))*100-100</f>
        <v>11.328123843076682</v>
      </c>
      <c r="AA30" s="6">
        <f>POWER(1+taxa!AA30/100,1/($A30-AA$3))*100-100</f>
        <v>11.023268495024666</v>
      </c>
      <c r="AB30" s="6">
        <f>POWER(1+taxa!AB30/100,1/($A30-AB$3))*100-100</f>
        <v>8.153938684571855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</row>
    <row r="31" spans="1:73" ht="12.75" customHeight="1" thickBot="1">
      <c r="A31" s="60">
        <v>1975</v>
      </c>
      <c r="B31" s="6">
        <f>POWER(1+taxa!B31/100,1/($A31-B$3))*100-100</f>
        <v>7.493768943904925</v>
      </c>
      <c r="C31" s="6">
        <f>POWER(1+taxa!C31/100,1/($A31-C$3))*100-100</f>
        <v>7.41291434875113</v>
      </c>
      <c r="D31" s="6">
        <f>POWER(1+taxa!D31/100,1/($A31-D$3))*100-100</f>
        <v>7.401887888505556</v>
      </c>
      <c r="E31" s="6">
        <f>POWER(1+taxa!E31/100,1/($A31-E$3))*100-100</f>
        <v>7.426033831425812</v>
      </c>
      <c r="F31" s="6">
        <f>POWER(1+taxa!F31/100,1/($A31-F$3))*100-100</f>
        <v>7.532595254772502</v>
      </c>
      <c r="G31" s="6">
        <f>POWER(1+taxa!G31/100,1/($A31-G$3))*100-100</f>
        <v>7.542719521446273</v>
      </c>
      <c r="H31" s="6">
        <f>POWER(1+taxa!H31/100,1/($A31-H$3))*100-100</f>
        <v>7.673752301331177</v>
      </c>
      <c r="I31" s="6">
        <f>POWER(1+taxa!I31/100,1/($A31-I$3))*100-100</f>
        <v>7.667744195455015</v>
      </c>
      <c r="J31" s="6">
        <f>POWER(1+taxa!J31/100,1/($A31-J$3))*100-100</f>
        <v>7.611441736583885</v>
      </c>
      <c r="K31" s="6">
        <f>POWER(1+taxa!K31/100,1/($A31-K$3))*100-100</f>
        <v>7.865303477224629</v>
      </c>
      <c r="L31" s="6">
        <f>POWER(1+taxa!L31/100,1/($A31-L$3))*100-100</f>
        <v>7.874494439356084</v>
      </c>
      <c r="M31" s="6">
        <f>POWER(1+taxa!M31/100,1/($A31-M$3))*100-100</f>
        <v>7.704831569970153</v>
      </c>
      <c r="N31" s="6">
        <f>POWER(1+taxa!N31/100,1/($A31-N$3))*100-100</f>
        <v>7.575218971422387</v>
      </c>
      <c r="O31" s="6">
        <f>POWER(1+taxa!O31/100,1/($A31-O$3))*100-100</f>
        <v>7.454654774785212</v>
      </c>
      <c r="P31" s="6">
        <f>POWER(1+taxa!P31/100,1/($A31-P$3))*100-100</f>
        <v>7.373308137552996</v>
      </c>
      <c r="Q31" s="6">
        <f>POWER(1+taxa!Q31/100,1/($A31-Q$3))*100-100</f>
        <v>7.43302522094713</v>
      </c>
      <c r="R31" s="6">
        <f>POWER(1+taxa!R31/100,1/($A31-R$3))*100-100</f>
        <v>8.02297256291942</v>
      </c>
      <c r="S31" s="6">
        <f>POWER(1+taxa!S31/100,1/($A31-S$3))*100-100</f>
        <v>8.453355977759628</v>
      </c>
      <c r="T31" s="6">
        <f>POWER(1+taxa!T31/100,1/($A31-T$3))*100-100</f>
        <v>9.07803337727833</v>
      </c>
      <c r="U31" s="6">
        <f>POWER(1+taxa!U31/100,1/($A31-U$3))*100-100</f>
        <v>9.345509500285004</v>
      </c>
      <c r="V31" s="6">
        <f>POWER(1+taxa!V31/100,1/($A31-V$3))*100-100</f>
        <v>10.00631242666455</v>
      </c>
      <c r="W31" s="6">
        <f>POWER(1+taxa!W31/100,1/($A31-W$3))*100-100</f>
        <v>10.035817259027553</v>
      </c>
      <c r="X31" s="6">
        <f>POWER(1+taxa!X31/100,1/($A31-X$3))*100-100</f>
        <v>10.125374698617435</v>
      </c>
      <c r="Y31" s="6">
        <f>POWER(1+taxa!Y31/100,1/($A31-Y$3))*100-100</f>
        <v>10.070531670016123</v>
      </c>
      <c r="Z31" s="6">
        <f>POWER(1+taxa!Z31/100,1/($A31-Z$3))*100-100</f>
        <v>9.754712559281842</v>
      </c>
      <c r="AA31" s="6">
        <f>POWER(1+taxa!AA31/100,1/($A31-AA$3))*100-100</f>
        <v>9.035692089550736</v>
      </c>
      <c r="AB31" s="6">
        <f>POWER(1+taxa!AB31/100,1/($A31-AB$3))*100-100</f>
        <v>6.649835052378975</v>
      </c>
      <c r="AC31" s="6">
        <f>POWER(1+taxa!AC31/100,1/($A31-AC$3))*100-100</f>
        <v>5.166649084063039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</row>
    <row r="32" spans="1:73" ht="12.75" customHeight="1" thickBot="1">
      <c r="A32" s="60">
        <v>1976</v>
      </c>
      <c r="B32" s="6">
        <f>POWER(1+taxa!B32/100,1/($A32-B$3))*100-100</f>
        <v>7.587894223706513</v>
      </c>
      <c r="C32" s="6">
        <f>POWER(1+taxa!C32/100,1/($A32-C$3))*100-100</f>
        <v>7.513218675359951</v>
      </c>
      <c r="D32" s="6">
        <f>POWER(1+taxa!D32/100,1/($A32-D$3))*100-100</f>
        <v>7.506307072865752</v>
      </c>
      <c r="E32" s="6">
        <f>POWER(1+taxa!E32/100,1/($A32-E$3))*100-100</f>
        <v>7.533565815515502</v>
      </c>
      <c r="F32" s="6">
        <f>POWER(1+taxa!F32/100,1/($A32-F$3))*100-100</f>
        <v>7.64027276650512</v>
      </c>
      <c r="G32" s="6">
        <f>POWER(1+taxa!G32/100,1/($A32-G$3))*100-100</f>
        <v>7.654474192346498</v>
      </c>
      <c r="H32" s="6">
        <f>POWER(1+taxa!H32/100,1/($A32-H$3))*100-100</f>
        <v>7.784804015446895</v>
      </c>
      <c r="I32" s="6">
        <f>POWER(1+taxa!I32/100,1/($A32-I$3))*100-100</f>
        <v>7.784113339775516</v>
      </c>
      <c r="J32" s="6">
        <f>POWER(1+taxa!J32/100,1/($A32-J$3))*100-100</f>
        <v>7.7359750896005295</v>
      </c>
      <c r="K32" s="6">
        <f>POWER(1+taxa!K32/100,1/($A32-K$3))*100-100</f>
        <v>7.983653019258185</v>
      </c>
      <c r="L32" s="6">
        <f>POWER(1+taxa!L32/100,1/($A32-L$3))*100-100</f>
        <v>7.998602802701399</v>
      </c>
      <c r="M32" s="6">
        <f>POWER(1+taxa!M32/100,1/($A32-M$3))*100-100</f>
        <v>7.84506313062694</v>
      </c>
      <c r="N32" s="6">
        <f>POWER(1+taxa!N32/100,1/($A32-N$3))*100-100</f>
        <v>7.731156898082531</v>
      </c>
      <c r="O32" s="6">
        <f>POWER(1+taxa!O32/100,1/($A32-O$3))*100-100</f>
        <v>7.627703528207633</v>
      </c>
      <c r="P32" s="6">
        <f>POWER(1+taxa!P32/100,1/($A32-P$3))*100-100</f>
        <v>7.563194139544763</v>
      </c>
      <c r="Q32" s="6">
        <f>POWER(1+taxa!Q32/100,1/($A32-Q$3))*100-100</f>
        <v>7.632325817688269</v>
      </c>
      <c r="R32" s="6">
        <f>POWER(1+taxa!R32/100,1/($A32-R$3))*100-100</f>
        <v>8.193211719208577</v>
      </c>
      <c r="S32" s="6">
        <f>POWER(1+taxa!S32/100,1/($A32-S$3))*100-100</f>
        <v>8.602536637795154</v>
      </c>
      <c r="T32" s="6">
        <f>POWER(1+taxa!T32/100,1/($A32-T$3))*100-100</f>
        <v>9.184700853030407</v>
      </c>
      <c r="U32" s="6">
        <f>POWER(1+taxa!U32/100,1/($A32-U$3))*100-100</f>
        <v>9.436331288375357</v>
      </c>
      <c r="V32" s="6">
        <f>POWER(1+taxa!V32/100,1/($A32-V$3))*100-100</f>
        <v>10.034152794254013</v>
      </c>
      <c r="W32" s="6">
        <f>POWER(1+taxa!W32/100,1/($A32-W$3))*100-100</f>
        <v>10.063456981562723</v>
      </c>
      <c r="X32" s="6">
        <f>POWER(1+taxa!X32/100,1/($A32-X$3))*100-100</f>
        <v>10.144187174243328</v>
      </c>
      <c r="Y32" s="6">
        <f>POWER(1+taxa!Y32/100,1/($A32-Y$3))*100-100</f>
        <v>10.101609369418512</v>
      </c>
      <c r="Z32" s="6">
        <f>POWER(1+taxa!Z32/100,1/($A32-Z$3))*100-100</f>
        <v>9.855012467605476</v>
      </c>
      <c r="AA32" s="6">
        <f>POWER(1+taxa!AA32/100,1/($A32-AA$3))*100-100</f>
        <v>9.339777010219422</v>
      </c>
      <c r="AB32" s="6">
        <f>POWER(1+taxa!AB32/100,1/($A32-AB$3))*100-100</f>
        <v>7.838958784931933</v>
      </c>
      <c r="AC32" s="6">
        <f>POWER(1+taxa!AC32/100,1/($A32-AC$3))*100-100</f>
        <v>7.681812999229635</v>
      </c>
      <c r="AD32" s="6">
        <f>POWER(1+taxa!AD32/100,1/($A32-AD$3))*100-100</f>
        <v>10.257129534787296</v>
      </c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9"/>
    </row>
    <row r="33" spans="1:73" ht="12.75" customHeight="1" thickBot="1">
      <c r="A33" s="60">
        <v>1977</v>
      </c>
      <c r="B33" s="6">
        <f>POWER(1+taxa!B33/100,1/($A33-B$3))*100-100</f>
        <v>7.49837021139021</v>
      </c>
      <c r="C33" s="6">
        <f>POWER(1+taxa!C33/100,1/($A33-C$3))*100-100</f>
        <v>7.423245176592431</v>
      </c>
      <c r="D33" s="6">
        <f>POWER(1+taxa!D33/100,1/($A33-D$3))*100-100</f>
        <v>7.413374239689134</v>
      </c>
      <c r="E33" s="6">
        <f>POWER(1+taxa!E33/100,1/($A33-E$3))*100-100</f>
        <v>7.436159331706278</v>
      </c>
      <c r="F33" s="6">
        <f>POWER(1+taxa!F33/100,1/($A33-F$3))*100-100</f>
        <v>7.534919060036444</v>
      </c>
      <c r="G33" s="6">
        <f>POWER(1+taxa!G33/100,1/($A33-G$3))*100-100</f>
        <v>7.544326512890123</v>
      </c>
      <c r="H33" s="6">
        <f>POWER(1+taxa!H33/100,1/($A33-H$3))*100-100</f>
        <v>7.664502627270409</v>
      </c>
      <c r="I33" s="6">
        <f>POWER(1+taxa!I33/100,1/($A33-I$3))*100-100</f>
        <v>7.658615302091064</v>
      </c>
      <c r="J33" s="6">
        <f>POWER(1+taxa!J33/100,1/($A33-J$3))*100-100</f>
        <v>7.607019637553307</v>
      </c>
      <c r="K33" s="6">
        <f>POWER(1+taxa!K33/100,1/($A33-K$3))*100-100</f>
        <v>7.836457831480175</v>
      </c>
      <c r="L33" s="6">
        <f>POWER(1+taxa!L33/100,1/($A33-L$3))*100-100</f>
        <v>7.843285259715515</v>
      </c>
      <c r="M33" s="6">
        <f>POWER(1+taxa!M33/100,1/($A33-M$3))*100-100</f>
        <v>7.689872961487069</v>
      </c>
      <c r="N33" s="6">
        <f>POWER(1+taxa!N33/100,1/($A33-N$3))*100-100</f>
        <v>7.573839975059556</v>
      </c>
      <c r="O33" s="6">
        <f>POWER(1+taxa!O33/100,1/($A33-O$3))*100-100</f>
        <v>7.467373112504831</v>
      </c>
      <c r="P33" s="6">
        <f>POWER(1+taxa!P33/100,1/($A33-P$3))*100-100</f>
        <v>7.396977430624702</v>
      </c>
      <c r="Q33" s="6">
        <f>POWER(1+taxa!Q33/100,1/($A33-Q$3))*100-100</f>
        <v>7.450320625085311</v>
      </c>
      <c r="R33" s="6">
        <f>POWER(1+taxa!R33/100,1/($A33-R$3))*100-100</f>
        <v>7.957114527638879</v>
      </c>
      <c r="S33" s="6">
        <f>POWER(1+taxa!S33/100,1/($A33-S$3))*100-100</f>
        <v>8.315870308663804</v>
      </c>
      <c r="T33" s="6">
        <f>POWER(1+taxa!T33/100,1/($A33-T$3))*100-100</f>
        <v>8.824021702630304</v>
      </c>
      <c r="U33" s="6">
        <f>POWER(1+taxa!U33/100,1/($A33-U$3))*100-100</f>
        <v>9.01919867435575</v>
      </c>
      <c r="V33" s="6">
        <f>POWER(1+taxa!V33/100,1/($A33-V$3))*100-100</f>
        <v>9.513210799387181</v>
      </c>
      <c r="W33" s="6">
        <f>POWER(1+taxa!W33/100,1/($A33-W$3))*100-100</f>
        <v>9.481391607459727</v>
      </c>
      <c r="X33" s="6">
        <f>POWER(1+taxa!X33/100,1/($A33-X$3))*100-100</f>
        <v>9.479065780752705</v>
      </c>
      <c r="Y33" s="6">
        <f>POWER(1+taxa!Y33/100,1/($A33-Y$3))*100-100</f>
        <v>9.348132371944203</v>
      </c>
      <c r="Z33" s="6">
        <f>POWER(1+taxa!Z33/100,1/($A33-Z$3))*100-100</f>
        <v>9.019159408378627</v>
      </c>
      <c r="AA33" s="6">
        <f>POWER(1+taxa!AA33/100,1/($A33-AA$3))*100-100</f>
        <v>8.444133823976046</v>
      </c>
      <c r="AB33" s="6">
        <f>POWER(1+taxa!AB33/100,1/($A33-AB$3))*100-100</f>
        <v>7.105349069417713</v>
      </c>
      <c r="AC33" s="6">
        <f>POWER(1+taxa!AC33/100,1/($A33-AC$3))*100-100</f>
        <v>6.758083293151557</v>
      </c>
      <c r="AD33" s="6">
        <f>POWER(1+taxa!AD33/100,1/($A33-AD$3))*100-100</f>
        <v>7.56280864051773</v>
      </c>
      <c r="AE33" s="6">
        <f>POWER(1+taxa!AE33/100,1/($A33-AE$3))*100-100</f>
        <v>4.934328069789345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9"/>
    </row>
    <row r="34" spans="1:73" ht="12.75" customHeight="1" thickBot="1">
      <c r="A34" s="60">
        <v>1978</v>
      </c>
      <c r="B34" s="6">
        <f>POWER(1+taxa!B34/100,1/($A34-B$3))*100-100</f>
        <v>7.415863718127397</v>
      </c>
      <c r="C34" s="6">
        <f>POWER(1+taxa!C34/100,1/($A34-C$3))*100-100</f>
        <v>7.340550474902429</v>
      </c>
      <c r="D34" s="6">
        <f>POWER(1+taxa!D34/100,1/($A34-D$3))*100-100</f>
        <v>7.328177083836678</v>
      </c>
      <c r="E34" s="6">
        <f>POWER(1+taxa!E34/100,1/($A34-E$3))*100-100</f>
        <v>7.3470887848144315</v>
      </c>
      <c r="F34" s="6">
        <f>POWER(1+taxa!F34/100,1/($A34-F$3))*100-100</f>
        <v>7.438809874052765</v>
      </c>
      <c r="G34" s="6">
        <f>POWER(1+taxa!G34/100,1/($A34-G$3))*100-100</f>
        <v>7.444152300023347</v>
      </c>
      <c r="H34" s="6">
        <f>POWER(1+taxa!H34/100,1/($A34-H$3))*100-100</f>
        <v>7.555402008674733</v>
      </c>
      <c r="I34" s="6">
        <f>POWER(1+taxa!I34/100,1/($A34-I$3))*100-100</f>
        <v>7.545222478547558</v>
      </c>
      <c r="J34" s="6">
        <f>POWER(1+taxa!J34/100,1/($A34-J$3))*100-100</f>
        <v>7.490996417289409</v>
      </c>
      <c r="K34" s="6">
        <f>POWER(1+taxa!K34/100,1/($A34-K$3))*100-100</f>
        <v>7.704477334032305</v>
      </c>
      <c r="L34" s="6">
        <f>POWER(1+taxa!L34/100,1/($A34-L$3))*100-100</f>
        <v>7.704690545057488</v>
      </c>
      <c r="M34" s="6">
        <f>POWER(1+taxa!M34/100,1/($A34-M$3))*100-100</f>
        <v>7.55221528320817</v>
      </c>
      <c r="N34" s="6">
        <f>POWER(1+taxa!N34/100,1/($A34-N$3))*100-100</f>
        <v>7.435193824219269</v>
      </c>
      <c r="O34" s="6">
        <f>POWER(1+taxa!O34/100,1/($A34-O$3))*100-100</f>
        <v>7.327078494465852</v>
      </c>
      <c r="P34" s="6">
        <f>POWER(1+taxa!P34/100,1/($A34-P$3))*100-100</f>
        <v>7.252667118828569</v>
      </c>
      <c r="Q34" s="6">
        <f>POWER(1+taxa!Q34/100,1/($A34-Q$3))*100-100</f>
        <v>7.293591240574841</v>
      </c>
      <c r="R34" s="6">
        <f>POWER(1+taxa!R34/100,1/($A34-R$3))*100-100</f>
        <v>7.755348364469853</v>
      </c>
      <c r="S34" s="6">
        <f>POWER(1+taxa!S34/100,1/($A34-S$3))*100-100</f>
        <v>8.073374860283948</v>
      </c>
      <c r="T34" s="6">
        <f>POWER(1+taxa!T34/100,1/($A34-T$3))*100-100</f>
        <v>8.522591590545161</v>
      </c>
      <c r="U34" s="6">
        <f>POWER(1+taxa!U34/100,1/($A34-U$3))*100-100</f>
        <v>8.675872235322004</v>
      </c>
      <c r="V34" s="6">
        <f>POWER(1+taxa!V34/100,1/($A34-V$3))*100-100</f>
        <v>9.092181625107216</v>
      </c>
      <c r="W34" s="6">
        <f>POWER(1+taxa!W34/100,1/($A34-W$3))*100-100</f>
        <v>9.02165123416448</v>
      </c>
      <c r="X34" s="6">
        <f>POWER(1+taxa!X34/100,1/($A34-X$3))*100-100</f>
        <v>8.96863052983025</v>
      </c>
      <c r="Y34" s="6">
        <f>POWER(1+taxa!Y34/100,1/($A34-Y$3))*100-100</f>
        <v>8.791019179854814</v>
      </c>
      <c r="Z34" s="6">
        <f>POWER(1+taxa!Z34/100,1/($A34-Z$3))*100-100</f>
        <v>8.431267755800079</v>
      </c>
      <c r="AA34" s="6">
        <f>POWER(1+taxa!AA34/100,1/($A34-AA$3))*100-100</f>
        <v>7.85721014099812</v>
      </c>
      <c r="AB34" s="6">
        <f>POWER(1+taxa!AB34/100,1/($A34-AB$3))*100-100</f>
        <v>6.6748113633370565</v>
      </c>
      <c r="AC34" s="6">
        <f>POWER(1+taxa!AC34/100,1/($A34-AC$3))*100-100</f>
        <v>6.308201145082393</v>
      </c>
      <c r="AD34" s="6">
        <f>POWER(1+taxa!AD34/100,1/($A34-AD$3))*100-100</f>
        <v>6.691465486779563</v>
      </c>
      <c r="AE34" s="6">
        <f>POWER(1+taxa!AE34/100,1/($A34-AE$3))*100-100</f>
        <v>4.952111372643316</v>
      </c>
      <c r="AF34" s="6">
        <f>POWER(1+taxa!AF34/100,1/($A34-AF$3))*100-100</f>
        <v>4.9698976892475315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9"/>
    </row>
    <row r="35" spans="1:73" ht="12.75" customHeight="1" thickBot="1">
      <c r="A35" s="60">
        <v>1979</v>
      </c>
      <c r="B35" s="6">
        <f>POWER(1+taxa!B35/100,1/($A35-B$3))*100-100</f>
        <v>7.395293288473411</v>
      </c>
      <c r="C35" s="6">
        <f>POWER(1+taxa!C35/100,1/($A35-C$3))*100-100</f>
        <v>7.321759591435125</v>
      </c>
      <c r="D35" s="6">
        <f>POWER(1+taxa!D35/100,1/($A35-D$3))*100-100</f>
        <v>7.309174481290711</v>
      </c>
      <c r="E35" s="6">
        <f>POWER(1+taxa!E35/100,1/($A35-E$3))*100-100</f>
        <v>7.326775452692516</v>
      </c>
      <c r="F35" s="6">
        <f>POWER(1+taxa!F35/100,1/($A35-F$3))*100-100</f>
        <v>7.414476700656451</v>
      </c>
      <c r="G35" s="6">
        <f>POWER(1+taxa!G35/100,1/($A35-G$3))*100-100</f>
        <v>7.418718923153335</v>
      </c>
      <c r="H35" s="6">
        <f>POWER(1+taxa!H35/100,1/($A35-H$3))*100-100</f>
        <v>7.524683286461581</v>
      </c>
      <c r="I35" s="6">
        <f>POWER(1+taxa!I35/100,1/($A35-I$3))*100-100</f>
        <v>7.5136852553544315</v>
      </c>
      <c r="J35" s="6">
        <f>POWER(1+taxa!J35/100,1/($A35-J$3))*100-100</f>
        <v>7.4604200911332725</v>
      </c>
      <c r="K35" s="6">
        <f>POWER(1+taxa!K35/100,1/($A35-K$3))*100-100</f>
        <v>7.663220602689307</v>
      </c>
      <c r="L35" s="6">
        <f>POWER(1+taxa!L35/100,1/($A35-L$3))*100-100</f>
        <v>7.661549110367318</v>
      </c>
      <c r="M35" s="6">
        <f>POWER(1+taxa!M35/100,1/($A35-M$3))*100-100</f>
        <v>7.514336692613426</v>
      </c>
      <c r="N35" s="6">
        <f>POWER(1+taxa!N35/100,1/($A35-N$3))*100-100</f>
        <v>7.401310813428097</v>
      </c>
      <c r="O35" s="6">
        <f>POWER(1+taxa!O35/100,1/($A35-O$3))*100-100</f>
        <v>7.297134034133052</v>
      </c>
      <c r="P35" s="6">
        <f>POWER(1+taxa!P35/100,1/($A35-P$3))*100-100</f>
        <v>7.225212630958893</v>
      </c>
      <c r="Q35" s="6">
        <f>POWER(1+taxa!Q35/100,1/($A35-Q$3))*100-100</f>
        <v>7.262103828934059</v>
      </c>
      <c r="R35" s="6">
        <f>POWER(1+taxa!R35/100,1/($A35-R$3))*100-100</f>
        <v>7.692840381418307</v>
      </c>
      <c r="S35" s="6">
        <f>POWER(1+taxa!S35/100,1/($A35-S$3))*100-100</f>
        <v>7.985286387689541</v>
      </c>
      <c r="T35" s="6">
        <f>POWER(1+taxa!T35/100,1/($A35-T$3))*100-100</f>
        <v>8.39570087697264</v>
      </c>
      <c r="U35" s="6">
        <f>POWER(1+taxa!U35/100,1/($A35-U$3))*100-100</f>
        <v>8.527250197828522</v>
      </c>
      <c r="V35" s="6">
        <f>POWER(1+taxa!V35/100,1/($A35-V$3))*100-100</f>
        <v>8.895865062755632</v>
      </c>
      <c r="W35" s="6">
        <f>POWER(1+taxa!W35/100,1/($A35-W$3))*100-100</f>
        <v>8.814041075469902</v>
      </c>
      <c r="X35" s="6">
        <f>POWER(1+taxa!X35/100,1/($A35-X$3))*100-100</f>
        <v>8.74568197262873</v>
      </c>
      <c r="Y35" s="6">
        <f>POWER(1+taxa!Y35/100,1/($A35-Y$3))*100-100</f>
        <v>8.563405921194288</v>
      </c>
      <c r="Z35" s="6">
        <f>POWER(1+taxa!Z35/100,1/($A35-Z$3))*100-100</f>
        <v>8.220881103361876</v>
      </c>
      <c r="AA35" s="6">
        <f>POWER(1+taxa!AA35/100,1/($A35-AA$3))*100-100</f>
        <v>7.699714737616077</v>
      </c>
      <c r="AB35" s="6">
        <f>POWER(1+taxa!AB35/100,1/($A35-AB$3))*100-100</f>
        <v>6.688931483069638</v>
      </c>
      <c r="AC35" s="6">
        <f>POWER(1+taxa!AC35/100,1/($A35-AC$3))*100-100</f>
        <v>6.398320020957996</v>
      </c>
      <c r="AD35" s="6">
        <f>POWER(1+taxa!AD35/100,1/($A35-AD$3))*100-100</f>
        <v>6.70848507267614</v>
      </c>
      <c r="AE35" s="6">
        <f>POWER(1+taxa!AE35/100,1/($A35-AE$3))*100-100</f>
        <v>5.551168420494605</v>
      </c>
      <c r="AF35" s="6">
        <f>POWER(1+taxa!AF35/100,1/($A35-AF$3))*100-100</f>
        <v>5.860947017111499</v>
      </c>
      <c r="AG35" s="6">
        <f>POWER(1+taxa!AG35/100,1/($A35-AG$3))*100-100</f>
        <v>6.759560122040725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9"/>
    </row>
    <row r="36" spans="1:73" ht="12.75" customHeight="1" thickBot="1">
      <c r="A36" s="60">
        <v>1980</v>
      </c>
      <c r="B36" s="6">
        <f>POWER(1+taxa!B36/100,1/($A36-B$3))*100-100</f>
        <v>7.450435051107689</v>
      </c>
      <c r="C36" s="6">
        <f>POWER(1+taxa!C36/100,1/($A36-C$3))*100-100</f>
        <v>7.380884436549167</v>
      </c>
      <c r="D36" s="6">
        <f>POWER(1+taxa!D36/100,1/($A36-D$3))*100-100</f>
        <v>7.3706061437987245</v>
      </c>
      <c r="E36" s="6">
        <f>POWER(1+taxa!E36/100,1/($A36-E$3))*100-100</f>
        <v>7.389678762250938</v>
      </c>
      <c r="F36" s="6">
        <f>POWER(1+taxa!F36/100,1/($A36-F$3))*100-100</f>
        <v>7.4765757133059765</v>
      </c>
      <c r="G36" s="6">
        <f>POWER(1+taxa!G36/100,1/($A36-G$3))*100-100</f>
        <v>7.482887360144886</v>
      </c>
      <c r="H36" s="6">
        <f>POWER(1+taxa!H36/100,1/($A36-H$3))*100-100</f>
        <v>7.587365811146626</v>
      </c>
      <c r="I36" s="6">
        <f>POWER(1+taxa!I36/100,1/($A36-I$3))*100-100</f>
        <v>7.57919595437248</v>
      </c>
      <c r="J36" s="6">
        <f>POWER(1+taxa!J36/100,1/($A36-J$3))*100-100</f>
        <v>7.530649743497733</v>
      </c>
      <c r="K36" s="6">
        <f>POWER(1+taxa!K36/100,1/($A36-K$3))*100-100</f>
        <v>7.728052133527186</v>
      </c>
      <c r="L36" s="6">
        <f>POWER(1+taxa!L36/100,1/($A36-L$3))*100-100</f>
        <v>7.729271957238339</v>
      </c>
      <c r="M36" s="6">
        <f>POWER(1+taxa!M36/100,1/($A36-M$3))*100-100</f>
        <v>7.591733552673688</v>
      </c>
      <c r="N36" s="6">
        <f>POWER(1+taxa!N36/100,1/($A36-N$3))*100-100</f>
        <v>7.487692933677195</v>
      </c>
      <c r="O36" s="6">
        <f>POWER(1+taxa!O36/100,1/($A36-O$3))*100-100</f>
        <v>7.392959939035592</v>
      </c>
      <c r="P36" s="6">
        <f>POWER(1+taxa!P36/100,1/($A36-P$3))*100-100</f>
        <v>7.329804452448371</v>
      </c>
      <c r="Q36" s="6">
        <f>POWER(1+taxa!Q36/100,1/($A36-Q$3))*100-100</f>
        <v>7.370495328465722</v>
      </c>
      <c r="R36" s="6">
        <f>POWER(1+taxa!R36/100,1/($A36-R$3))*100-100</f>
        <v>7.782659730781361</v>
      </c>
      <c r="S36" s="6">
        <f>POWER(1+taxa!S36/100,1/($A36-S$3))*100-100</f>
        <v>8.062663756283285</v>
      </c>
      <c r="T36" s="6">
        <f>POWER(1+taxa!T36/100,1/($A36-T$3))*100-100</f>
        <v>8.451122026163176</v>
      </c>
      <c r="U36" s="6">
        <f>POWER(1+taxa!U36/100,1/($A36-U$3))*100-100</f>
        <v>8.57729632683295</v>
      </c>
      <c r="V36" s="6">
        <f>POWER(1+taxa!V36/100,1/($A36-V$3))*100-100</f>
        <v>8.921531422043927</v>
      </c>
      <c r="W36" s="6">
        <f>POWER(1+taxa!W36/100,1/($A36-W$3))*100-100</f>
        <v>8.848643735291262</v>
      </c>
      <c r="X36" s="6">
        <f>POWER(1+taxa!X36/100,1/($A36-X$3))*100-100</f>
        <v>8.789622003959451</v>
      </c>
      <c r="Y36" s="6">
        <f>POWER(1+taxa!Y36/100,1/($A36-Y$3))*100-100</f>
        <v>8.629881858123724</v>
      </c>
      <c r="Z36" s="6">
        <f>POWER(1+taxa!Z36/100,1/($A36-Z$3))*100-100</f>
        <v>8.332543460873708</v>
      </c>
      <c r="AA36" s="6">
        <f>POWER(1+taxa!AA36/100,1/($A36-AA$3))*100-100</f>
        <v>7.889821748749014</v>
      </c>
      <c r="AB36" s="6">
        <f>POWER(1+taxa!AB36/100,1/($A36-AB$3))*100-100</f>
        <v>7.0482895625325455</v>
      </c>
      <c r="AC36" s="6">
        <f>POWER(1+taxa!AC36/100,1/($A36-AC$3))*100-100</f>
        <v>6.865116743303076</v>
      </c>
      <c r="AD36" s="6">
        <f>POWER(1+taxa!AD36/100,1/($A36-AD$3))*100-100</f>
        <v>7.208087882112338</v>
      </c>
      <c r="AE36" s="6">
        <f>POWER(1+taxa!AE36/100,1/($A36-AE$3))*100-100</f>
        <v>6.459094350346888</v>
      </c>
      <c r="AF36" s="6">
        <f>POWER(1+taxa!AF36/100,1/($A36-AF$3))*100-100</f>
        <v>6.97225750298189</v>
      </c>
      <c r="AG36" s="6">
        <f>POWER(1+taxa!AG36/100,1/($A36-AG$3))*100-100</f>
        <v>7.987715746424186</v>
      </c>
      <c r="AH36" s="6">
        <f>POWER(1+taxa!AH36/100,1/($A36-AH$3))*100-100</f>
        <v>9.230000000000004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9"/>
    </row>
    <row r="37" spans="1:73" ht="12.75" customHeight="1" thickBot="1">
      <c r="A37" s="60">
        <v>1981</v>
      </c>
      <c r="B37" s="6">
        <f>POWER(1+taxa!B37/100,1/($A37-B$3))*100-100</f>
        <v>7.0850581964975134</v>
      </c>
      <c r="C37" s="6">
        <f>POWER(1+taxa!C37/100,1/($A37-C$3))*100-100</f>
        <v>7.006798179843173</v>
      </c>
      <c r="D37" s="6">
        <f>POWER(1+taxa!D37/100,1/($A37-D$3))*100-100</f>
        <v>6.985207666039628</v>
      </c>
      <c r="E37" s="6">
        <f>POWER(1+taxa!E37/100,1/($A37-E$3))*100-100</f>
        <v>6.991187451298032</v>
      </c>
      <c r="F37" s="6">
        <f>POWER(1+taxa!F37/100,1/($A37-F$3))*100-100</f>
        <v>7.061607091501614</v>
      </c>
      <c r="G37" s="6">
        <f>POWER(1+taxa!G37/100,1/($A37-G$3))*100-100</f>
        <v>7.053396099888488</v>
      </c>
      <c r="H37" s="6">
        <f>POWER(1+taxa!H37/100,1/($A37-H$3))*100-100</f>
        <v>7.13841732148704</v>
      </c>
      <c r="I37" s="6">
        <f>POWER(1+taxa!I37/100,1/($A37-I$3))*100-100</f>
        <v>7.113992387421803</v>
      </c>
      <c r="J37" s="6">
        <f>POWER(1+taxa!J37/100,1/($A37-J$3))*100-100</f>
        <v>7.04967031993138</v>
      </c>
      <c r="K37" s="6">
        <f>POWER(1+taxa!K37/100,1/($A37-K$3))*100-100</f>
        <v>7.219093849957957</v>
      </c>
      <c r="L37" s="6">
        <f>POWER(1+taxa!L37/100,1/($A37-L$3))*100-100</f>
        <v>7.199102761028087</v>
      </c>
      <c r="M37" s="6">
        <f>POWER(1+taxa!M37/100,1/($A37-M$3))*100-100</f>
        <v>7.045224614902594</v>
      </c>
      <c r="N37" s="6">
        <f>POWER(1+taxa!N37/100,1/($A37-N$3))*100-100</f>
        <v>6.921663011130491</v>
      </c>
      <c r="O37" s="6">
        <f>POWER(1+taxa!O37/100,1/($A37-O$3))*100-100</f>
        <v>6.805057565696117</v>
      </c>
      <c r="P37" s="6">
        <f>POWER(1+taxa!P37/100,1/($A37-P$3))*100-100</f>
        <v>6.716093307480094</v>
      </c>
      <c r="Q37" s="6">
        <f>POWER(1+taxa!Q37/100,1/($A37-Q$3))*100-100</f>
        <v>6.722206982626886</v>
      </c>
      <c r="R37" s="6">
        <f>POWER(1+taxa!R37/100,1/($A37-R$3))*100-100</f>
        <v>7.073050650411844</v>
      </c>
      <c r="S37" s="6">
        <f>POWER(1+taxa!S37/100,1/($A37-S$3))*100-100</f>
        <v>7.293131226513694</v>
      </c>
      <c r="T37" s="6">
        <f>POWER(1+taxa!T37/100,1/($A37-T$3))*100-100</f>
        <v>7.606602023714018</v>
      </c>
      <c r="U37" s="6">
        <f>POWER(1+taxa!U37/100,1/($A37-U$3))*100-100</f>
        <v>7.6673153277299235</v>
      </c>
      <c r="V37" s="6">
        <f>POWER(1+taxa!V37/100,1/($A37-V$3))*100-100</f>
        <v>7.9193508852762875</v>
      </c>
      <c r="W37" s="6">
        <f>POWER(1+taxa!W37/100,1/($A37-W$3))*100-100</f>
        <v>7.776026869805037</v>
      </c>
      <c r="X37" s="6">
        <f>POWER(1+taxa!X37/100,1/($A37-X$3))*100-100</f>
        <v>7.633593554969693</v>
      </c>
      <c r="Y37" s="6">
        <f>POWER(1+taxa!Y37/100,1/($A37-Y$3))*100-100</f>
        <v>7.385565867815018</v>
      </c>
      <c r="Z37" s="6">
        <f>POWER(1+taxa!Z37/100,1/($A37-Z$3))*100-100</f>
        <v>6.997650053089544</v>
      </c>
      <c r="AA37" s="6">
        <f>POWER(1+taxa!AA37/100,1/($A37-AA$3))*100-100</f>
        <v>6.462113228245769</v>
      </c>
      <c r="AB37" s="6">
        <f>POWER(1+taxa!AB37/100,1/($A37-AB$3))*100-100</f>
        <v>5.559240818116081</v>
      </c>
      <c r="AC37" s="6">
        <f>POWER(1+taxa!AC37/100,1/($A37-AC$3))*100-100</f>
        <v>5.193686456966475</v>
      </c>
      <c r="AD37" s="6">
        <f>POWER(1+taxa!AD37/100,1/($A37-AD$3))*100-100</f>
        <v>5.198193361532816</v>
      </c>
      <c r="AE37" s="6">
        <f>POWER(1+taxa!AE37/100,1/($A37-AE$3))*100-100</f>
        <v>4.2146085073668615</v>
      </c>
      <c r="AF37" s="6">
        <f>POWER(1+taxa!AF37/100,1/($A37-AF$3))*100-100</f>
        <v>4.035451253467443</v>
      </c>
      <c r="AG37" s="6">
        <f>POWER(1+taxa!AG37/100,1/($A37-AG$3))*100-100</f>
        <v>3.725821330120823</v>
      </c>
      <c r="AH37" s="6">
        <f>POWER(1+taxa!AH37/100,1/($A37-AH$3))*100-100</f>
        <v>2.2414348490865024</v>
      </c>
      <c r="AI37" s="6">
        <f>POWER(1+taxa!AI37/100,1/($A37-AI$3))*100-100</f>
        <v>-4.299999999999997</v>
      </c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9"/>
    </row>
    <row r="38" spans="1:73" ht="12.75" customHeight="1" thickBot="1">
      <c r="A38" s="60">
        <v>1982</v>
      </c>
      <c r="B38" s="6">
        <f>POWER(1+taxa!B38/100,1/($A38-B$3))*100-100</f>
        <v>6.900159425830594</v>
      </c>
      <c r="C38" s="6">
        <f>POWER(1+taxa!C38/100,1/($A38-C$3))*100-100</f>
        <v>6.818902003455278</v>
      </c>
      <c r="D38" s="6">
        <f>POWER(1+taxa!D38/100,1/($A38-D$3))*100-100</f>
        <v>6.79231488916156</v>
      </c>
      <c r="E38" s="6">
        <f>POWER(1+taxa!E38/100,1/($A38-E$3))*100-100</f>
        <v>6.792074738358792</v>
      </c>
      <c r="F38" s="6">
        <f>POWER(1+taxa!F38/100,1/($A38-F$3))*100-100</f>
        <v>6.853674325750816</v>
      </c>
      <c r="G38" s="6">
        <f>POWER(1+taxa!G38/100,1/($A38-G$3))*100-100</f>
        <v>6.8388288199415115</v>
      </c>
      <c r="H38" s="6">
        <f>POWER(1+taxa!H38/100,1/($A38-H$3))*100-100</f>
        <v>6.9133557579126546</v>
      </c>
      <c r="I38" s="6">
        <f>POWER(1+taxa!I38/100,1/($A38-I$3))*100-100</f>
        <v>6.881825125303578</v>
      </c>
      <c r="J38" s="6">
        <f>POWER(1+taxa!J38/100,1/($A38-J$3))*100-100</f>
        <v>6.811434772304679</v>
      </c>
      <c r="K38" s="6">
        <f>POWER(1+taxa!K38/100,1/($A38-K$3))*100-100</f>
        <v>6.964808285919105</v>
      </c>
      <c r="L38" s="6">
        <f>POWER(1+taxa!L38/100,1/($A38-L$3))*100-100</f>
        <v>6.935505233729657</v>
      </c>
      <c r="M38" s="6">
        <f>POWER(1+taxa!M38/100,1/($A38-M$3))*100-100</f>
        <v>6.7774428259790085</v>
      </c>
      <c r="N38" s="6">
        <f>POWER(1+taxa!N38/100,1/($A38-N$3))*100-100</f>
        <v>6.647931525655835</v>
      </c>
      <c r="O38" s="6">
        <f>POWER(1+taxa!O38/100,1/($A38-O$3))*100-100</f>
        <v>6.524495788409638</v>
      </c>
      <c r="P38" s="6">
        <f>POWER(1+taxa!P38/100,1/($A38-P$3))*100-100</f>
        <v>6.426657713066049</v>
      </c>
      <c r="Q38" s="6">
        <f>POWER(1+taxa!Q38/100,1/($A38-Q$3))*100-100</f>
        <v>6.417998001670753</v>
      </c>
      <c r="R38" s="6">
        <f>POWER(1+taxa!R38/100,1/($A38-R$3))*100-100</f>
        <v>6.733363395126204</v>
      </c>
      <c r="S38" s="6">
        <f>POWER(1+taxa!S38/100,1/($A38-S$3))*100-100</f>
        <v>6.921669583446558</v>
      </c>
      <c r="T38" s="6">
        <f>POWER(1+taxa!T38/100,1/($A38-T$3))*100-100</f>
        <v>7.193783689468674</v>
      </c>
      <c r="U38" s="6">
        <f>POWER(1+taxa!U38/100,1/($A38-U$3))*100-100</f>
        <v>7.224720933713272</v>
      </c>
      <c r="V38" s="6">
        <f>POWER(1+taxa!V38/100,1/($A38-V$3))*100-100</f>
        <v>7.429463029844669</v>
      </c>
      <c r="W38" s="6">
        <f>POWER(1+taxa!W38/100,1/($A38-W$3))*100-100</f>
        <v>7.262110562438423</v>
      </c>
      <c r="X38" s="6">
        <f>POWER(1+taxa!X38/100,1/($A38-X$3))*100-100</f>
        <v>7.091871664549544</v>
      </c>
      <c r="Y38" s="6">
        <f>POWER(1+taxa!Y38/100,1/($A38-Y$3))*100-100</f>
        <v>6.8207103908430895</v>
      </c>
      <c r="Z38" s="6">
        <f>POWER(1+taxa!Z38/100,1/($A38-Z$3))*100-100</f>
        <v>6.4188221866009485</v>
      </c>
      <c r="AA38" s="6">
        <f>POWER(1+taxa!AA38/100,1/($A38-AA$3))*100-100</f>
        <v>5.881875995747279</v>
      </c>
      <c r="AB38" s="6">
        <f>POWER(1+taxa!AB38/100,1/($A38-AB$3))*100-100</f>
        <v>5.019529033627592</v>
      </c>
      <c r="AC38" s="6">
        <f>POWER(1+taxa!AC38/100,1/($A38-AC$3))*100-100</f>
        <v>4.634169632248742</v>
      </c>
      <c r="AD38" s="6">
        <f>POWER(1+taxa!AD38/100,1/($A38-AD$3))*100-100</f>
        <v>4.558321543841288</v>
      </c>
      <c r="AE38" s="6">
        <f>POWER(1+taxa!AE38/100,1/($A38-AE$3))*100-100</f>
        <v>3.6375783583574304</v>
      </c>
      <c r="AF38" s="6">
        <f>POWER(1+taxa!AF38/100,1/($A38-AF$3))*100-100</f>
        <v>3.380157773920601</v>
      </c>
      <c r="AG38" s="6">
        <f>POWER(1+taxa!AG38/100,1/($A38-AG$3))*100-100</f>
        <v>2.9864990349020673</v>
      </c>
      <c r="AH38" s="6">
        <f>POWER(1+taxa!AH38/100,1/($A38-AH$3))*100-100</f>
        <v>1.7586807300483827</v>
      </c>
      <c r="AI38" s="6">
        <f>POWER(1+taxa!AI38/100,1/($A38-AI$3))*100-100</f>
        <v>-1.783097177726063</v>
      </c>
      <c r="AJ38" s="6">
        <f>POWER(1+taxa!AJ38/100,1/($A38-AJ$3))*100-100</f>
        <v>0.7999999999999972</v>
      </c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9"/>
    </row>
    <row r="39" spans="1:73" ht="12.75" customHeight="1" thickBot="1">
      <c r="A39" s="60">
        <v>1983</v>
      </c>
      <c r="B39" s="6">
        <f>POWER(1+taxa!B39/100,1/($A39-B$3))*100-100</f>
        <v>6.6150162047321</v>
      </c>
      <c r="C39" s="6">
        <f>POWER(1+taxa!C39/100,1/($A39-C$3))*100-100</f>
        <v>6.52816036353525</v>
      </c>
      <c r="D39" s="6">
        <f>POWER(1+taxa!D39/100,1/($A39-D$3))*100-100</f>
        <v>6.493888194368608</v>
      </c>
      <c r="E39" s="6">
        <f>POWER(1+taxa!E39/100,1/($A39-E$3))*100-100</f>
        <v>6.484625788264452</v>
      </c>
      <c r="F39" s="6">
        <f>POWER(1+taxa!F39/100,1/($A39-F$3))*100-100</f>
        <v>6.534529187438224</v>
      </c>
      <c r="G39" s="6">
        <f>POWER(1+taxa!G39/100,1/($A39-G$3))*100-100</f>
        <v>6.509927709441612</v>
      </c>
      <c r="H39" s="6">
        <f>POWER(1+taxa!H39/100,1/($A39-H$3))*100-100</f>
        <v>6.570794503239057</v>
      </c>
      <c r="I39" s="6">
        <f>POWER(1+taxa!I39/100,1/($A39-I$3))*100-100</f>
        <v>6.528659021040568</v>
      </c>
      <c r="J39" s="6">
        <f>POWER(1+taxa!J39/100,1/($A39-J$3))*100-100</f>
        <v>6.448422622184552</v>
      </c>
      <c r="K39" s="6">
        <f>POWER(1+taxa!K39/100,1/($A39-K$3))*100-100</f>
        <v>6.582170037025577</v>
      </c>
      <c r="L39" s="6">
        <f>POWER(1+taxa!L39/100,1/($A39-L$3))*100-100</f>
        <v>6.539409049942719</v>
      </c>
      <c r="M39" s="6">
        <f>POWER(1+taxa!M39/100,1/($A39-M$3))*100-100</f>
        <v>6.372435867173138</v>
      </c>
      <c r="N39" s="6">
        <f>POWER(1+taxa!N39/100,1/($A39-N$3))*100-100</f>
        <v>6.2319661787323355</v>
      </c>
      <c r="O39" s="6">
        <f>POWER(1+taxa!O39/100,1/($A39-O$3))*100-100</f>
        <v>6.096326145102822</v>
      </c>
      <c r="P39" s="6">
        <f>POWER(1+taxa!P39/100,1/($A39-P$3))*100-100</f>
        <v>5.983904407299519</v>
      </c>
      <c r="Q39" s="6">
        <f>POWER(1+taxa!Q39/100,1/($A39-Q$3))*100-100</f>
        <v>5.954655501736767</v>
      </c>
      <c r="R39" s="6">
        <f>POWER(1+taxa!R39/100,1/($A39-R$3))*100-100</f>
        <v>6.229746943794609</v>
      </c>
      <c r="S39" s="6">
        <f>POWER(1+taxa!S39/100,1/($A39-S$3))*100-100</f>
        <v>6.3808078956798795</v>
      </c>
      <c r="T39" s="6">
        <f>POWER(1+taxa!T39/100,1/($A39-T$3))*100-100</f>
        <v>6.606446929748529</v>
      </c>
      <c r="U39" s="6">
        <f>POWER(1+taxa!U39/100,1/($A39-U$3))*100-100</f>
        <v>6.600946363115682</v>
      </c>
      <c r="V39" s="6">
        <f>POWER(1+taxa!V39/100,1/($A39-V$3))*100-100</f>
        <v>6.7528292905072504</v>
      </c>
      <c r="W39" s="6">
        <f>POWER(1+taxa!W39/100,1/($A39-W$3))*100-100</f>
        <v>6.552717650319508</v>
      </c>
      <c r="X39" s="6">
        <f>POWER(1+taxa!X39/100,1/($A39-X$3))*100-100</f>
        <v>6.34525863541478</v>
      </c>
      <c r="Y39" s="6">
        <f>POWER(1+taxa!Y39/100,1/($A39-Y$3))*100-100</f>
        <v>6.0395947628123</v>
      </c>
      <c r="Z39" s="6">
        <f>POWER(1+taxa!Z39/100,1/($A39-Z$3))*100-100</f>
        <v>5.609222773411176</v>
      </c>
      <c r="AA39" s="6">
        <f>POWER(1+taxa!AA39/100,1/($A39-AA$3))*100-100</f>
        <v>5.051734565817512</v>
      </c>
      <c r="AB39" s="6">
        <f>POWER(1+taxa!AB39/100,1/($A39-AB$3))*100-100</f>
        <v>4.199343490417348</v>
      </c>
      <c r="AC39" s="6">
        <f>POWER(1+taxa!AC39/100,1/($A39-AC$3))*100-100</f>
        <v>3.768968222615257</v>
      </c>
      <c r="AD39" s="6">
        <f>POWER(1+taxa!AD39/100,1/($A39-AD$3))*100-100</f>
        <v>3.595569291765969</v>
      </c>
      <c r="AE39" s="6">
        <f>POWER(1+taxa!AE39/100,1/($A39-AE$3))*100-100</f>
        <v>2.677357056913209</v>
      </c>
      <c r="AF39" s="6">
        <f>POWER(1+taxa!AF39/100,1/($A39-AF$3))*100-100</f>
        <v>2.3059432427324964</v>
      </c>
      <c r="AG39" s="6">
        <f>POWER(1+taxa!AG39/100,1/($A39-AG$3))*100-100</f>
        <v>1.7813206798468713</v>
      </c>
      <c r="AH39" s="6">
        <f>POWER(1+taxa!AH39/100,1/($A39-AH$3))*100-100</f>
        <v>0.5734639525225589</v>
      </c>
      <c r="AI39" s="6">
        <f>POWER(1+taxa!AI39/100,1/($A39-AI$3))*100-100</f>
        <v>-2.156818346163746</v>
      </c>
      <c r="AJ39" s="6">
        <f>POWER(1+taxa!AJ39/100,1/($A39-AJ$3))*100-100</f>
        <v>-1.0672955994833728</v>
      </c>
      <c r="AK39" s="6">
        <f>POWER(1+taxa!AK39/100,1/($A39-AK$3))*100-100</f>
        <v>-2.8999999999999915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9"/>
    </row>
    <row r="40" spans="1:73" ht="12.75" customHeight="1" thickBot="1">
      <c r="A40" s="60">
        <v>1984</v>
      </c>
      <c r="B40" s="6">
        <f>POWER(1+taxa!B40/100,1/($A40-B$3))*100-100</f>
        <v>6.5819944926318215</v>
      </c>
      <c r="C40" s="6">
        <f>POWER(1+taxa!C40/100,1/($A40-C$3))*100-100</f>
        <v>6.496660115358438</v>
      </c>
      <c r="D40" s="6">
        <f>POWER(1+taxa!D40/100,1/($A40-D$3))*100-100</f>
        <v>6.46247725375369</v>
      </c>
      <c r="E40" s="6">
        <f>POWER(1+taxa!E40/100,1/($A40-E$3))*100-100</f>
        <v>6.4525662785573985</v>
      </c>
      <c r="F40" s="6">
        <f>POWER(1+taxa!F40/100,1/($A40-F$3))*100-100</f>
        <v>6.499970749826488</v>
      </c>
      <c r="G40" s="6">
        <f>POWER(1+taxa!G40/100,1/($A40-G$3))*100-100</f>
        <v>6.475066184095368</v>
      </c>
      <c r="H40" s="6">
        <f>POWER(1+taxa!H40/100,1/($A40-H$3))*100-100</f>
        <v>6.532824713622887</v>
      </c>
      <c r="I40" s="6">
        <f>POWER(1+taxa!I40/100,1/($A40-I$3))*100-100</f>
        <v>6.490843048072577</v>
      </c>
      <c r="J40" s="6">
        <f>POWER(1+taxa!J40/100,1/($A40-J$3))*100-100</f>
        <v>6.412097104663459</v>
      </c>
      <c r="K40" s="6">
        <f>POWER(1+taxa!K40/100,1/($A40-K$3))*100-100</f>
        <v>6.539722241296971</v>
      </c>
      <c r="L40" s="6">
        <f>POWER(1+taxa!L40/100,1/($A40-L$3))*100-100</f>
        <v>6.496989879401241</v>
      </c>
      <c r="M40" s="6">
        <f>POWER(1+taxa!M40/100,1/($A40-M$3))*100-100</f>
        <v>6.334869115681769</v>
      </c>
      <c r="N40" s="6">
        <f>POWER(1+taxa!N40/100,1/($A40-N$3))*100-100</f>
        <v>6.198561787745689</v>
      </c>
      <c r="O40" s="6">
        <f>POWER(1+taxa!O40/100,1/($A40-O$3))*100-100</f>
        <v>6.067220919724406</v>
      </c>
      <c r="P40" s="6">
        <f>POWER(1+taxa!P40/100,1/($A40-P$3))*100-100</f>
        <v>5.958450124832609</v>
      </c>
      <c r="Q40" s="6">
        <f>POWER(1+taxa!Q40/100,1/($A40-Q$3))*100-100</f>
        <v>5.929380682509986</v>
      </c>
      <c r="R40" s="6">
        <f>POWER(1+taxa!R40/100,1/($A40-R$3))*100-100</f>
        <v>6.190087470664409</v>
      </c>
      <c r="S40" s="6">
        <f>POWER(1+taxa!S40/100,1/($A40-S$3))*100-100</f>
        <v>6.331551437670683</v>
      </c>
      <c r="T40" s="6">
        <f>POWER(1+taxa!T40/100,1/($A40-T$3))*100-100</f>
        <v>6.542606818090363</v>
      </c>
      <c r="U40" s="6">
        <f>POWER(1+taxa!U40/100,1/($A40-U$3))*100-100</f>
        <v>6.533869563066503</v>
      </c>
      <c r="V40" s="6">
        <f>POWER(1+taxa!V40/100,1/($A40-V$3))*100-100</f>
        <v>6.672772600597071</v>
      </c>
      <c r="W40" s="6">
        <f>POWER(1+taxa!W40/100,1/($A40-W$3))*100-100</f>
        <v>6.480304879561061</v>
      </c>
      <c r="X40" s="6">
        <f>POWER(1+taxa!X40/100,1/($A40-X$3))*100-100</f>
        <v>6.281978490042505</v>
      </c>
      <c r="Y40" s="6">
        <f>POWER(1+taxa!Y40/100,1/($A40-Y$3))*100-100</f>
        <v>5.993780986489014</v>
      </c>
      <c r="Z40" s="6">
        <f>POWER(1+taxa!Z40/100,1/($A40-Z$3))*100-100</f>
        <v>5.593113979513646</v>
      </c>
      <c r="AA40" s="6">
        <f>POWER(1+taxa!AA40/100,1/($A40-AA$3))*100-100</f>
        <v>5.080712680627954</v>
      </c>
      <c r="AB40" s="6">
        <f>POWER(1+taxa!AB40/100,1/($A40-AB$3))*100-100</f>
        <v>4.307926553789969</v>
      </c>
      <c r="AC40" s="6">
        <f>POWER(1+taxa!AC40/100,1/($A40-AC$3))*100-100</f>
        <v>3.93092911635911</v>
      </c>
      <c r="AD40" s="6">
        <f>POWER(1+taxa!AD40/100,1/($A40-AD$3))*100-100</f>
        <v>3.794526322554475</v>
      </c>
      <c r="AE40" s="6">
        <f>POWER(1+taxa!AE40/100,1/($A40-AE$3))*100-100</f>
        <v>3.013803474695223</v>
      </c>
      <c r="AF40" s="6">
        <f>POWER(1+taxa!AF40/100,1/($A40-AF$3))*100-100</f>
        <v>2.7423273183796937</v>
      </c>
      <c r="AG40" s="6">
        <f>POWER(1+taxa!AG40/100,1/($A40-AG$3))*100-100</f>
        <v>2.375688774388877</v>
      </c>
      <c r="AH40" s="6">
        <f>POWER(1+taxa!AH40/100,1/($A40-AH$3))*100-100</f>
        <v>1.520757328329907</v>
      </c>
      <c r="AI40" s="6">
        <f>POWER(1+taxa!AI40/100,1/($A40-AI$3))*100-100</f>
        <v>-0.3199889020232547</v>
      </c>
      <c r="AJ40" s="6">
        <f>POWER(1+taxa!AJ40/100,1/($A40-AJ$3))*100-100</f>
        <v>1.0431300290608618</v>
      </c>
      <c r="AK40" s="6">
        <f>POWER(1+taxa!AK40/100,1/($A40-AK$3))*100-100</f>
        <v>1.1649148667659261</v>
      </c>
      <c r="AL40" s="6">
        <f>POWER(1+taxa!AL40/100,1/($A40-AL$3))*100-100</f>
        <v>5.400000000000006</v>
      </c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9"/>
    </row>
    <row r="41" spans="1:73" ht="12.75" customHeight="1" thickBot="1">
      <c r="A41" s="60">
        <v>1985</v>
      </c>
      <c r="B41" s="6">
        <f>POWER(1+taxa!B41/100,1/($A41-B$3))*100-100</f>
        <v>6.613870270723268</v>
      </c>
      <c r="C41" s="6">
        <f>POWER(1+taxa!C41/100,1/($A41-C$3))*100-100</f>
        <v>6.531677466281579</v>
      </c>
      <c r="D41" s="6">
        <f>POWER(1+taxa!D41/100,1/($A41-D$3))*100-100</f>
        <v>6.499405617820514</v>
      </c>
      <c r="E41" s="6">
        <f>POWER(1+taxa!E41/100,1/($A41-E$3))*100-100</f>
        <v>6.490829649842624</v>
      </c>
      <c r="F41" s="6">
        <f>POWER(1+taxa!F41/100,1/($A41-F$3))*100-100</f>
        <v>6.537982196478879</v>
      </c>
      <c r="G41" s="6">
        <f>POWER(1+taxa!G41/100,1/($A41-G$3))*100-100</f>
        <v>6.5149754220354765</v>
      </c>
      <c r="H41" s="6">
        <f>POWER(1+taxa!H41/100,1/($A41-H$3))*100-100</f>
        <v>6.5721975560283425</v>
      </c>
      <c r="I41" s="6">
        <f>POWER(1+taxa!I41/100,1/($A41-I$3))*100-100</f>
        <v>6.532824713622887</v>
      </c>
      <c r="J41" s="6">
        <f>POWER(1+taxa!J41/100,1/($A41-J$3))*100-100</f>
        <v>6.458071360516243</v>
      </c>
      <c r="K41" s="6">
        <f>POWER(1+taxa!K41/100,1/($A41-K$3))*100-100</f>
        <v>6.582933829567722</v>
      </c>
      <c r="L41" s="6">
        <f>POWER(1+taxa!L41/100,1/($A41-L$3))*100-100</f>
        <v>6.543253613374048</v>
      </c>
      <c r="M41" s="6">
        <f>POWER(1+taxa!M41/100,1/($A41-M$3))*100-100</f>
        <v>6.38877644316392</v>
      </c>
      <c r="N41" s="6">
        <f>POWER(1+taxa!N41/100,1/($A41-N$3))*100-100</f>
        <v>6.259713374576208</v>
      </c>
      <c r="O41" s="6">
        <f>POWER(1+taxa!O41/100,1/($A41-O$3))*100-100</f>
        <v>6.135994306093821</v>
      </c>
      <c r="P41" s="6">
        <f>POWER(1+taxa!P41/100,1/($A41-P$3))*100-100</f>
        <v>6.034549518766823</v>
      </c>
      <c r="Q41" s="6">
        <f>POWER(1+taxa!Q41/100,1/($A41-Q$3))*100-100</f>
        <v>6.0100328695440055</v>
      </c>
      <c r="R41" s="6">
        <f>POWER(1+taxa!R41/100,1/($A41-R$3))*100-100</f>
        <v>6.262740986862752</v>
      </c>
      <c r="S41" s="6">
        <f>POWER(1+taxa!S41/100,1/($A41-S$3))*100-100</f>
        <v>6.4010218003519554</v>
      </c>
      <c r="T41" s="6">
        <f>POWER(1+taxa!T41/100,1/($A41-T$3))*100-100</f>
        <v>6.605126719665961</v>
      </c>
      <c r="U41" s="6">
        <f>POWER(1+taxa!U41/100,1/($A41-U$3))*100-100</f>
        <v>6.60013572654978</v>
      </c>
      <c r="V41" s="6">
        <f>POWER(1+taxa!V41/100,1/($A41-V$3))*100-100</f>
        <v>6.735085973563002</v>
      </c>
      <c r="W41" s="6">
        <f>POWER(1+taxa!W41/100,1/($A41-W$3))*100-100</f>
        <v>6.557484840341104</v>
      </c>
      <c r="X41" s="6">
        <f>POWER(1+taxa!X41/100,1/($A41-X$3))*100-100</f>
        <v>6.376225422799365</v>
      </c>
      <c r="Y41" s="6">
        <f>POWER(1+taxa!Y41/100,1/($A41-Y$3))*100-100</f>
        <v>6.113248391772075</v>
      </c>
      <c r="Z41" s="6">
        <f>POWER(1+taxa!Z41/100,1/($A41-Z$3))*100-100</f>
        <v>5.749239324464867</v>
      </c>
      <c r="AA41" s="6">
        <f>POWER(1+taxa!AA41/100,1/($A41-AA$3))*100-100</f>
        <v>5.287430962790424</v>
      </c>
      <c r="AB41" s="6">
        <f>POWER(1+taxa!AB41/100,1/($A41-AB$3))*100-100</f>
        <v>4.594560621079012</v>
      </c>
      <c r="AC41" s="6">
        <f>POWER(1+taxa!AC41/100,1/($A41-AC$3))*100-100</f>
        <v>4.276848257091785</v>
      </c>
      <c r="AD41" s="6">
        <f>POWER(1+taxa!AD41/100,1/($A41-AD$3))*100-100</f>
        <v>4.188283296308185</v>
      </c>
      <c r="AE41" s="6">
        <f>POWER(1+taxa!AE41/100,1/($A41-AE$3))*100-100</f>
        <v>3.534932459431772</v>
      </c>
      <c r="AF41" s="6">
        <f>POWER(1+taxa!AF41/100,1/($A41-AF$3))*100-100</f>
        <v>3.3613253319490184</v>
      </c>
      <c r="AG41" s="6">
        <f>POWER(1+taxa!AG41/100,1/($A41-AG$3))*100-100</f>
        <v>3.1335503969957443</v>
      </c>
      <c r="AH41" s="6">
        <f>POWER(1+taxa!AH41/100,1/($A41-AH$3))*100-100</f>
        <v>2.5413035770503996</v>
      </c>
      <c r="AI41" s="6">
        <f>POWER(1+taxa!AI41/100,1/($A41-AI$3))*100-100</f>
        <v>1.2535396412284996</v>
      </c>
      <c r="AJ41" s="6">
        <f>POWER(1+taxa!AJ41/100,1/($A41-AJ$3))*100-100</f>
        <v>2.691567592166578</v>
      </c>
      <c r="AK41" s="6">
        <f>POWER(1+taxa!AK41/100,1/($A41-AK$3))*100-100</f>
        <v>3.3299455520153174</v>
      </c>
      <c r="AL41" s="6">
        <f>POWER(1+taxa!AL41/100,1/($A41-AL$3))*100-100</f>
        <v>6.5932455646229045</v>
      </c>
      <c r="AM41" s="6">
        <f>POWER(1+taxa!AM41/100,1/($A41-AM$3))*100-100</f>
        <v>7.800000000000011</v>
      </c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9"/>
    </row>
    <row r="42" spans="1:73" ht="12.75" customHeight="1" thickBot="1">
      <c r="A42" s="60">
        <v>1986</v>
      </c>
      <c r="B42" s="6">
        <f>POWER(1+taxa!B42/100,1/($A42-B$3))*100-100</f>
        <v>6.636500042304789</v>
      </c>
      <c r="C42" s="6">
        <f>POWER(1+taxa!C42/100,1/($A42-C$3))*100-100</f>
        <v>6.557047545214999</v>
      </c>
      <c r="D42" s="6">
        <f>POWER(1+taxa!D42/100,1/($A42-D$3))*100-100</f>
        <v>6.526325862126427</v>
      </c>
      <c r="E42" s="6">
        <f>POWER(1+taxa!E42/100,1/($A42-E$3))*100-100</f>
        <v>6.518733821731274</v>
      </c>
      <c r="F42" s="6">
        <f>POWER(1+taxa!F42/100,1/($A42-F$3))*100-100</f>
        <v>6.565348577967555</v>
      </c>
      <c r="G42" s="6">
        <f>POWER(1+taxa!G42/100,1/($A42-G$3))*100-100</f>
        <v>6.543817497750041</v>
      </c>
      <c r="H42" s="6">
        <f>POWER(1+taxa!H42/100,1/($A42-H$3))*100-100</f>
        <v>6.600194780600674</v>
      </c>
      <c r="I42" s="6">
        <f>POWER(1+taxa!I42/100,1/($A42-I$3))*100-100</f>
        <v>6.562916817574219</v>
      </c>
      <c r="J42" s="6">
        <f>POWER(1+taxa!J42/100,1/($A42-J$3))*100-100</f>
        <v>6.491523804769827</v>
      </c>
      <c r="K42" s="6">
        <f>POWER(1+taxa!K42/100,1/($A42-K$3))*100-100</f>
        <v>6.613376287039685</v>
      </c>
      <c r="L42" s="6">
        <f>POWER(1+taxa!L42/100,1/($A42-L$3))*100-100</f>
        <v>6.576102682990026</v>
      </c>
      <c r="M42" s="6">
        <f>POWER(1+taxa!M42/100,1/($A42-M$3))*100-100</f>
        <v>6.428264495611998</v>
      </c>
      <c r="N42" s="6">
        <f>POWER(1+taxa!N42/100,1/($A42-N$3))*100-100</f>
        <v>6.305393709645159</v>
      </c>
      <c r="O42" s="6">
        <f>POWER(1+taxa!O42/100,1/($A42-O$3))*100-100</f>
        <v>6.1881346213431385</v>
      </c>
      <c r="P42" s="6">
        <f>POWER(1+taxa!P42/100,1/($A42-P$3))*100-100</f>
        <v>6.092782151130109</v>
      </c>
      <c r="Q42" s="6">
        <f>POWER(1+taxa!Q42/100,1/($A42-Q$3))*100-100</f>
        <v>6.07170052832555</v>
      </c>
      <c r="R42" s="6">
        <f>POWER(1+taxa!R42/100,1/($A42-R$3))*100-100</f>
        <v>6.316237556813803</v>
      </c>
      <c r="S42" s="6">
        <f>POWER(1+taxa!S42/100,1/($A42-S$3))*100-100</f>
        <v>6.450730749393202</v>
      </c>
      <c r="T42" s="6">
        <f>POWER(1+taxa!T42/100,1/($A42-T$3))*100-100</f>
        <v>6.647570321840604</v>
      </c>
      <c r="U42" s="6">
        <f>POWER(1+taxa!U42/100,1/($A42-U$3))*100-100</f>
        <v>6.6449495143065604</v>
      </c>
      <c r="V42" s="6">
        <f>POWER(1+taxa!V42/100,1/($A42-V$3))*100-100</f>
        <v>6.7752085751879605</v>
      </c>
      <c r="W42" s="6">
        <f>POWER(1+taxa!W42/100,1/($A42-W$3))*100-100</f>
        <v>6.609629330403408</v>
      </c>
      <c r="X42" s="6">
        <f>POWER(1+taxa!X42/100,1/($A42-X$3))*100-100</f>
        <v>6.442003409706885</v>
      </c>
      <c r="Y42" s="6">
        <f>POWER(1+taxa!Y42/100,1/($A42-Y$3))*100-100</f>
        <v>6.19939386155994</v>
      </c>
      <c r="Z42" s="6">
        <f>POWER(1+taxa!Z42/100,1/($A42-Z$3))*100-100</f>
        <v>5.865064446867734</v>
      </c>
      <c r="AA42" s="6">
        <f>POWER(1+taxa!AA42/100,1/($A42-AA$3))*100-100</f>
        <v>5.443950159315207</v>
      </c>
      <c r="AB42" s="6">
        <f>POWER(1+taxa!AB42/100,1/($A42-AB$3))*100-100</f>
        <v>4.815240606975976</v>
      </c>
      <c r="AC42" s="6">
        <f>POWER(1+taxa!AC42/100,1/($A42-AC$3))*100-100</f>
        <v>4.541712557924299</v>
      </c>
      <c r="AD42" s="6">
        <f>POWER(1+taxa!AD42/100,1/($A42-AD$3))*100-100</f>
        <v>4.485084623878265</v>
      </c>
      <c r="AE42" s="6">
        <f>POWER(1+taxa!AE42/100,1/($A42-AE$3))*100-100</f>
        <v>3.924767241508249</v>
      </c>
      <c r="AF42" s="6">
        <f>POWER(1+taxa!AF42/100,1/($A42-AF$3))*100-100</f>
        <v>3.8131950927046177</v>
      </c>
      <c r="AG42" s="6">
        <f>POWER(1+taxa!AG42/100,1/($A42-AG$3))*100-100</f>
        <v>3.669506376415825</v>
      </c>
      <c r="AH42" s="6">
        <f>POWER(1+taxa!AH42/100,1/($A42-AH$3))*100-100</f>
        <v>3.235432445549776</v>
      </c>
      <c r="AI42" s="6">
        <f>POWER(1+taxa!AI42/100,1/($A42-AI$3))*100-100</f>
        <v>2.2688225831050346</v>
      </c>
      <c r="AJ42" s="6">
        <f>POWER(1+taxa!AJ42/100,1/($A42-AJ$3))*100-100</f>
        <v>3.6357320810565454</v>
      </c>
      <c r="AK42" s="6">
        <f>POWER(1+taxa!AK42/100,1/($A42-AK$3))*100-100</f>
        <v>4.357043428454105</v>
      </c>
      <c r="AL42" s="6">
        <f>POWER(1+taxa!AL42/100,1/($A42-AL$3))*100-100</f>
        <v>6.894644018605874</v>
      </c>
      <c r="AM42" s="6">
        <f>POWER(1+taxa!AM42/100,1/($A42-AM$3))*100-100</f>
        <v>7.64989549460789</v>
      </c>
      <c r="AN42" s="6">
        <f>POWER(1+taxa!AN42/100,1/($A42-AN$3))*100-100</f>
        <v>7.5</v>
      </c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9"/>
    </row>
    <row r="43" spans="1:73" ht="12.75" customHeight="1" thickBot="1">
      <c r="A43" s="60">
        <v>1987</v>
      </c>
      <c r="B43" s="6">
        <f>POWER(1+taxa!B43/100,1/($A43-B$3))*100-100</f>
        <v>6.556940937902667</v>
      </c>
      <c r="C43" s="6">
        <f>POWER(1+taxa!C43/100,1/($A43-C$3))*100-100</f>
        <v>6.477544987058764</v>
      </c>
      <c r="D43" s="6">
        <f>POWER(1+taxa!D43/100,1/($A43-D$3))*100-100</f>
        <v>6.4455631899993335</v>
      </c>
      <c r="E43" s="6">
        <f>POWER(1+taxa!E43/100,1/($A43-E$3))*100-100</f>
        <v>6.436000159482063</v>
      </c>
      <c r="F43" s="6">
        <f>POWER(1+taxa!F43/100,1/($A43-F$3))*100-100</f>
        <v>6.478986368815896</v>
      </c>
      <c r="G43" s="6">
        <f>POWER(1+taxa!G43/100,1/($A43-G$3))*100-100</f>
        <v>6.455621373662552</v>
      </c>
      <c r="H43" s="6">
        <f>POWER(1+taxa!H43/100,1/($A43-H$3))*100-100</f>
        <v>6.507700549919562</v>
      </c>
      <c r="I43" s="6">
        <f>POWER(1+taxa!I43/100,1/($A43-I$3))*100-100</f>
        <v>6.468782743458007</v>
      </c>
      <c r="J43" s="6">
        <f>POWER(1+taxa!J43/100,1/($A43-J$3))*100-100</f>
        <v>6.396742692976275</v>
      </c>
      <c r="K43" s="6">
        <f>POWER(1+taxa!K43/100,1/($A43-K$3))*100-100</f>
        <v>6.511497887765529</v>
      </c>
      <c r="L43" s="6">
        <f>POWER(1+taxa!L43/100,1/($A43-L$3))*100-100</f>
        <v>6.472107835981149</v>
      </c>
      <c r="M43" s="6">
        <f>POWER(1+taxa!M43/100,1/($A43-M$3))*100-100</f>
        <v>6.325923969983975</v>
      </c>
      <c r="N43" s="6">
        <f>POWER(1+taxa!N43/100,1/($A43-N$3))*100-100</f>
        <v>6.203903785856156</v>
      </c>
      <c r="O43" s="6">
        <f>POWER(1+taxa!O43/100,1/($A43-O$3))*100-100</f>
        <v>6.087340088814557</v>
      </c>
      <c r="P43" s="6">
        <f>POWER(1+taxa!P43/100,1/($A43-P$3))*100-100</f>
        <v>5.9918690112767905</v>
      </c>
      <c r="Q43" s="6">
        <f>POWER(1+taxa!Q43/100,1/($A43-Q$3))*100-100</f>
        <v>5.967616064472864</v>
      </c>
      <c r="R43" s="6">
        <f>POWER(1+taxa!R43/100,1/($A43-R$3))*100-100</f>
        <v>6.197378645411163</v>
      </c>
      <c r="S43" s="6">
        <f>POWER(1+taxa!S43/100,1/($A43-S$3))*100-100</f>
        <v>6.320705940196319</v>
      </c>
      <c r="T43" s="6">
        <f>POWER(1+taxa!T43/100,1/($A43-T$3))*100-100</f>
        <v>6.502444007428011</v>
      </c>
      <c r="U43" s="6">
        <f>POWER(1+taxa!U43/100,1/($A43-U$3))*100-100</f>
        <v>6.493045708258862</v>
      </c>
      <c r="V43" s="6">
        <f>POWER(1+taxa!V43/100,1/($A43-V$3))*100-100</f>
        <v>6.609013467635535</v>
      </c>
      <c r="W43" s="6">
        <f>POWER(1+taxa!W43/100,1/($A43-W$3))*100-100</f>
        <v>6.4436595826964975</v>
      </c>
      <c r="X43" s="6">
        <f>POWER(1+taxa!X43/100,1/($A43-X$3))*100-100</f>
        <v>6.27638648753468</v>
      </c>
      <c r="Y43" s="6">
        <f>POWER(1+taxa!Y43/100,1/($A43-Y$3))*100-100</f>
        <v>6.038674813450683</v>
      </c>
      <c r="Z43" s="6">
        <f>POWER(1+taxa!Z43/100,1/($A43-Z$3))*100-100</f>
        <v>5.7156772703470295</v>
      </c>
      <c r="AA43" s="6">
        <f>POWER(1+taxa!AA43/100,1/($A43-AA$3))*100-100</f>
        <v>5.31322508106112</v>
      </c>
      <c r="AB43" s="6">
        <f>POWER(1+taxa!AB43/100,1/($A43-AB$3))*100-100</f>
        <v>4.72074307083335</v>
      </c>
      <c r="AC43" s="6">
        <f>POWER(1+taxa!AC43/100,1/($A43-AC$3))*100-100</f>
        <v>4.461209923226477</v>
      </c>
      <c r="AD43" s="6">
        <f>POWER(1+taxa!AD43/100,1/($A43-AD$3))*100-100</f>
        <v>4.402637361121322</v>
      </c>
      <c r="AE43" s="6">
        <f>POWER(1+taxa!AE43/100,1/($A43-AE$3))*100-100</f>
        <v>3.8860801095515427</v>
      </c>
      <c r="AF43" s="6">
        <f>POWER(1+taxa!AF43/100,1/($A43-AF$3))*100-100</f>
        <v>3.7818329823463728</v>
      </c>
      <c r="AG43" s="6">
        <f>POWER(1+taxa!AG43/100,1/($A43-AG$3))*100-100</f>
        <v>3.6506586338709326</v>
      </c>
      <c r="AH43" s="6">
        <f>POWER(1+taxa!AH43/100,1/($A43-AH$3))*100-100</f>
        <v>3.268466369758599</v>
      </c>
      <c r="AI43" s="6">
        <f>POWER(1+taxa!AI43/100,1/($A43-AI$3))*100-100</f>
        <v>2.443804325349987</v>
      </c>
      <c r="AJ43" s="6">
        <f>POWER(1+taxa!AJ43/100,1/($A43-AJ$3))*100-100</f>
        <v>3.613097712602979</v>
      </c>
      <c r="AK43" s="6">
        <f>POWER(1+taxa!AK43/100,1/($A43-AK$3))*100-100</f>
        <v>4.185068867177961</v>
      </c>
      <c r="AL43" s="6">
        <f>POWER(1+taxa!AL43/100,1/($A43-AL$3))*100-100</f>
        <v>6.035685033144176</v>
      </c>
      <c r="AM43" s="6">
        <f>POWER(1+taxa!AM43/100,1/($A43-AM$3))*100-100</f>
        <v>6.248430888015292</v>
      </c>
      <c r="AN43" s="6">
        <f>POWER(1+taxa!AN43/100,1/($A43-AN$3))*100-100</f>
        <v>5.481040950494972</v>
      </c>
      <c r="AO43" s="6">
        <f>POWER(1+taxa!AO43/100,1/($A43-AO$3))*100-100</f>
        <v>3.499999999999986</v>
      </c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9"/>
    </row>
    <row r="44" spans="1:73" ht="12.75" customHeight="1" thickBot="1">
      <c r="A44" s="60">
        <v>1988</v>
      </c>
      <c r="B44" s="6">
        <f>POWER(1+taxa!B44/100,1/($A44-B$3))*100-100</f>
        <v>6.3894150009165145</v>
      </c>
      <c r="C44" s="6">
        <f>POWER(1+taxa!C44/100,1/($A44-C$3))*100-100</f>
        <v>6.3079432003815015</v>
      </c>
      <c r="D44" s="6">
        <f>POWER(1+taxa!D44/100,1/($A44-D$3))*100-100</f>
        <v>6.272487027296904</v>
      </c>
      <c r="E44" s="6">
        <f>POWER(1+taxa!E44/100,1/($A44-E$3))*100-100</f>
        <v>6.258640348902844</v>
      </c>
      <c r="F44" s="6">
        <f>POWER(1+taxa!F44/100,1/($A44-F$3))*100-100</f>
        <v>6.295603560346464</v>
      </c>
      <c r="G44" s="6">
        <f>POWER(1+taxa!G44/100,1/($A44-G$3))*100-100</f>
        <v>6.267838275928057</v>
      </c>
      <c r="H44" s="6">
        <f>POWER(1+taxa!H44/100,1/($A44-H$3))*100-100</f>
        <v>6.31297697338951</v>
      </c>
      <c r="I44" s="6">
        <f>POWER(1+taxa!I44/100,1/($A44-I$3))*100-100</f>
        <v>6.26955292253632</v>
      </c>
      <c r="J44" s="6">
        <f>POWER(1+taxa!J44/100,1/($A44-J$3))*100-100</f>
        <v>6.193798422354476</v>
      </c>
      <c r="K44" s="6">
        <f>POWER(1+taxa!K44/100,1/($A44-K$3))*100-100</f>
        <v>6.298411213929313</v>
      </c>
      <c r="L44" s="6">
        <f>POWER(1+taxa!L44/100,1/($A44-L$3))*100-100</f>
        <v>6.253503639682734</v>
      </c>
      <c r="M44" s="6">
        <f>POWER(1+taxa!M44/100,1/($A44-M$3))*100-100</f>
        <v>6.1052100643555605</v>
      </c>
      <c r="N44" s="6">
        <f>POWER(1+taxa!N44/100,1/($A44-N$3))*100-100</f>
        <v>5.9800454808713255</v>
      </c>
      <c r="O44" s="6">
        <f>POWER(1+taxa!O44/100,1/($A44-O$3))*100-100</f>
        <v>5.859901739567903</v>
      </c>
      <c r="P44" s="6">
        <f>POWER(1+taxa!P44/100,1/($A44-P$3))*100-100</f>
        <v>5.759755216101155</v>
      </c>
      <c r="Q44" s="6">
        <f>POWER(1+taxa!Q44/100,1/($A44-Q$3))*100-100</f>
        <v>5.727570708430193</v>
      </c>
      <c r="R44" s="6">
        <f>POWER(1+taxa!R44/100,1/($A44-R$3))*100-100</f>
        <v>5.938023136959458</v>
      </c>
      <c r="S44" s="6">
        <f>POWER(1+taxa!S44/100,1/($A44-S$3))*100-100</f>
        <v>6.045115568276827</v>
      </c>
      <c r="T44" s="6">
        <f>POWER(1+taxa!T44/100,1/($A44-T$3))*100-100</f>
        <v>6.206509409673487</v>
      </c>
      <c r="U44" s="6">
        <f>POWER(1+taxa!U44/100,1/($A44-U$3))*100-100</f>
        <v>6.1841323299660615</v>
      </c>
      <c r="V44" s="6">
        <f>POWER(1+taxa!V44/100,1/($A44-V$3))*100-100</f>
        <v>6.279551561006528</v>
      </c>
      <c r="W44" s="6">
        <f>POWER(1+taxa!W44/100,1/($A44-W$3))*100-100</f>
        <v>6.106522641929345</v>
      </c>
      <c r="X44" s="6">
        <f>POWER(1+taxa!X44/100,1/($A44-X$3))*100-100</f>
        <v>5.930860707135622</v>
      </c>
      <c r="Y44" s="6">
        <f>POWER(1+taxa!Y44/100,1/($A44-Y$3))*100-100</f>
        <v>5.68794881392536</v>
      </c>
      <c r="Z44" s="6">
        <f>POWER(1+taxa!Z44/100,1/($A44-Z$3))*100-100</f>
        <v>5.364393703080438</v>
      </c>
      <c r="AA44" s="6">
        <f>POWER(1+taxa!AA44/100,1/($A44-AA$3))*100-100</f>
        <v>4.96646551213793</v>
      </c>
      <c r="AB44" s="6">
        <f>POWER(1+taxa!AB44/100,1/($A44-AB$3))*100-100</f>
        <v>4.392244043354125</v>
      </c>
      <c r="AC44" s="6">
        <f>POWER(1+taxa!AC44/100,1/($A44-AC$3))*100-100</f>
        <v>4.128612839245633</v>
      </c>
      <c r="AD44" s="6">
        <f>POWER(1+taxa!AD44/100,1/($A44-AD$3))*100-100</f>
        <v>4.049189575707615</v>
      </c>
      <c r="AE44" s="6">
        <f>POWER(1+taxa!AE44/100,1/($A44-AE$3))*100-100</f>
        <v>3.5479177930690895</v>
      </c>
      <c r="AF44" s="6">
        <f>POWER(1+taxa!AF44/100,1/($A44-AF$3))*100-100</f>
        <v>3.4227924601315465</v>
      </c>
      <c r="AG44" s="6">
        <f>POWER(1+taxa!AG44/100,1/($A44-AG$3))*100-100</f>
        <v>3.269341637288676</v>
      </c>
      <c r="AH44" s="6">
        <f>POWER(1+taxa!AH44/100,1/($A44-AH$3))*100-100</f>
        <v>2.888652301523422</v>
      </c>
      <c r="AI44" s="6">
        <f>POWER(1+taxa!AI44/100,1/($A44-AI$3))*100-100</f>
        <v>2.122319821504348</v>
      </c>
      <c r="AJ44" s="6">
        <f>POWER(1+taxa!AJ44/100,1/($A44-AJ$3))*100-100</f>
        <v>3.0743229657718985</v>
      </c>
      <c r="AK44" s="6">
        <f>POWER(1+taxa!AK44/100,1/($A44-AK$3))*100-100</f>
        <v>3.458334796333503</v>
      </c>
      <c r="AL44" s="6">
        <f>POWER(1+taxa!AL44/100,1/($A44-AL$3))*100-100</f>
        <v>4.779117140210843</v>
      </c>
      <c r="AM44" s="6">
        <f>POWER(1+taxa!AM44/100,1/($A44-AM$3))*100-100</f>
        <v>4.624468746044343</v>
      </c>
      <c r="AN44" s="6">
        <f>POWER(1+taxa!AN44/100,1/($A44-AN$3))*100-100</f>
        <v>3.5868835665081207</v>
      </c>
      <c r="AO44" s="6">
        <f>POWER(1+taxa!AO44/100,1/($A44-AO$3))*100-100</f>
        <v>1.6840695487744455</v>
      </c>
      <c r="AP44" s="6">
        <f>POWER(1+taxa!AP44/100,1/($A44-AP$3))*100-100</f>
        <v>-0.09999999999999432</v>
      </c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9"/>
    </row>
    <row r="45" spans="1:73" ht="12.75" customHeight="1" thickBot="1">
      <c r="A45" s="60">
        <v>1989</v>
      </c>
      <c r="B45" s="6">
        <f>POWER(1+taxa!B45/100,1/($A45-B$3))*100-100</f>
        <v>6.312342937987509</v>
      </c>
      <c r="C45" s="6">
        <f>POWER(1+taxa!C45/100,1/($A45-C$3))*100-100</f>
        <v>6.231037389128218</v>
      </c>
      <c r="D45" s="6">
        <f>POWER(1+taxa!D45/100,1/($A45-D$3))*100-100</f>
        <v>6.194571177670369</v>
      </c>
      <c r="E45" s="6">
        <f>POWER(1+taxa!E45/100,1/($A45-E$3))*100-100</f>
        <v>6.179092574036176</v>
      </c>
      <c r="F45" s="6">
        <f>POWER(1+taxa!F45/100,1/($A45-F$3))*100-100</f>
        <v>6.212962694578806</v>
      </c>
      <c r="G45" s="6">
        <f>POWER(1+taxa!G45/100,1/($A45-G$3))*100-100</f>
        <v>6.183736653464365</v>
      </c>
      <c r="H45" s="6">
        <f>POWER(1+taxa!H45/100,1/($A45-H$3))*100-100</f>
        <v>6.225250338400471</v>
      </c>
      <c r="I45" s="6">
        <f>POWER(1+taxa!I45/100,1/($A45-I$3))*100-100</f>
        <v>6.180597120126464</v>
      </c>
      <c r="J45" s="6">
        <f>POWER(1+taxa!J45/100,1/($A45-J$3))*100-100</f>
        <v>6.104518060310809</v>
      </c>
      <c r="K45" s="6">
        <f>POWER(1+taxa!K45/100,1/($A45-K$3))*100-100</f>
        <v>6.20316709225807</v>
      </c>
      <c r="L45" s="6">
        <f>POWER(1+taxa!L45/100,1/($A45-L$3))*100-100</f>
        <v>6.156727787094567</v>
      </c>
      <c r="M45" s="6">
        <f>POWER(1+taxa!M45/100,1/($A45-M$3))*100-100</f>
        <v>6.01022923622719</v>
      </c>
      <c r="N45" s="6">
        <f>POWER(1+taxa!N45/100,1/($A45-N$3))*100-100</f>
        <v>5.886181780892656</v>
      </c>
      <c r="O45" s="6">
        <f>POWER(1+taxa!O45/100,1/($A45-O$3))*100-100</f>
        <v>5.767049744922019</v>
      </c>
      <c r="P45" s="6">
        <f>POWER(1+taxa!P45/100,1/($A45-P$3))*100-100</f>
        <v>5.667251343847312</v>
      </c>
      <c r="Q45" s="6">
        <f>POWER(1+taxa!Q45/100,1/($A45-Q$3))*100-100</f>
        <v>5.63286227681597</v>
      </c>
      <c r="R45" s="6">
        <f>POWER(1+taxa!R45/100,1/($A45-R$3))*100-100</f>
        <v>5.8313834738145545</v>
      </c>
      <c r="S45" s="6">
        <f>POWER(1+taxa!S45/100,1/($A45-S$3))*100-100</f>
        <v>5.929819152124381</v>
      </c>
      <c r="T45" s="6">
        <f>POWER(1+taxa!T45/100,1/($A45-T$3))*100-100</f>
        <v>6.079506893042392</v>
      </c>
      <c r="U45" s="6">
        <f>POWER(1+taxa!U45/100,1/($A45-U$3))*100-100</f>
        <v>6.052610937161546</v>
      </c>
      <c r="V45" s="6">
        <f>POWER(1+taxa!V45/100,1/($A45-V$3))*100-100</f>
        <v>6.137598759997289</v>
      </c>
      <c r="W45" s="6">
        <f>POWER(1+taxa!W45/100,1/($A45-W$3))*100-100</f>
        <v>5.966278580395382</v>
      </c>
      <c r="X45" s="6">
        <f>POWER(1+taxa!X45/100,1/($A45-X$3))*100-100</f>
        <v>5.79261709527276</v>
      </c>
      <c r="Y45" s="6">
        <f>POWER(1+taxa!Y45/100,1/($A45-Y$3))*100-100</f>
        <v>5.555521299288557</v>
      </c>
      <c r="Z45" s="6">
        <f>POWER(1+taxa!Z45/100,1/($A45-Z$3))*100-100</f>
        <v>5.24296742626413</v>
      </c>
      <c r="AA45" s="6">
        <f>POWER(1+taxa!AA45/100,1/($A45-AA$3))*100-100</f>
        <v>4.861723793724138</v>
      </c>
      <c r="AB45" s="6">
        <f>POWER(1+taxa!AB45/100,1/($A45-AB$3))*100-100</f>
        <v>4.317326905574177</v>
      </c>
      <c r="AC45" s="6">
        <f>POWER(1+taxa!AC45/100,1/($A45-AC$3))*100-100</f>
        <v>4.066446185285116</v>
      </c>
      <c r="AD45" s="6">
        <f>POWER(1+taxa!AD45/100,1/($A45-AD$3))*100-100</f>
        <v>3.988302123092822</v>
      </c>
      <c r="AE45" s="6">
        <f>POWER(1+taxa!AE45/100,1/($A45-AE$3))*100-100</f>
        <v>3.5211132935902896</v>
      </c>
      <c r="AF45" s="6">
        <f>POWER(1+taxa!AF45/100,1/($A45-AF$3))*100-100</f>
        <v>3.4042080655712965</v>
      </c>
      <c r="AG45" s="6">
        <f>POWER(1+taxa!AG45/100,1/($A45-AG$3))*100-100</f>
        <v>3.263035927274302</v>
      </c>
      <c r="AH45" s="6">
        <f>POWER(1+taxa!AH45/100,1/($A45-AH$3))*100-100</f>
        <v>2.9197447553278124</v>
      </c>
      <c r="AI45" s="6">
        <f>POWER(1+taxa!AI45/100,1/($A45-AI$3))*100-100</f>
        <v>2.2415041578528303</v>
      </c>
      <c r="AJ45" s="6">
        <f>POWER(1+taxa!AJ45/100,1/($A45-AJ$3))*100-100</f>
        <v>3.090024221326587</v>
      </c>
      <c r="AK45" s="6">
        <f>POWER(1+taxa!AK45/100,1/($A45-AK$3))*100-100</f>
        <v>3.4213902707830073</v>
      </c>
      <c r="AL45" s="6">
        <f>POWER(1+taxa!AL45/100,1/($A45-AL$3))*100-100</f>
        <v>4.514262874239392</v>
      </c>
      <c r="AM45" s="6">
        <f>POWER(1+taxa!AM45/100,1/($A45-AM$3))*100-100</f>
        <v>4.338010661647601</v>
      </c>
      <c r="AN45" s="6">
        <f>POWER(1+taxa!AN45/100,1/($A45-AN$3))*100-100</f>
        <v>3.490026913995422</v>
      </c>
      <c r="AO45" s="6">
        <f>POWER(1+taxa!AO45/100,1/($A45-AO$3))*100-100</f>
        <v>2.186889197594752</v>
      </c>
      <c r="AP45" s="6">
        <f>POWER(1+taxa!AP45/100,1/($A45-AP$3))*100-100</f>
        <v>1.5365943884272752</v>
      </c>
      <c r="AQ45" s="6">
        <f>POWER(1+taxa!AQ45/100,1/($A45-AQ$3))*100-100</f>
        <v>3.200000000000003</v>
      </c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9"/>
    </row>
    <row r="46" spans="1:73" ht="12.75" customHeight="1" thickBot="1">
      <c r="A46" s="60">
        <v>1990</v>
      </c>
      <c r="B46" s="6">
        <f>POWER(1+taxa!B46/100,1/($A46-B$3))*100-100</f>
        <v>6.0526574793747585</v>
      </c>
      <c r="C46" s="6">
        <f>POWER(1+taxa!C46/100,1/($A46-C$3))*100-100</f>
        <v>5.967310290106639</v>
      </c>
      <c r="D46" s="6">
        <f>POWER(1+taxa!D46/100,1/($A46-D$3))*100-100</f>
        <v>5.925399641097329</v>
      </c>
      <c r="E46" s="6">
        <f>POWER(1+taxa!E46/100,1/($A46-E$3))*100-100</f>
        <v>5.903626643376512</v>
      </c>
      <c r="F46" s="6">
        <f>POWER(1+taxa!F46/100,1/($A46-F$3))*100-100</f>
        <v>5.929486530500142</v>
      </c>
      <c r="G46" s="6">
        <f>POWER(1+taxa!G46/100,1/($A46-G$3))*100-100</f>
        <v>5.89365776560075</v>
      </c>
      <c r="H46" s="6">
        <f>POWER(1+taxa!H46/100,1/($A46-H$3))*100-100</f>
        <v>5.926106961902718</v>
      </c>
      <c r="I46" s="6">
        <f>POWER(1+taxa!I46/100,1/($A46-I$3))*100-100</f>
        <v>5.8745220031537</v>
      </c>
      <c r="J46" s="6">
        <f>POWER(1+taxa!J46/100,1/($A46-J$3))*100-100</f>
        <v>5.792102966034491</v>
      </c>
      <c r="K46" s="6">
        <f>POWER(1+taxa!K46/100,1/($A46-K$3))*100-100</f>
        <v>5.878384311411196</v>
      </c>
      <c r="L46" s="6">
        <f>POWER(1+taxa!L46/100,1/($A46-L$3))*100-100</f>
        <v>5.823667458590393</v>
      </c>
      <c r="M46" s="6">
        <f>POWER(1+taxa!M46/100,1/($A46-M$3))*100-100</f>
        <v>5.671811814156797</v>
      </c>
      <c r="N46" s="6">
        <f>POWER(1+taxa!N46/100,1/($A46-N$3))*100-100</f>
        <v>5.541260510226678</v>
      </c>
      <c r="O46" s="6">
        <f>POWER(1+taxa!O46/100,1/($A46-O$3))*100-100</f>
        <v>5.415007001169187</v>
      </c>
      <c r="P46" s="6">
        <f>POWER(1+taxa!P46/100,1/($A46-P$3))*100-100</f>
        <v>5.306861640759351</v>
      </c>
      <c r="Q46" s="6">
        <f>POWER(1+taxa!Q46/100,1/($A46-Q$3))*100-100</f>
        <v>5.260969390676166</v>
      </c>
      <c r="R46" s="6">
        <f>POWER(1+taxa!R46/100,1/($A46-R$3))*100-100</f>
        <v>5.437684775293832</v>
      </c>
      <c r="S46" s="6">
        <f>POWER(1+taxa!S46/100,1/($A46-S$3))*100-100</f>
        <v>5.516854187293305</v>
      </c>
      <c r="T46" s="6">
        <f>POWER(1+taxa!T46/100,1/($A46-T$3))*100-100</f>
        <v>5.643482730659912</v>
      </c>
      <c r="U46" s="6">
        <f>POWER(1+taxa!U46/100,1/($A46-U$3))*100-100</f>
        <v>5.599688925743479</v>
      </c>
      <c r="V46" s="6">
        <f>POWER(1+taxa!V46/100,1/($A46-V$3))*100-100</f>
        <v>5.6609696530769895</v>
      </c>
      <c r="W46" s="6">
        <f>POWER(1+taxa!W46/100,1/($A46-W$3))*100-100</f>
        <v>5.476584424315178</v>
      </c>
      <c r="X46" s="6">
        <f>POWER(1+taxa!X46/100,1/($A46-X$3))*100-100</f>
        <v>5.2887244887660785</v>
      </c>
      <c r="Y46" s="6">
        <f>POWER(1+taxa!Y46/100,1/($A46-Y$3))*100-100</f>
        <v>5.039465717226548</v>
      </c>
      <c r="Z46" s="6">
        <f>POWER(1+taxa!Z46/100,1/($A46-Z$3))*100-100</f>
        <v>4.717771877085241</v>
      </c>
      <c r="AA46" s="6">
        <f>POWER(1+taxa!AA46/100,1/($A46-AA$3))*100-100</f>
        <v>4.330468187770947</v>
      </c>
      <c r="AB46" s="6">
        <f>POWER(1+taxa!AB46/100,1/($A46-AB$3))*100-100</f>
        <v>3.7895984045401008</v>
      </c>
      <c r="AC46" s="6">
        <f>POWER(1+taxa!AC46/100,1/($A46-AC$3))*100-100</f>
        <v>3.5227499013954002</v>
      </c>
      <c r="AD46" s="6">
        <f>POWER(1+taxa!AD46/100,1/($A46-AD$3))*100-100</f>
        <v>3.414074749455281</v>
      </c>
      <c r="AE46" s="6">
        <f>POWER(1+taxa!AE46/100,1/($A46-AE$3))*100-100</f>
        <v>2.9418587110379377</v>
      </c>
      <c r="AF46" s="6">
        <f>POWER(1+taxa!AF46/100,1/($A46-AF$3))*100-100</f>
        <v>2.7901681060671137</v>
      </c>
      <c r="AG46" s="6">
        <f>POWER(1+taxa!AG46/100,1/($A46-AG$3))*100-100</f>
        <v>2.6105801761338654</v>
      </c>
      <c r="AH46" s="6">
        <f>POWER(1+taxa!AH46/100,1/($A46-AH$3))*100-100</f>
        <v>2.241491556255454</v>
      </c>
      <c r="AI46" s="6">
        <f>POWER(1+taxa!AI46/100,1/($A46-AI$3))*100-100</f>
        <v>1.5677193920772226</v>
      </c>
      <c r="AJ46" s="6">
        <f>POWER(1+taxa!AJ46/100,1/($A46-AJ$3))*100-100</f>
        <v>2.2415041578528303</v>
      </c>
      <c r="AK46" s="6">
        <f>POWER(1+taxa!AK46/100,1/($A46-AK$3))*100-100</f>
        <v>2.42313562398499</v>
      </c>
      <c r="AL46" s="6">
        <f>POWER(1+taxa!AL46/100,1/($A46-AL$3))*100-100</f>
        <v>3.2070417337432247</v>
      </c>
      <c r="AM46" s="6">
        <f>POWER(1+taxa!AM46/100,1/($A46-AM$3))*100-100</f>
        <v>2.8460105141368217</v>
      </c>
      <c r="AN46" s="6">
        <f>POWER(1+taxa!AN46/100,1/($A46-AN$3))*100-100</f>
        <v>1.8828740117176466</v>
      </c>
      <c r="AO46" s="6">
        <f>POWER(1+taxa!AO46/100,1/($A46-AO$3))*100-100</f>
        <v>0.5250663146793642</v>
      </c>
      <c r="AP46" s="6">
        <f>POWER(1+taxa!AP46/100,1/($A46-AP$3))*100-100</f>
        <v>-0.44745329159445646</v>
      </c>
      <c r="AQ46" s="6">
        <f>POWER(1+taxa!AQ46/100,1/($A46-AQ$3))*100-100</f>
        <v>-0.6207265069823507</v>
      </c>
      <c r="AR46" s="6">
        <f>POWER(1+taxa!AR46/100,1/($A46-AR$3))*100-100</f>
        <v>-4.299999999999997</v>
      </c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9"/>
    </row>
    <row r="47" spans="1:73" ht="12.75" customHeight="1" thickBot="1">
      <c r="A47" s="60">
        <v>1991</v>
      </c>
      <c r="B47" s="6">
        <f>POWER(1+taxa!B47/100,1/($A47-B$3))*100-100</f>
        <v>5.935779023003349</v>
      </c>
      <c r="C47" s="6">
        <f>POWER(1+taxa!C47/100,1/($A47-C$3))*100-100</f>
        <v>5.849793309514141</v>
      </c>
      <c r="D47" s="6">
        <f>POWER(1+taxa!D47/100,1/($A47-D$3))*100-100</f>
        <v>5.806130357964307</v>
      </c>
      <c r="E47" s="6">
        <f>POWER(1+taxa!E47/100,1/($A47-E$3))*100-100</f>
        <v>5.7820055280822515</v>
      </c>
      <c r="F47" s="6">
        <f>POWER(1+taxa!F47/100,1/($A47-F$3))*100-100</f>
        <v>5.804150424643979</v>
      </c>
      <c r="G47" s="6">
        <f>POWER(1+taxa!G47/100,1/($A47-G$3))*100-100</f>
        <v>5.766070763457009</v>
      </c>
      <c r="H47" s="6">
        <f>POWER(1+taxa!H47/100,1/($A47-H$3))*100-100</f>
        <v>5.794271361327773</v>
      </c>
      <c r="I47" s="6">
        <f>POWER(1+taxa!I47/100,1/($A47-I$3))*100-100</f>
        <v>5.740583569204134</v>
      </c>
      <c r="J47" s="6">
        <f>POWER(1+taxa!J47/100,1/($A47-J$3))*100-100</f>
        <v>5.656839175355671</v>
      </c>
      <c r="K47" s="6">
        <f>POWER(1+taxa!K47/100,1/($A47-K$3))*100-100</f>
        <v>5.736682001373737</v>
      </c>
      <c r="L47" s="6">
        <f>POWER(1+taxa!L47/100,1/($A47-L$3))*100-100</f>
        <v>5.679482387327383</v>
      </c>
      <c r="M47" s="6">
        <f>POWER(1+taxa!M47/100,1/($A47-M$3))*100-100</f>
        <v>5.5280657634144745</v>
      </c>
      <c r="N47" s="6">
        <f>POWER(1+taxa!N47/100,1/($A47-N$3))*100-100</f>
        <v>5.397280249397099</v>
      </c>
      <c r="O47" s="6">
        <f>POWER(1+taxa!O47/100,1/($A47-O$3))*100-100</f>
        <v>5.270627879344474</v>
      </c>
      <c r="P47" s="6">
        <f>POWER(1+taxa!P47/100,1/($A47-P$3))*100-100</f>
        <v>5.161424299164068</v>
      </c>
      <c r="Q47" s="6">
        <f>POWER(1+taxa!Q47/100,1/($A47-Q$3))*100-100</f>
        <v>5.112166015400106</v>
      </c>
      <c r="R47" s="6">
        <f>POWER(1+taxa!R47/100,1/($A47-R$3))*100-100</f>
        <v>5.27700503341552</v>
      </c>
      <c r="S47" s="6">
        <f>POWER(1+taxa!S47/100,1/($A47-S$3))*100-100</f>
        <v>5.34717431027056</v>
      </c>
      <c r="T47" s="6">
        <f>POWER(1+taxa!T47/100,1/($A47-T$3))*100-100</f>
        <v>5.462205702011147</v>
      </c>
      <c r="U47" s="6">
        <f>POWER(1+taxa!U47/100,1/($A47-U$3))*100-100</f>
        <v>5.41299371811408</v>
      </c>
      <c r="V47" s="6">
        <f>POWER(1+taxa!V47/100,1/($A47-V$3))*100-100</f>
        <v>5.463840423937057</v>
      </c>
      <c r="W47" s="6">
        <f>POWER(1+taxa!W47/100,1/($A47-W$3))*100-100</f>
        <v>5.279246113248831</v>
      </c>
      <c r="X47" s="6">
        <f>POWER(1+taxa!X47/100,1/($A47-X$3))*100-100</f>
        <v>5.091307601047035</v>
      </c>
      <c r="Y47" s="6">
        <f>POWER(1+taxa!Y47/100,1/($A47-Y$3))*100-100</f>
        <v>4.844979644422992</v>
      </c>
      <c r="Z47" s="6">
        <f>POWER(1+taxa!Z47/100,1/($A47-Z$3))*100-100</f>
        <v>4.530226388699731</v>
      </c>
      <c r="AA47" s="6">
        <f>POWER(1+taxa!AA47/100,1/($A47-AA$3))*100-100</f>
        <v>4.154101599048232</v>
      </c>
      <c r="AB47" s="6">
        <f>POWER(1+taxa!AB47/100,1/($A47-AB$3))*100-100</f>
        <v>3.6343286300714652</v>
      </c>
      <c r="AC47" s="6">
        <f>POWER(1+taxa!AC47/100,1/($A47-AC$3))*100-100</f>
        <v>3.374429647585231</v>
      </c>
      <c r="AD47" s="6">
        <f>POWER(1+taxa!AD47/100,1/($A47-AD$3))*100-100</f>
        <v>3.2634354843467293</v>
      </c>
      <c r="AE47" s="6">
        <f>POWER(1+taxa!AE47/100,1/($A47-AE$3))*100-100</f>
        <v>2.8132833828061763</v>
      </c>
      <c r="AF47" s="6">
        <f>POWER(1+taxa!AF47/100,1/($A47-AF$3))*100-100</f>
        <v>2.663431097616993</v>
      </c>
      <c r="AG47" s="6">
        <f>POWER(1+taxa!AG47/100,1/($A47-AG$3))*100-100</f>
        <v>2.4881240718759585</v>
      </c>
      <c r="AH47" s="6">
        <f>POWER(1+taxa!AH47/100,1/($A47-AH$3))*100-100</f>
        <v>2.1399814451705765</v>
      </c>
      <c r="AI47" s="6">
        <f>POWER(1+taxa!AI47/100,1/($A47-AI$3))*100-100</f>
        <v>1.5187177771049676</v>
      </c>
      <c r="AJ47" s="6">
        <f>POWER(1+taxa!AJ47/100,1/($A47-AJ$3))*100-100</f>
        <v>2.1197028481590934</v>
      </c>
      <c r="AK47" s="6">
        <f>POWER(1+taxa!AK47/100,1/($A47-AK$3))*100-100</f>
        <v>2.2673989250765487</v>
      </c>
      <c r="AL47" s="6">
        <f>POWER(1+taxa!AL47/100,1/($A47-AL$3))*100-100</f>
        <v>2.932366518472193</v>
      </c>
      <c r="AM47" s="6">
        <f>POWER(1+taxa!AM47/100,1/($A47-AM$3))*100-100</f>
        <v>2.5845954615598714</v>
      </c>
      <c r="AN47" s="6">
        <f>POWER(1+taxa!AN47/100,1/($A47-AN$3))*100-100</f>
        <v>1.7402299921091213</v>
      </c>
      <c r="AO47" s="6">
        <f>POWER(1+taxa!AO47/100,1/($A47-AO$3))*100-100</f>
        <v>0.6258507600441305</v>
      </c>
      <c r="AP47" s="6">
        <f>POWER(1+taxa!AP47/100,1/($A47-AP$3))*100-100</f>
        <v>-0.0801279891638842</v>
      </c>
      <c r="AQ47" s="6">
        <f>POWER(1+taxa!AQ47/100,1/($A47-AQ$3))*100-100</f>
        <v>-0.0735031071637735</v>
      </c>
      <c r="AR47" s="6">
        <f>POWER(1+taxa!AR47/100,1/($A47-AR$3))*100-100</f>
        <v>-1.6711080099038185</v>
      </c>
      <c r="AS47" s="6">
        <f>POWER(1+taxa!AS47/100,1/($A47-AS$3))*100-100</f>
        <v>1.0300000000000011</v>
      </c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9"/>
    </row>
    <row r="48" spans="1:73" ht="12.75" customHeight="1" thickBot="1">
      <c r="A48" s="60">
        <v>1992</v>
      </c>
      <c r="B48" s="6">
        <f>POWER(1+taxa!B48/100,1/($A48-B$3))*100-100</f>
        <v>5.787390513930561</v>
      </c>
      <c r="C48" s="6">
        <f>POWER(1+taxa!C48/100,1/($A48-C$3))*100-100</f>
        <v>5.70010857718799</v>
      </c>
      <c r="D48" s="6">
        <f>POWER(1+taxa!D48/100,1/($A48-D$3))*100-100</f>
        <v>5.65404402866767</v>
      </c>
      <c r="E48" s="6">
        <f>POWER(1+taxa!E48/100,1/($A48-E$3))*100-100</f>
        <v>5.626909755205858</v>
      </c>
      <c r="F48" s="6">
        <f>POWER(1+taxa!F48/100,1/($A48-F$3))*100-100</f>
        <v>5.6447020471156435</v>
      </c>
      <c r="G48" s="6">
        <f>POWER(1+taxa!G48/100,1/($A48-G$3))*100-100</f>
        <v>5.603648431113669</v>
      </c>
      <c r="H48" s="6">
        <f>POWER(1+taxa!H48/100,1/($A48-H$3))*100-100</f>
        <v>5.626921171563964</v>
      </c>
      <c r="I48" s="6">
        <f>POWER(1+taxa!I48/100,1/($A48-I$3))*100-100</f>
        <v>5.570330357061053</v>
      </c>
      <c r="J48" s="6">
        <f>POWER(1+taxa!J48/100,1/($A48-J$3))*100-100</f>
        <v>5.484385558363414</v>
      </c>
      <c r="K48" s="6">
        <f>POWER(1+taxa!K48/100,1/($A48-K$3))*100-100</f>
        <v>5.5570931405273</v>
      </c>
      <c r="L48" s="6">
        <f>POWER(1+taxa!L48/100,1/($A48-L$3))*100-100</f>
        <v>5.496497815794399</v>
      </c>
      <c r="M48" s="6">
        <f>POWER(1+taxa!M48/100,1/($A48-M$3))*100-100</f>
        <v>5.344416374571011</v>
      </c>
      <c r="N48" s="6">
        <f>POWER(1+taxa!N48/100,1/($A48-N$3))*100-100</f>
        <v>5.212258928430586</v>
      </c>
      <c r="O48" s="6">
        <f>POWER(1+taxa!O48/100,1/($A48-O$3))*100-100</f>
        <v>5.084007575391425</v>
      </c>
      <c r="P48" s="6">
        <f>POWER(1+taxa!P48/100,1/($A48-P$3))*100-100</f>
        <v>4.97250381278495</v>
      </c>
      <c r="Q48" s="6">
        <f>POWER(1+taxa!Q48/100,1/($A48-Q$3))*100-100</f>
        <v>4.918683990231031</v>
      </c>
      <c r="R48" s="6">
        <f>POWER(1+taxa!R48/100,1/($A48-R$3))*100-100</f>
        <v>5.07086612140138</v>
      </c>
      <c r="S48" s="6">
        <f>POWER(1+taxa!S48/100,1/($A48-S$3))*100-100</f>
        <v>5.131036699234286</v>
      </c>
      <c r="T48" s="6">
        <f>POWER(1+taxa!T48/100,1/($A48-T$3))*100-100</f>
        <v>5.233573186016869</v>
      </c>
      <c r="U48" s="6">
        <f>POWER(1+taxa!U48/100,1/($A48-U$3))*100-100</f>
        <v>5.177576418857569</v>
      </c>
      <c r="V48" s="6">
        <f>POWER(1+taxa!V48/100,1/($A48-V$3))*100-100</f>
        <v>5.216869669802875</v>
      </c>
      <c r="W48" s="6">
        <f>POWER(1+taxa!W48/100,1/($A48-W$3))*100-100</f>
        <v>5.030113965629951</v>
      </c>
      <c r="X48" s="6">
        <f>POWER(1+taxa!X48/100,1/($A48-X$3))*100-100</f>
        <v>4.839965153643604</v>
      </c>
      <c r="Y48" s="6">
        <f>POWER(1+taxa!Y48/100,1/($A48-Y$3))*100-100</f>
        <v>4.5939989377469175</v>
      </c>
      <c r="Z48" s="6">
        <f>POWER(1+taxa!Z48/100,1/($A48-Z$3))*100-100</f>
        <v>4.2830277854824885</v>
      </c>
      <c r="AA48" s="6">
        <f>POWER(1+taxa!AA48/100,1/($A48-AA$3))*100-100</f>
        <v>3.914219762097119</v>
      </c>
      <c r="AB48" s="6">
        <f>POWER(1+taxa!AB48/100,1/($A48-AB$3))*100-100</f>
        <v>3.4103223198791284</v>
      </c>
      <c r="AC48" s="6">
        <f>POWER(1+taxa!AC48/100,1/($A48-AC$3))*100-100</f>
        <v>3.1529745118823485</v>
      </c>
      <c r="AD48" s="6">
        <f>POWER(1+taxa!AD48/100,1/($A48-AD$3))*100-100</f>
        <v>3.035731076646826</v>
      </c>
      <c r="AE48" s="6">
        <f>POWER(1+taxa!AE48/100,1/($A48-AE$3))*100-100</f>
        <v>2.6004298717644474</v>
      </c>
      <c r="AF48" s="6">
        <f>POWER(1+taxa!AF48/100,1/($A48-AF$3))*100-100</f>
        <v>2.446695237427292</v>
      </c>
      <c r="AG48" s="6">
        <f>POWER(1+taxa!AG48/100,1/($A48-AG$3))*100-100</f>
        <v>2.2688047980766726</v>
      </c>
      <c r="AH48" s="6">
        <f>POWER(1+taxa!AH48/100,1/($A48-AH$3))*100-100</f>
        <v>1.9312897100010105</v>
      </c>
      <c r="AI48" s="6">
        <f>POWER(1+taxa!AI48/100,1/($A48-AI$3))*100-100</f>
        <v>1.3455424071269846</v>
      </c>
      <c r="AJ48" s="6">
        <f>POWER(1+taxa!AJ48/100,1/($A48-AJ$3))*100-100</f>
        <v>1.8750008474672342</v>
      </c>
      <c r="AK48" s="6">
        <f>POWER(1+taxa!AK48/100,1/($A48-AK$3))*100-100</f>
        <v>1.9831294753326745</v>
      </c>
      <c r="AL48" s="6">
        <f>POWER(1+taxa!AL48/100,1/($A48-AL$3))*100-100</f>
        <v>2.540637465161467</v>
      </c>
      <c r="AM48" s="6">
        <f>POWER(1+taxa!AM48/100,1/($A48-AM$3))*100-100</f>
        <v>2.1887150536744997</v>
      </c>
      <c r="AN48" s="6">
        <f>POWER(1+taxa!AN48/100,1/($A48-AN$3))*100-100</f>
        <v>1.4113098459934008</v>
      </c>
      <c r="AO48" s="6">
        <f>POWER(1+taxa!AO48/100,1/($A48-AO$3))*100-100</f>
        <v>0.43059757971188617</v>
      </c>
      <c r="AP48" s="6">
        <f>POWER(1+taxa!AP48/100,1/($A48-AP$3))*100-100</f>
        <v>-0.17227218190167548</v>
      </c>
      <c r="AQ48" s="6">
        <f>POWER(1+taxa!AQ48/100,1/($A48-AQ$3))*100-100</f>
        <v>-0.1903320563728812</v>
      </c>
      <c r="AR48" s="6">
        <f>POWER(1+taxa!AR48/100,1/($A48-AR$3))*100-100</f>
        <v>-1.2955085586905</v>
      </c>
      <c r="AS48" s="6">
        <f>POWER(1+taxa!AS48/100,1/($A48-AS$3))*100-100</f>
        <v>0.24192635818607755</v>
      </c>
      <c r="AT48" s="6">
        <f>POWER(1+taxa!AT48/100,1/($A48-AT$3))*100-100</f>
        <v>-0.539999999999992</v>
      </c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9"/>
    </row>
    <row r="49" spans="1:73" ht="12.75" customHeight="1" thickBot="1">
      <c r="A49" s="60">
        <v>1993</v>
      </c>
      <c r="B49" s="6">
        <f>POWER(1+taxa!B49/100,1/($A49-B$3))*100-100</f>
        <v>5.768458162548697</v>
      </c>
      <c r="C49" s="6">
        <f>POWER(1+taxa!C49/100,1/($A49-C$3))*100-100</f>
        <v>5.682709974277984</v>
      </c>
      <c r="D49" s="6">
        <f>POWER(1+taxa!D49/100,1/($A49-D$3))*100-100</f>
        <v>5.637304313322716</v>
      </c>
      <c r="E49" s="6">
        <f>POWER(1+taxa!E49/100,1/($A49-E$3))*100-100</f>
        <v>5.610416022981113</v>
      </c>
      <c r="F49" s="6">
        <f>POWER(1+taxa!F49/100,1/($A49-F$3))*100-100</f>
        <v>5.627389200852221</v>
      </c>
      <c r="G49" s="6">
        <f>POWER(1+taxa!G49/100,1/($A49-G$3))*100-100</f>
        <v>5.586921197428026</v>
      </c>
      <c r="H49" s="6">
        <f>POWER(1+taxa!H49/100,1/($A49-H$3))*100-100</f>
        <v>5.609190225975198</v>
      </c>
      <c r="I49" s="6">
        <f>POWER(1+taxa!I49/100,1/($A49-I$3))*100-100</f>
        <v>5.553604972050351</v>
      </c>
      <c r="J49" s="6">
        <f>POWER(1+taxa!J49/100,1/($A49-J$3))*100-100</f>
        <v>5.469494482828722</v>
      </c>
      <c r="K49" s="6">
        <f>POWER(1+taxa!K49/100,1/($A49-K$3))*100-100</f>
        <v>5.5398236476940355</v>
      </c>
      <c r="L49" s="6">
        <f>POWER(1+taxa!L49/100,1/($A49-L$3))*100-100</f>
        <v>5.480441294833312</v>
      </c>
      <c r="M49" s="6">
        <f>POWER(1+taxa!M49/100,1/($A49-M$3))*100-100</f>
        <v>5.332266400092394</v>
      </c>
      <c r="N49" s="6">
        <f>POWER(1+taxa!N49/100,1/($A49-N$3))*100-100</f>
        <v>5.20365146875821</v>
      </c>
      <c r="O49" s="6">
        <f>POWER(1+taxa!O49/100,1/($A49-O$3))*100-100</f>
        <v>5.079033884179694</v>
      </c>
      <c r="P49" s="6">
        <f>POWER(1+taxa!P49/100,1/($A49-P$3))*100-100</f>
        <v>4.970862671004241</v>
      </c>
      <c r="Q49" s="6">
        <f>POWER(1+taxa!Q49/100,1/($A49-Q$3))*100-100</f>
        <v>4.918726441901413</v>
      </c>
      <c r="R49" s="6">
        <f>POWER(1+taxa!R49/100,1/($A49-R$3))*100-100</f>
        <v>5.06583375738974</v>
      </c>
      <c r="S49" s="6">
        <f>POWER(1+taxa!S49/100,1/($A49-S$3))*100-100</f>
        <v>5.123752510308648</v>
      </c>
      <c r="T49" s="6">
        <f>POWER(1+taxa!T49/100,1/($A49-T$3))*100-100</f>
        <v>5.222358022747329</v>
      </c>
      <c r="U49" s="6">
        <f>POWER(1+taxa!U49/100,1/($A49-U$3))*100-100</f>
        <v>5.168025284668971</v>
      </c>
      <c r="V49" s="6">
        <f>POWER(1+taxa!V49/100,1/($A49-V$3))*100-100</f>
        <v>5.2054360884377076</v>
      </c>
      <c r="W49" s="6">
        <f>POWER(1+taxa!W49/100,1/($A49-W$3))*100-100</f>
        <v>5.025707188962585</v>
      </c>
      <c r="X49" s="6">
        <f>POWER(1+taxa!X49/100,1/($A49-X$3))*100-100</f>
        <v>4.843298719665185</v>
      </c>
      <c r="Y49" s="6">
        <f>POWER(1+taxa!Y49/100,1/($A49-Y$3))*100-100</f>
        <v>4.608151811343689</v>
      </c>
      <c r="Z49" s="6">
        <f>POWER(1+taxa!Z49/100,1/($A49-Z$3))*100-100</f>
        <v>4.311896996742732</v>
      </c>
      <c r="AA49" s="6">
        <f>POWER(1+taxa!AA49/100,1/($A49-AA$3))*100-100</f>
        <v>3.961894693870022</v>
      </c>
      <c r="AB49" s="6">
        <f>POWER(1+taxa!AB49/100,1/($A49-AB$3))*100-100</f>
        <v>3.48528767655705</v>
      </c>
      <c r="AC49" s="6">
        <f>POWER(1+taxa!AC49/100,1/($A49-AC$3))*100-100</f>
        <v>3.2452295012322026</v>
      </c>
      <c r="AD49" s="6">
        <f>POWER(1+taxa!AD49/100,1/($A49-AD$3))*100-100</f>
        <v>3.1395192494511264</v>
      </c>
      <c r="AE49" s="6">
        <f>POWER(1+taxa!AE49/100,1/($A49-AE$3))*100-100</f>
        <v>2.735444425148856</v>
      </c>
      <c r="AF49" s="6">
        <f>POWER(1+taxa!AF49/100,1/($A49-AF$3))*100-100</f>
        <v>2.5995542287277544</v>
      </c>
      <c r="AG49" s="6">
        <f>POWER(1+taxa!AG49/100,1/($A49-AG$3))*100-100</f>
        <v>2.443447965087614</v>
      </c>
      <c r="AH49" s="6">
        <f>POWER(1+taxa!AH49/100,1/($A49-AH$3))*100-100</f>
        <v>2.141916499377345</v>
      </c>
      <c r="AI49" s="6">
        <f>POWER(1+taxa!AI49/100,1/($A49-AI$3))*100-100</f>
        <v>1.616123442773528</v>
      </c>
      <c r="AJ49" s="6">
        <f>POWER(1+taxa!AJ49/100,1/($A49-AJ$3))*100-100</f>
        <v>2.12533952800851</v>
      </c>
      <c r="AK49" s="6">
        <f>POWER(1+taxa!AK49/100,1/($A49-AK$3))*100-100</f>
        <v>2.2466856096164776</v>
      </c>
      <c r="AL49" s="6">
        <f>POWER(1+taxa!AL49/100,1/($A49-AL$3))*100-100</f>
        <v>2.7761251344605284</v>
      </c>
      <c r="AM49" s="6">
        <f>POWER(1+taxa!AM49/100,1/($A49-AM$3))*100-100</f>
        <v>2.488645672409831</v>
      </c>
      <c r="AN49" s="6">
        <f>POWER(1+taxa!AN49/100,1/($A49-AN$3))*100-100</f>
        <v>1.8433973647960897</v>
      </c>
      <c r="AO49" s="6">
        <f>POWER(1+taxa!AO49/100,1/($A49-AO$3))*100-100</f>
        <v>1.0599835639619926</v>
      </c>
      <c r="AP49" s="6">
        <f>POWER(1+taxa!AP49/100,1/($A49-AP$3))*100-100</f>
        <v>0.6589437431944845</v>
      </c>
      <c r="AQ49" s="6">
        <f>POWER(1+taxa!AQ49/100,1/($A49-AQ$3))*100-100</f>
        <v>0.8114229815415968</v>
      </c>
      <c r="AR49" s="6">
        <f>POWER(1+taxa!AR49/100,1/($A49-AR$3))*100-100</f>
        <v>0.2229673340735161</v>
      </c>
      <c r="AS49" s="6">
        <f>POWER(1+taxa!AS49/100,1/($A49-AS$3))*100-100</f>
        <v>1.7776369415579865</v>
      </c>
      <c r="AT49" s="6">
        <f>POWER(1+taxa!AT49/100,1/($A49-AT$3))*100-100</f>
        <v>2.1535275944986694</v>
      </c>
      <c r="AU49" s="6">
        <f>POWER(1+taxa!AU49/100,1/($A49-AU$3))*100-100</f>
        <v>4.9199999999999875</v>
      </c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9"/>
    </row>
    <row r="50" spans="1:73" ht="12.75" customHeight="1" thickBot="1">
      <c r="A50" s="60">
        <v>1994</v>
      </c>
      <c r="B50" s="6">
        <f>POWER(1+taxa!B50/100,1/($A50-B$3))*100-100</f>
        <v>5.770192441051947</v>
      </c>
      <c r="C50" s="6">
        <f>POWER(1+taxa!C50/100,1/($A50-C$3))*100-100</f>
        <v>5.686343901095526</v>
      </c>
      <c r="D50" s="6">
        <f>POWER(1+taxa!D50/100,1/($A50-D$3))*100-100</f>
        <v>5.642026237683012</v>
      </c>
      <c r="E50" s="6">
        <f>POWER(1+taxa!E50/100,1/($A50-E$3))*100-100</f>
        <v>5.615855086479485</v>
      </c>
      <c r="F50" s="6">
        <f>POWER(1+taxa!F50/100,1/($A50-F$3))*100-100</f>
        <v>5.632560875150958</v>
      </c>
      <c r="G50" s="6">
        <f>POWER(1+taxa!G50/100,1/($A50-G$3))*100-100</f>
        <v>5.593177373343877</v>
      </c>
      <c r="H50" s="6">
        <f>POWER(1+taxa!H50/100,1/($A50-H$3))*100-100</f>
        <v>5.615057111949142</v>
      </c>
      <c r="I50" s="6">
        <f>POWER(1+taxa!I50/100,1/($A50-I$3))*100-100</f>
        <v>5.561004723064997</v>
      </c>
      <c r="J50" s="6">
        <f>POWER(1+taxa!J50/100,1/($A50-J$3))*100-100</f>
        <v>5.479233926922021</v>
      </c>
      <c r="K50" s="6">
        <f>POWER(1+taxa!K50/100,1/($A50-K$3))*100-100</f>
        <v>5.5479745268165885</v>
      </c>
      <c r="L50" s="6">
        <f>POWER(1+taxa!L50/100,1/($A50-L$3))*100-100</f>
        <v>5.490412382976828</v>
      </c>
      <c r="M50" s="6">
        <f>POWER(1+taxa!M50/100,1/($A50-M$3))*100-100</f>
        <v>5.346613637145012</v>
      </c>
      <c r="N50" s="6">
        <f>POWER(1+taxa!N50/100,1/($A50-N$3))*100-100</f>
        <v>5.222063683016316</v>
      </c>
      <c r="O50" s="6">
        <f>POWER(1+taxa!O50/100,1/($A50-O$3))*100-100</f>
        <v>5.10162900668864</v>
      </c>
      <c r="P50" s="6">
        <f>POWER(1+taxa!P50/100,1/($A50-P$3))*100-100</f>
        <v>4.997395609835181</v>
      </c>
      <c r="Q50" s="6">
        <f>POWER(1+taxa!Q50/100,1/($A50-Q$3))*100-100</f>
        <v>4.9477043427711465</v>
      </c>
      <c r="R50" s="6">
        <f>POWER(1+taxa!R50/100,1/($A50-R$3))*100-100</f>
        <v>5.09103853442366</v>
      </c>
      <c r="S50" s="6">
        <f>POWER(1+taxa!S50/100,1/($A50-S$3))*100-100</f>
        <v>5.14788029021571</v>
      </c>
      <c r="T50" s="6">
        <f>POWER(1+taxa!T50/100,1/($A50-T$3))*100-100</f>
        <v>5.243938769092111</v>
      </c>
      <c r="U50" s="6">
        <f>POWER(1+taxa!U50/100,1/($A50-U$3))*100-100</f>
        <v>5.192305696171189</v>
      </c>
      <c r="V50" s="6">
        <f>POWER(1+taxa!V50/100,1/($A50-V$3))*100-100</f>
        <v>5.229238684734867</v>
      </c>
      <c r="W50" s="6">
        <f>POWER(1+taxa!W50/100,1/($A50-W$3))*100-100</f>
        <v>5.057291741547559</v>
      </c>
      <c r="X50" s="6">
        <f>POWER(1+taxa!X50/100,1/($A50-X$3))*100-100</f>
        <v>4.883382333859657</v>
      </c>
      <c r="Y50" s="6">
        <f>POWER(1+taxa!Y50/100,1/($A50-Y$3))*100-100</f>
        <v>4.659603408632492</v>
      </c>
      <c r="Z50" s="6">
        <f>POWER(1+taxa!Z50/100,1/($A50-Z$3))*100-100</f>
        <v>4.378303926396171</v>
      </c>
      <c r="AA50" s="6">
        <f>POWER(1+taxa!AA50/100,1/($A50-AA$3))*100-100</f>
        <v>4.046982435222546</v>
      </c>
      <c r="AB50" s="6">
        <f>POWER(1+taxa!AB50/100,1/($A50-AB$3))*100-100</f>
        <v>3.5966856533255367</v>
      </c>
      <c r="AC50" s="6">
        <f>POWER(1+taxa!AC50/100,1/($A50-AC$3))*100-100</f>
        <v>3.3739324065302583</v>
      </c>
      <c r="AD50" s="6">
        <f>POWER(1+taxa!AD50/100,1/($A50-AD$3))*100-100</f>
        <v>3.2804300139550833</v>
      </c>
      <c r="AE50" s="6">
        <f>POWER(1+taxa!AE50/100,1/($A50-AE$3))*100-100</f>
        <v>2.906045790632163</v>
      </c>
      <c r="AF50" s="6">
        <f>POWER(1+taxa!AF50/100,1/($A50-AF$3))*100-100</f>
        <v>2.787963452828393</v>
      </c>
      <c r="AG50" s="6">
        <f>POWER(1+taxa!AG50/100,1/($A50-AG$3))*100-100</f>
        <v>2.6531083494255085</v>
      </c>
      <c r="AH50" s="6">
        <f>POWER(1+taxa!AH50/100,1/($A50-AH$3))*100-100</f>
        <v>2.385029473663039</v>
      </c>
      <c r="AI50" s="6">
        <f>POWER(1+taxa!AI50/100,1/($A50-AI$3))*100-100</f>
        <v>1.9128450607966698</v>
      </c>
      <c r="AJ50" s="6">
        <f>POWER(1+taxa!AJ50/100,1/($A50-AJ$3))*100-100</f>
        <v>2.407138847320198</v>
      </c>
      <c r="AK50" s="6">
        <f>POWER(1+taxa!AK50/100,1/($A50-AK$3))*100-100</f>
        <v>2.5422181295585915</v>
      </c>
      <c r="AL50" s="6">
        <f>POWER(1+taxa!AL50/100,1/($A50-AL$3))*100-100</f>
        <v>3.0518401111491897</v>
      </c>
      <c r="AM50" s="6">
        <f>POWER(1+taxa!AM50/100,1/($A50-AM$3))*100-100</f>
        <v>2.8199208074610027</v>
      </c>
      <c r="AN50" s="6">
        <f>POWER(1+taxa!AN50/100,1/($A50-AN$3))*100-100</f>
        <v>2.2809790735415874</v>
      </c>
      <c r="AO50" s="6">
        <f>POWER(1+taxa!AO50/100,1/($A50-AO$3))*100-100</f>
        <v>1.646675306212785</v>
      </c>
      <c r="AP50" s="6">
        <f>POWER(1+taxa!AP50/100,1/($A50-AP$3))*100-100</f>
        <v>1.3846377219695682</v>
      </c>
      <c r="AQ50" s="6">
        <f>POWER(1+taxa!AQ50/100,1/($A50-AQ$3))*100-100</f>
        <v>1.6342136148765718</v>
      </c>
      <c r="AR50" s="6">
        <f>POWER(1+taxa!AR50/100,1/($A50-AR$3))*100-100</f>
        <v>1.3239187503367447</v>
      </c>
      <c r="AS50" s="6">
        <f>POWER(1+taxa!AS50/100,1/($A50-AS$3))*100-100</f>
        <v>2.780798656363487</v>
      </c>
      <c r="AT50" s="6">
        <f>POWER(1+taxa!AT50/100,1/($A50-AT$3))*100-100</f>
        <v>3.371114752396437</v>
      </c>
      <c r="AU50" s="6">
        <f>POWER(1+taxa!AU50/100,1/($A50-AU$3))*100-100</f>
        <v>5.383974113714245</v>
      </c>
      <c r="AV50" s="6">
        <f>POWER(1+taxa!AV50/100,1/($A50-AV$3))*100-100</f>
        <v>5.849999999999994</v>
      </c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9"/>
    </row>
    <row r="51" spans="1:73" ht="12.75" customHeight="1" thickBot="1">
      <c r="A51" s="60">
        <v>1995</v>
      </c>
      <c r="B51" s="6">
        <f>POWER(1+taxa!B51/100,1/($A51-B$3))*100-100</f>
        <v>5.737662763883009</v>
      </c>
      <c r="C51" s="6">
        <f>POWER(1+taxa!C51/100,1/($A51-C$3))*100-100</f>
        <v>5.654931307179027</v>
      </c>
      <c r="D51" s="6">
        <f>POWER(1+taxa!D51/100,1/($A51-D$3))*100-100</f>
        <v>5.6109072609190775</v>
      </c>
      <c r="E51" s="6">
        <f>POWER(1+taxa!E51/100,1/($A51-E$3))*100-100</f>
        <v>5.584633897144613</v>
      </c>
      <c r="F51" s="6">
        <f>POWER(1+taxa!F51/100,1/($A51-F$3))*100-100</f>
        <v>5.600245578409286</v>
      </c>
      <c r="G51" s="6">
        <f>POWER(1+taxa!G51/100,1/($A51-G$3))*100-100</f>
        <v>5.561038446075386</v>
      </c>
      <c r="H51" s="6">
        <f>POWER(1+taxa!H51/100,1/($A51-H$3))*100-100</f>
        <v>5.581625436899415</v>
      </c>
      <c r="I51" s="6">
        <f>POWER(1+taxa!I51/100,1/($A51-I$3))*100-100</f>
        <v>5.528092895036664</v>
      </c>
      <c r="J51" s="6">
        <f>POWER(1+taxa!J51/100,1/($A51-J$3))*100-100</f>
        <v>5.447568411121267</v>
      </c>
      <c r="K51" s="6">
        <f>POWER(1+taxa!K51/100,1/($A51-K$3))*100-100</f>
        <v>5.513713438224244</v>
      </c>
      <c r="L51" s="6">
        <f>POWER(1+taxa!L51/100,1/($A51-L$3))*100-100</f>
        <v>5.456782899889205</v>
      </c>
      <c r="M51" s="6">
        <f>POWER(1+taxa!M51/100,1/($A51-M$3))*100-100</f>
        <v>5.316005081023164</v>
      </c>
      <c r="N51" s="6">
        <f>POWER(1+taxa!N51/100,1/($A51-N$3))*100-100</f>
        <v>5.194098908576876</v>
      </c>
      <c r="O51" s="6">
        <f>POWER(1+taxa!O51/100,1/($A51-O$3))*100-100</f>
        <v>5.076336407027384</v>
      </c>
      <c r="P51" s="6">
        <f>POWER(1+taxa!P51/100,1/($A51-P$3))*100-100</f>
        <v>4.974448476741998</v>
      </c>
      <c r="Q51" s="6">
        <f>POWER(1+taxa!Q51/100,1/($A51-Q$3))*100-100</f>
        <v>4.925578220771044</v>
      </c>
      <c r="R51" s="6">
        <f>POWER(1+taxa!R51/100,1/($A51-R$3))*100-100</f>
        <v>5.063708702110858</v>
      </c>
      <c r="S51" s="6">
        <f>POWER(1+taxa!S51/100,1/($A51-S$3))*100-100</f>
        <v>5.117820117313613</v>
      </c>
      <c r="T51" s="6">
        <f>POWER(1+taxa!T51/100,1/($A51-T$3))*100-100</f>
        <v>5.209645945174373</v>
      </c>
      <c r="U51" s="6">
        <f>POWER(1+taxa!U51/100,1/($A51-U$3))*100-100</f>
        <v>5.15862739366635</v>
      </c>
      <c r="V51" s="6">
        <f>POWER(1+taxa!V51/100,1/($A51-V$3))*100-100</f>
        <v>5.193026717368298</v>
      </c>
      <c r="W51" s="6">
        <f>POWER(1+taxa!W51/100,1/($A51-W$3))*100-100</f>
        <v>5.026161313077054</v>
      </c>
      <c r="X51" s="6">
        <f>POWER(1+taxa!X51/100,1/($A51-X$3))*100-100</f>
        <v>4.857789720147892</v>
      </c>
      <c r="Y51" s="6">
        <f>POWER(1+taxa!Y51/100,1/($A51-Y$3))*100-100</f>
        <v>4.641983722409208</v>
      </c>
      <c r="Z51" s="6">
        <f>POWER(1+taxa!Z51/100,1/($A51-Z$3))*100-100</f>
        <v>4.3717031312587835</v>
      </c>
      <c r="AA51" s="6">
        <f>POWER(1+taxa!AA51/100,1/($A51-AA$3))*100-100</f>
        <v>4.054498961947289</v>
      </c>
      <c r="AB51" s="6">
        <f>POWER(1+taxa!AB51/100,1/($A51-AB$3))*100-100</f>
        <v>3.6249370808912857</v>
      </c>
      <c r="AC51" s="6">
        <f>POWER(1+taxa!AC51/100,1/($A51-AC$3))*100-100</f>
        <v>3.4140651489050384</v>
      </c>
      <c r="AD51" s="6">
        <f>POWER(1+taxa!AD51/100,1/($A51-AD$3))*100-100</f>
        <v>3.3272067020173353</v>
      </c>
      <c r="AE51" s="6">
        <f>POWER(1+taxa!AE51/100,1/($A51-AE$3))*100-100</f>
        <v>2.9747864415537606</v>
      </c>
      <c r="AF51" s="6">
        <f>POWER(1+taxa!AF51/100,1/($A51-AF$3))*100-100</f>
        <v>2.867002309790223</v>
      </c>
      <c r="AG51" s="6">
        <f>POWER(1+taxa!AG51/100,1/($A51-AG$3))*100-100</f>
        <v>2.7446228520094706</v>
      </c>
      <c r="AH51" s="6">
        <f>POWER(1+taxa!AH51/100,1/($A51-AH$3))*100-100</f>
        <v>2.498762658196199</v>
      </c>
      <c r="AI51" s="6">
        <f>POWER(1+taxa!AI51/100,1/($A51-AI$3))*100-100</f>
        <v>2.0650537597812786</v>
      </c>
      <c r="AJ51" s="6">
        <f>POWER(1+taxa!AJ51/100,1/($A51-AJ$3))*100-100</f>
        <v>2.5355766059436604</v>
      </c>
      <c r="AK51" s="6">
        <f>POWER(1+taxa!AK51/100,1/($A51-AK$3))*100-100</f>
        <v>2.670313760465021</v>
      </c>
      <c r="AL51" s="6">
        <f>POWER(1+taxa!AL51/100,1/($A51-AL$3))*100-100</f>
        <v>3.1486846361132024</v>
      </c>
      <c r="AM51" s="6">
        <f>POWER(1+taxa!AM51/100,1/($A51-AM$3))*100-100</f>
        <v>2.9464196997645473</v>
      </c>
      <c r="AN51" s="6">
        <f>POWER(1+taxa!AN51/100,1/($A51-AN$3))*100-100</f>
        <v>2.473246578770812</v>
      </c>
      <c r="AO51" s="6">
        <f>POWER(1+taxa!AO51/100,1/($A51-AO$3))*100-100</f>
        <v>1.929433486302571</v>
      </c>
      <c r="AP51" s="6">
        <f>POWER(1+taxa!AP51/100,1/($A51-AP$3))*100-100</f>
        <v>1.7347958750924022</v>
      </c>
      <c r="AQ51" s="6">
        <f>POWER(1+taxa!AQ51/100,1/($A51-AQ$3))*100-100</f>
        <v>1.9996461524621765</v>
      </c>
      <c r="AR51" s="6">
        <f>POWER(1+taxa!AR51/100,1/($A51-AR$3))*100-100</f>
        <v>1.8009489763410187</v>
      </c>
      <c r="AS51" s="6">
        <f>POWER(1+taxa!AS51/100,1/($A51-AS$3))*100-100</f>
        <v>3.0670401306686728</v>
      </c>
      <c r="AT51" s="6">
        <f>POWER(1+taxa!AT51/100,1/($A51-AT$3))*100-100</f>
        <v>3.5826856405929135</v>
      </c>
      <c r="AU51" s="6">
        <f>POWER(1+taxa!AU51/100,1/($A51-AU$3))*100-100</f>
        <v>4.994545447263391</v>
      </c>
      <c r="AV51" s="6">
        <f>POWER(1+taxa!AV51/100,1/($A51-AV$3))*100-100</f>
        <v>5.031838030189675</v>
      </c>
      <c r="AW51" s="6">
        <f>POWER(1+taxa!AW51/100,1/($A51-AW$3))*100-100</f>
        <v>4.219999999999999</v>
      </c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9"/>
    </row>
    <row r="52" spans="1:73" ht="12.75" customHeight="1" thickBot="1">
      <c r="A52" s="60">
        <v>1996</v>
      </c>
      <c r="B52" s="6">
        <f>POWER(1+taxa!B52/100,1/($A52-B$3))*100-100</f>
        <v>5.664442697249555</v>
      </c>
      <c r="C52" s="6">
        <f>POWER(1+taxa!C52/100,1/($A52-C$3))*100-100</f>
        <v>5.5819665375423</v>
      </c>
      <c r="D52" s="6">
        <f>POWER(1+taxa!D52/100,1/($A52-D$3))*100-100</f>
        <v>5.537357476706916</v>
      </c>
      <c r="E52" s="6">
        <f>POWER(1+taxa!E52/100,1/($A52-E$3))*100-100</f>
        <v>5.510075152764344</v>
      </c>
      <c r="F52" s="6">
        <f>POWER(1+taxa!F52/100,1/($A52-F$3))*100-100</f>
        <v>5.5236726011875135</v>
      </c>
      <c r="G52" s="6">
        <f>POWER(1+taxa!G52/100,1/($A52-G$3))*100-100</f>
        <v>5.483645144006033</v>
      </c>
      <c r="H52" s="6">
        <f>POWER(1+taxa!H52/100,1/($A52-H$3))*100-100</f>
        <v>5.501939067798389</v>
      </c>
      <c r="I52" s="6">
        <f>POWER(1+taxa!I52/100,1/($A52-I$3))*100-100</f>
        <v>5.4478246134571435</v>
      </c>
      <c r="J52" s="6">
        <f>POWER(1+taxa!J52/100,1/($A52-J$3))*100-100</f>
        <v>5.367367623298989</v>
      </c>
      <c r="K52" s="6">
        <f>POWER(1+taxa!K52/100,1/($A52-K$3))*100-100</f>
        <v>5.429804005259101</v>
      </c>
      <c r="L52" s="6">
        <f>POWER(1+taxa!L52/100,1/($A52-L$3))*100-100</f>
        <v>5.372227438179195</v>
      </c>
      <c r="M52" s="6">
        <f>POWER(1+taxa!M52/100,1/($A52-M$3))*100-100</f>
        <v>5.233040460587773</v>
      </c>
      <c r="N52" s="6">
        <f>POWER(1+taxa!N52/100,1/($A52-N$3))*100-100</f>
        <v>5.112281777898019</v>
      </c>
      <c r="O52" s="6">
        <f>POWER(1+taxa!O52/100,1/($A52-O$3))*100-100</f>
        <v>4.9956084089008925</v>
      </c>
      <c r="P52" s="6">
        <f>POWER(1+taxa!P52/100,1/($A52-P$3))*100-100</f>
        <v>4.894402802900387</v>
      </c>
      <c r="Q52" s="6">
        <f>POWER(1+taxa!Q52/100,1/($A52-Q$3))*100-100</f>
        <v>4.844653454722803</v>
      </c>
      <c r="R52" s="6">
        <f>POWER(1+taxa!R52/100,1/($A52-R$3))*100-100</f>
        <v>4.976037769179413</v>
      </c>
      <c r="S52" s="6">
        <f>POWER(1+taxa!S52/100,1/($A52-S$3))*100-100</f>
        <v>5.025674134860765</v>
      </c>
      <c r="T52" s="6">
        <f>POWER(1+taxa!T52/100,1/($A52-T$3))*100-100</f>
        <v>5.1114850735216635</v>
      </c>
      <c r="U52" s="6">
        <f>POWER(1+taxa!U52/100,1/($A52-U$3))*100-100</f>
        <v>5.058943837641962</v>
      </c>
      <c r="V52" s="6">
        <f>POWER(1+taxa!V52/100,1/($A52-V$3))*100-100</f>
        <v>5.088688543522181</v>
      </c>
      <c r="W52" s="6">
        <f>POWER(1+taxa!W52/100,1/($A52-W$3))*100-100</f>
        <v>4.924218908890339</v>
      </c>
      <c r="X52" s="6">
        <f>POWER(1+taxa!X52/100,1/($A52-X$3))*100-100</f>
        <v>4.758467946654221</v>
      </c>
      <c r="Y52" s="6">
        <f>POWER(1+taxa!Y52/100,1/($A52-Y$3))*100-100</f>
        <v>4.547339886506265</v>
      </c>
      <c r="Z52" s="6">
        <f>POWER(1+taxa!Z52/100,1/($A52-Z$3))*100-100</f>
        <v>4.284317204225488</v>
      </c>
      <c r="AA52" s="6">
        <f>POWER(1+taxa!AA52/100,1/($A52-AA$3))*100-100</f>
        <v>3.9769362480115404</v>
      </c>
      <c r="AB52" s="6">
        <f>POWER(1+taxa!AB52/100,1/($A52-AB$3))*100-100</f>
        <v>3.5629626784070183</v>
      </c>
      <c r="AC52" s="6">
        <f>POWER(1+taxa!AC52/100,1/($A52-AC$3))*100-100</f>
        <v>3.358976239442896</v>
      </c>
      <c r="AD52" s="6">
        <f>POWER(1+taxa!AD52/100,1/($A52-AD$3))*100-100</f>
        <v>3.2736758701386037</v>
      </c>
      <c r="AE52" s="6">
        <f>POWER(1+taxa!AE52/100,1/($A52-AE$3))*100-100</f>
        <v>2.936354362868059</v>
      </c>
      <c r="AF52" s="6">
        <f>POWER(1+taxa!AF52/100,1/($A52-AF$3))*100-100</f>
        <v>2.832258039157253</v>
      </c>
      <c r="AG52" s="6">
        <f>POWER(1+taxa!AG52/100,1/($A52-AG$3))*100-100</f>
        <v>2.7147849340154835</v>
      </c>
      <c r="AH52" s="6">
        <f>POWER(1+taxa!AH52/100,1/($A52-AH$3))*100-100</f>
        <v>2.48168706043694</v>
      </c>
      <c r="AI52" s="6">
        <f>POWER(1+taxa!AI52/100,1/($A52-AI$3))*100-100</f>
        <v>2.074035971934876</v>
      </c>
      <c r="AJ52" s="6">
        <f>POWER(1+taxa!AJ52/100,1/($A52-AJ$3))*100-100</f>
        <v>2.5137633151154546</v>
      </c>
      <c r="AK52" s="6">
        <f>POWER(1+taxa!AK52/100,1/($A52-AK$3))*100-100</f>
        <v>2.637284087676335</v>
      </c>
      <c r="AL52" s="6">
        <f>POWER(1+taxa!AL52/100,1/($A52-AL$3))*100-100</f>
        <v>3.0760849453738786</v>
      </c>
      <c r="AM52" s="6">
        <f>POWER(1+taxa!AM52/100,1/($A52-AM$3))*100-100</f>
        <v>2.8847539736580785</v>
      </c>
      <c r="AN52" s="6">
        <f>POWER(1+taxa!AN52/100,1/($A52-AN$3))*100-100</f>
        <v>2.4491835707085983</v>
      </c>
      <c r="AO52" s="6">
        <f>POWER(1+taxa!AO52/100,1/($A52-AO$3))*100-100</f>
        <v>1.9573421309128918</v>
      </c>
      <c r="AP52" s="6">
        <f>POWER(1+taxa!AP52/100,1/($A52-AP$3))*100-100</f>
        <v>1.7873613452700425</v>
      </c>
      <c r="AQ52" s="6">
        <f>POWER(1+taxa!AQ52/100,1/($A52-AQ$3))*100-100</f>
        <v>2.025774951166497</v>
      </c>
      <c r="AR52" s="6">
        <f>POWER(1+taxa!AR52/100,1/($A52-AR$3))*100-100</f>
        <v>1.859122733823824</v>
      </c>
      <c r="AS52" s="6">
        <f>POWER(1+taxa!AS52/100,1/($A52-AS$3))*100-100</f>
        <v>2.9235120283556597</v>
      </c>
      <c r="AT52" s="6">
        <f>POWER(1+taxa!AT52/100,1/($A52-AT$3))*100-100</f>
        <v>3.306451929425336</v>
      </c>
      <c r="AU52" s="6">
        <f>POWER(1+taxa!AU52/100,1/($A52-AU$3))*100-100</f>
        <v>4.2910869141981465</v>
      </c>
      <c r="AV52" s="6">
        <f>POWER(1+taxa!AV52/100,1/($A52-AV$3))*100-100</f>
        <v>4.082288079982121</v>
      </c>
      <c r="AW52" s="6">
        <f>POWER(1+taxa!AW52/100,1/($A52-AW$3))*100-100</f>
        <v>3.209533529343261</v>
      </c>
      <c r="AX52" s="6">
        <f>POWER(1+taxa!AX52/100,1/($A52-AX$3))*100-100</f>
        <v>2.2088640505145634</v>
      </c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9"/>
    </row>
    <row r="53" spans="1:73" ht="12.75" customHeight="1" thickBot="1">
      <c r="A53" s="60">
        <v>1997</v>
      </c>
      <c r="B53" s="6">
        <f>POWER(1+taxa!B53/100,1/($A53-B$3))*100-100</f>
        <v>5.618566136812092</v>
      </c>
      <c r="C53" s="6">
        <f>POWER(1+taxa!C53/100,1/($A53-C$3))*100-100</f>
        <v>5.536872265524721</v>
      </c>
      <c r="D53" s="6">
        <f>POWER(1+taxa!D53/100,1/($A53-D$3))*100-100</f>
        <v>5.49227215303803</v>
      </c>
      <c r="E53" s="6">
        <f>POWER(1+taxa!E53/100,1/($A53-E$3))*100-100</f>
        <v>5.464622827365133</v>
      </c>
      <c r="F53" s="6">
        <f>POWER(1+taxa!F53/100,1/($A53-F$3))*100-100</f>
        <v>5.476930929112186</v>
      </c>
      <c r="G53" s="6">
        <f>POWER(1+taxa!G53/100,1/($A53-G$3))*100-100</f>
        <v>5.436772058751771</v>
      </c>
      <c r="H53" s="6">
        <f>POWER(1+taxa!H53/100,1/($A53-H$3))*100-100</f>
        <v>5.453576996132185</v>
      </c>
      <c r="I53" s="6">
        <f>POWER(1+taxa!I53/100,1/($A53-I$3))*100-100</f>
        <v>5.399621059303968</v>
      </c>
      <c r="J53" s="6">
        <f>POWER(1+taxa!J53/100,1/($A53-J$3))*100-100</f>
        <v>5.319968321837123</v>
      </c>
      <c r="K53" s="6">
        <f>POWER(1+taxa!K53/100,1/($A53-K$3))*100-100</f>
        <v>5.379697541191149</v>
      </c>
      <c r="L53" s="6">
        <f>POWER(1+taxa!L53/100,1/($A53-L$3))*100-100</f>
        <v>5.322334995262025</v>
      </c>
      <c r="M53" s="6">
        <f>POWER(1+taxa!M53/100,1/($A53-M$3))*100-100</f>
        <v>5.185501494805763</v>
      </c>
      <c r="N53" s="6">
        <f>POWER(1+taxa!N53/100,1/($A53-N$3))*100-100</f>
        <v>5.066722676143016</v>
      </c>
      <c r="O53" s="6">
        <f>POWER(1+taxa!O53/100,1/($A53-O$3))*100-100</f>
        <v>4.952020418616556</v>
      </c>
      <c r="P53" s="6">
        <f>POWER(1+taxa!P53/100,1/($A53-P$3))*100-100</f>
        <v>4.852456225091359</v>
      </c>
      <c r="Q53" s="6">
        <f>POWER(1+taxa!Q53/100,1/($A53-Q$3))*100-100</f>
        <v>4.802949610439427</v>
      </c>
      <c r="R53" s="6">
        <f>POWER(1+taxa!R53/100,1/($A53-R$3))*100-100</f>
        <v>4.9291887848723235</v>
      </c>
      <c r="S53" s="6">
        <f>POWER(1+taxa!S53/100,1/($A53-S$3))*100-100</f>
        <v>4.975879202531402</v>
      </c>
      <c r="T53" s="6">
        <f>POWER(1+taxa!T53/100,1/($A53-T$3))*100-100</f>
        <v>5.057411132975048</v>
      </c>
      <c r="U53" s="6">
        <f>POWER(1+taxa!U53/100,1/($A53-U$3))*100-100</f>
        <v>5.004847509603067</v>
      </c>
      <c r="V53" s="6">
        <f>POWER(1+taxa!V53/100,1/($A53-V$3))*100-100</f>
        <v>5.0317825597448405</v>
      </c>
      <c r="W53" s="6">
        <f>POWER(1+taxa!W53/100,1/($A53-W$3))*100-100</f>
        <v>4.871107235643905</v>
      </c>
      <c r="X53" s="6">
        <f>POWER(1+taxa!X53/100,1/($A53-X$3))*100-100</f>
        <v>4.709458887478263</v>
      </c>
      <c r="Y53" s="6">
        <f>POWER(1+taxa!Y53/100,1/($A53-Y$3))*100-100</f>
        <v>4.504426721204993</v>
      </c>
      <c r="Z53" s="6">
        <f>POWER(1+taxa!Z53/100,1/($A53-Z$3))*100-100</f>
        <v>4.249965701421289</v>
      </c>
      <c r="AA53" s="6">
        <f>POWER(1+taxa!AA53/100,1/($A53-AA$3))*100-100</f>
        <v>3.953589840775848</v>
      </c>
      <c r="AB53" s="6">
        <f>POWER(1+taxa!AB53/100,1/($A53-AB$3))*100-100</f>
        <v>3.5559523617182407</v>
      </c>
      <c r="AC53" s="6">
        <f>POWER(1+taxa!AC53/100,1/($A53-AC$3))*100-100</f>
        <v>3.3605355348214943</v>
      </c>
      <c r="AD53" s="6">
        <f>POWER(1+taxa!AD53/100,1/($A53-AD$3))*100-100</f>
        <v>3.2791805207822904</v>
      </c>
      <c r="AE53" s="6">
        <f>POWER(1+taxa!AE53/100,1/($A53-AE$3))*100-100</f>
        <v>2.9581411231269072</v>
      </c>
      <c r="AF53" s="6">
        <f>POWER(1+taxa!AF53/100,1/($A53-AF$3))*100-100</f>
        <v>2.860314595756037</v>
      </c>
      <c r="AG53" s="6">
        <f>POWER(1+taxa!AG53/100,1/($A53-AG$3))*100-100</f>
        <v>2.7504658479706023</v>
      </c>
      <c r="AH53" s="6">
        <f>POWER(1+taxa!AH53/100,1/($A53-AH$3))*100-100</f>
        <v>2.532205874688259</v>
      </c>
      <c r="AI53" s="6">
        <f>POWER(1+taxa!AI53/100,1/($A53-AI$3))*100-100</f>
        <v>2.1512614974653133</v>
      </c>
      <c r="AJ53" s="6">
        <f>POWER(1+taxa!AJ53/100,1/($A53-AJ$3))*100-100</f>
        <v>2.5686103491181314</v>
      </c>
      <c r="AK53" s="6">
        <f>POWER(1+taxa!AK53/100,1/($A53-AK$3))*100-100</f>
        <v>2.6876150783034376</v>
      </c>
      <c r="AL53" s="6">
        <f>POWER(1+taxa!AL53/100,1/($A53-AL$3))*100-100</f>
        <v>3.0988209648049434</v>
      </c>
      <c r="AM53" s="6">
        <f>POWER(1+taxa!AM53/100,1/($A53-AM$3))*100-100</f>
        <v>2.923902318630823</v>
      </c>
      <c r="AN53" s="6">
        <f>POWER(1+taxa!AN53/100,1/($A53-AN$3))*100-100</f>
        <v>2.5276573262001563</v>
      </c>
      <c r="AO53" s="6">
        <f>POWER(1+taxa!AO53/100,1/($A53-AO$3))*100-100</f>
        <v>2.087194238694906</v>
      </c>
      <c r="AP53" s="6">
        <f>POWER(1+taxa!AP53/100,1/($A53-AP$3))*100-100</f>
        <v>1.9469787215806207</v>
      </c>
      <c r="AQ53" s="6">
        <f>POWER(1+taxa!AQ53/100,1/($A53-AQ$3))*100-100</f>
        <v>2.176994317319881</v>
      </c>
      <c r="AR53" s="6">
        <f>POWER(1+taxa!AR53/100,1/($A53-AR$3))*100-100</f>
        <v>2.0498337100288495</v>
      </c>
      <c r="AS53" s="6">
        <f>POWER(1+taxa!AS53/100,1/($A53-AS$3))*100-100</f>
        <v>2.9907136739262086</v>
      </c>
      <c r="AT53" s="6">
        <f>POWER(1+taxa!AT53/100,1/($A53-AT$3))*100-100</f>
        <v>3.321179022437974</v>
      </c>
      <c r="AU53" s="6">
        <f>POWER(1+taxa!AU53/100,1/($A53-AU$3))*100-100</f>
        <v>4.111219373803834</v>
      </c>
      <c r="AV53" s="6">
        <f>POWER(1+taxa!AV53/100,1/($A53-AV$3))*100-100</f>
        <v>3.9100002450631877</v>
      </c>
      <c r="AW53" s="6">
        <f>POWER(1+taxa!AW53/100,1/($A53-AW$3))*100-100</f>
        <v>3.2712674150512413</v>
      </c>
      <c r="AX53" s="6">
        <f>POWER(1+taxa!AX53/100,1/($A53-AX$3))*100-100</f>
        <v>2.8001447315958217</v>
      </c>
      <c r="AY53" s="6">
        <f>POWER(1+taxa!AY53/100,1/($A53-AY$3))*100-100</f>
        <v>3.394845985315925</v>
      </c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9"/>
    </row>
    <row r="54" spans="1:73" ht="12.75" customHeight="1" thickBot="1">
      <c r="A54" s="60">
        <v>1998</v>
      </c>
      <c r="B54" s="6">
        <f>POWER(1+taxa!B54/100,1/($A54-B$3))*100-100</f>
        <v>5.51240305876253</v>
      </c>
      <c r="C54" s="6">
        <f>POWER(1+taxa!C54/100,1/($A54-C$3))*100-100</f>
        <v>5.4303023547365825</v>
      </c>
      <c r="D54" s="6">
        <f>POWER(1+taxa!D54/100,1/($A54-D$3))*100-100</f>
        <v>5.38448350258065</v>
      </c>
      <c r="E54" s="6">
        <f>POWER(1+taxa!E54/100,1/($A54-E$3))*100-100</f>
        <v>5.355193943967691</v>
      </c>
      <c r="F54" s="6">
        <f>POWER(1+taxa!F54/100,1/($A54-F$3))*100-100</f>
        <v>5.364900351345241</v>
      </c>
      <c r="G54" s="6">
        <f>POWER(1+taxa!G54/100,1/($A54-G$3))*100-100</f>
        <v>5.3232228455261605</v>
      </c>
      <c r="H54" s="6">
        <f>POWER(1+taxa!H54/100,1/($A54-H$3))*100-100</f>
        <v>5.337114295574935</v>
      </c>
      <c r="I54" s="6">
        <f>POWER(1+taxa!I54/100,1/($A54-I$3))*100-100</f>
        <v>5.281798496840736</v>
      </c>
      <c r="J54" s="6">
        <f>POWER(1+taxa!J54/100,1/($A54-J$3))*100-100</f>
        <v>5.201347965364846</v>
      </c>
      <c r="K54" s="6">
        <f>POWER(1+taxa!K54/100,1/($A54-K$3))*100-100</f>
        <v>5.256764768948514</v>
      </c>
      <c r="L54" s="6">
        <f>POWER(1+taxa!L54/100,1/($A54-L$3))*100-100</f>
        <v>5.197871246966955</v>
      </c>
      <c r="M54" s="6">
        <f>POWER(1+taxa!M54/100,1/($A54-M$3))*100-100</f>
        <v>5.061508308954558</v>
      </c>
      <c r="N54" s="6">
        <f>POWER(1+taxa!N54/100,1/($A54-N$3))*100-100</f>
        <v>4.942735960003162</v>
      </c>
      <c r="O54" s="6">
        <f>POWER(1+taxa!O54/100,1/($A54-O$3))*100-100</f>
        <v>4.827925009812418</v>
      </c>
      <c r="P54" s="6">
        <f>POWER(1+taxa!P54/100,1/($A54-P$3))*100-100</f>
        <v>4.727816243858541</v>
      </c>
      <c r="Q54" s="6">
        <f>POWER(1+taxa!Q54/100,1/($A54-Q$3))*100-100</f>
        <v>4.676283194741842</v>
      </c>
      <c r="R54" s="6">
        <f>POWER(1+taxa!R54/100,1/($A54-R$3))*100-100</f>
        <v>4.795144191450504</v>
      </c>
      <c r="S54" s="6">
        <f>POWER(1+taxa!S54/100,1/($A54-S$3))*100-100</f>
        <v>4.836461577535317</v>
      </c>
      <c r="T54" s="6">
        <f>POWER(1+taxa!T54/100,1/($A54-T$3))*100-100</f>
        <v>4.911191849457879</v>
      </c>
      <c r="U54" s="6">
        <f>POWER(1+taxa!U54/100,1/($A54-U$3))*100-100</f>
        <v>4.855777454996172</v>
      </c>
      <c r="V54" s="6">
        <f>POWER(1+taxa!V54/100,1/($A54-V$3))*100-100</f>
        <v>4.877000140843151</v>
      </c>
      <c r="W54" s="6">
        <f>POWER(1+taxa!W54/100,1/($A54-W$3))*100-100</f>
        <v>4.716757734874605</v>
      </c>
      <c r="X54" s="6">
        <f>POWER(1+taxa!X54/100,1/($A54-X$3))*100-100</f>
        <v>4.555598606570825</v>
      </c>
      <c r="Y54" s="6">
        <f>POWER(1+taxa!Y54/100,1/($A54-Y$3))*100-100</f>
        <v>4.352692166168566</v>
      </c>
      <c r="Z54" s="6">
        <f>POWER(1+taxa!Z54/100,1/($A54-Z$3))*100-100</f>
        <v>4.102397967847054</v>
      </c>
      <c r="AA54" s="6">
        <f>POWER(1+taxa!AA54/100,1/($A54-AA$3))*100-100</f>
        <v>3.8121529909279133</v>
      </c>
      <c r="AB54" s="6">
        <f>POWER(1+taxa!AB54/100,1/($A54-AB$3))*100-100</f>
        <v>3.4252784764485966</v>
      </c>
      <c r="AC54" s="6">
        <f>POWER(1+taxa!AC54/100,1/($A54-AC$3))*100-100</f>
        <v>3.232801649897098</v>
      </c>
      <c r="AD54" s="6">
        <f>POWER(1+taxa!AD54/100,1/($A54-AD$3))*100-100</f>
        <v>3.149532761780222</v>
      </c>
      <c r="AE54" s="6">
        <f>POWER(1+taxa!AE54/100,1/($A54-AE$3))*100-100</f>
        <v>2.837577369010674</v>
      </c>
      <c r="AF54" s="6">
        <f>POWER(1+taxa!AF54/100,1/($A54-AF$3))*100-100</f>
        <v>2.738783825218789</v>
      </c>
      <c r="AG54" s="6">
        <f>POWER(1+taxa!AG54/100,1/($A54-AG$3))*100-100</f>
        <v>2.628481422602974</v>
      </c>
      <c r="AH54" s="6">
        <f>POWER(1+taxa!AH54/100,1/($A54-AH$3))*100-100</f>
        <v>2.4155394343254386</v>
      </c>
      <c r="AI54" s="6">
        <f>POWER(1+taxa!AI54/100,1/($A54-AI$3))*100-100</f>
        <v>2.0496760301419243</v>
      </c>
      <c r="AJ54" s="6">
        <f>POWER(1+taxa!AJ54/100,1/($A54-AJ$3))*100-100</f>
        <v>2.4360418086305344</v>
      </c>
      <c r="AK54" s="6">
        <f>POWER(1+taxa!AK54/100,1/($A54-AK$3))*100-100</f>
        <v>2.539171656960221</v>
      </c>
      <c r="AL54" s="6">
        <f>POWER(1+taxa!AL54/100,1/($A54-AL$3))*100-100</f>
        <v>2.912432383854309</v>
      </c>
      <c r="AM54" s="6">
        <f>POWER(1+taxa!AM54/100,1/($A54-AM$3))*100-100</f>
        <v>2.7370121244680803</v>
      </c>
      <c r="AN54" s="6">
        <f>POWER(1+taxa!AN54/100,1/($A54-AN$3))*100-100</f>
        <v>2.357546480742826</v>
      </c>
      <c r="AO54" s="6">
        <f>POWER(1+taxa!AO54/100,1/($A54-AO$3))*100-100</f>
        <v>1.9402789157693974</v>
      </c>
      <c r="AP54" s="6">
        <f>POWER(1+taxa!AP54/100,1/($A54-AP$3))*100-100</f>
        <v>1.7996569701633263</v>
      </c>
      <c r="AQ54" s="6">
        <f>POWER(1+taxa!AQ54/100,1/($A54-AQ$3))*100-100</f>
        <v>1.9915982044610416</v>
      </c>
      <c r="AR54" s="6">
        <f>POWER(1+taxa!AR54/100,1/($A54-AR$3))*100-100</f>
        <v>1.8582078152754633</v>
      </c>
      <c r="AS54" s="6">
        <f>POWER(1+taxa!AS54/100,1/($A54-AS$3))*100-100</f>
        <v>2.6553391481344732</v>
      </c>
      <c r="AT54" s="6">
        <f>POWER(1+taxa!AT54/100,1/($A54-AT$3))*100-100</f>
        <v>2.889655242810747</v>
      </c>
      <c r="AU54" s="6">
        <f>POWER(1+taxa!AU54/100,1/($A54-AU$3))*100-100</f>
        <v>3.4726539108448122</v>
      </c>
      <c r="AV54" s="6">
        <f>POWER(1+taxa!AV54/100,1/($A54-AV$3))*100-100</f>
        <v>3.1855894565129006</v>
      </c>
      <c r="AW54" s="6">
        <f>POWER(1+taxa!AW54/100,1/($A54-AW$3))*100-100</f>
        <v>2.5300327822084085</v>
      </c>
      <c r="AX54" s="6">
        <f>POWER(1+taxa!AX54/100,1/($A54-AX$3))*100-100</f>
        <v>1.9728221284711367</v>
      </c>
      <c r="AY54" s="6">
        <f>POWER(1+taxa!AY54/100,1/($A54-AY$3))*100-100</f>
        <v>1.8550056650723121</v>
      </c>
      <c r="AZ54" s="6">
        <f>POWER(1+taxa!AZ54/100,1/($A54-AZ$3))*100-100</f>
        <v>0.3380979019523238</v>
      </c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9"/>
    </row>
    <row r="55" spans="1:73" ht="12.75" customHeight="1" thickBot="1">
      <c r="A55" s="60">
        <v>1999</v>
      </c>
      <c r="B55" s="6">
        <f>POWER(1+taxa!B55/100,1/($A55-B$3))*100-100</f>
        <v>5.413045288748393</v>
      </c>
      <c r="C55" s="6">
        <f>POWER(1+taxa!C55/100,1/($A55-C$3))*100-100</f>
        <v>5.330683814084878</v>
      </c>
      <c r="D55" s="6">
        <f>POWER(1+taxa!D55/100,1/($A55-D$3))*100-100</f>
        <v>5.2838330089684575</v>
      </c>
      <c r="E55" s="6">
        <f>POWER(1+taxa!E55/100,1/($A55-E$3))*100-100</f>
        <v>5.253115986599937</v>
      </c>
      <c r="F55" s="6">
        <f>POWER(1+taxa!F55/100,1/($A55-F$3))*100-100</f>
        <v>5.260485195667798</v>
      </c>
      <c r="G55" s="6">
        <f>POWER(1+taxa!G55/100,1/($A55-G$3))*100-100</f>
        <v>5.217515082006656</v>
      </c>
      <c r="H55" s="6">
        <f>POWER(1+taxa!H55/100,1/($A55-H$3))*100-100</f>
        <v>5.228793772910635</v>
      </c>
      <c r="I55" s="6">
        <f>POWER(1+taxa!I55/100,1/($A55-I$3))*100-100</f>
        <v>5.172357895430196</v>
      </c>
      <c r="J55" s="6">
        <f>POWER(1+taxa!J55/100,1/($A55-J$3))*100-100</f>
        <v>5.091332723437219</v>
      </c>
      <c r="K55" s="6">
        <f>POWER(1+taxa!K55/100,1/($A55-K$3))*100-100</f>
        <v>5.142845387811889</v>
      </c>
      <c r="L55" s="6">
        <f>POWER(1+taxa!L55/100,1/($A55-L$3))*100-100</f>
        <v>5.082706550498386</v>
      </c>
      <c r="M55" s="6">
        <f>POWER(1+taxa!M55/100,1/($A55-M$3))*100-100</f>
        <v>4.947009308379961</v>
      </c>
      <c r="N55" s="6">
        <f>POWER(1+taxa!N55/100,1/($A55-N$3))*100-100</f>
        <v>4.828473116051342</v>
      </c>
      <c r="O55" s="6">
        <f>POWER(1+taxa!O55/100,1/($A55-O$3))*100-100</f>
        <v>4.713801211996582</v>
      </c>
      <c r="P55" s="6">
        <f>POWER(1+taxa!P55/100,1/($A55-P$3))*100-100</f>
        <v>4.61343299308821</v>
      </c>
      <c r="Q55" s="6">
        <f>POWER(1+taxa!Q55/100,1/($A55-Q$3))*100-100</f>
        <v>4.560258933472028</v>
      </c>
      <c r="R55" s="6">
        <f>POWER(1+taxa!R55/100,1/($A55-R$3))*100-100</f>
        <v>4.6724637133438165</v>
      </c>
      <c r="S55" s="6">
        <f>POWER(1+taxa!S55/100,1/($A55-S$3))*100-100</f>
        <v>4.709049002801805</v>
      </c>
      <c r="T55" s="6">
        <f>POWER(1+taxa!T55/100,1/($A55-T$3))*100-100</f>
        <v>4.777744739842248</v>
      </c>
      <c r="U55" s="6">
        <f>POWER(1+taxa!U55/100,1/($A55-U$3))*100-100</f>
        <v>4.720038360069466</v>
      </c>
      <c r="V55" s="6">
        <f>POWER(1+taxa!V55/100,1/($A55-V$3))*100-100</f>
        <v>4.736331311877919</v>
      </c>
      <c r="W55" s="6">
        <f>POWER(1+taxa!W55/100,1/($A55-W$3))*100-100</f>
        <v>4.576934336734141</v>
      </c>
      <c r="X55" s="6">
        <f>POWER(1+taxa!X55/100,1/($A55-X$3))*100-100</f>
        <v>4.416700568034912</v>
      </c>
      <c r="Y55" s="6">
        <f>POWER(1+taxa!Y55/100,1/($A55-Y$3))*100-100</f>
        <v>4.21626728258741</v>
      </c>
      <c r="Z55" s="6">
        <f>POWER(1+taxa!Z55/100,1/($A55-Z$3))*100-100</f>
        <v>3.970359609128394</v>
      </c>
      <c r="AA55" s="6">
        <f>POWER(1+taxa!AA55/100,1/($A55-AA$3))*100-100</f>
        <v>3.686330547366353</v>
      </c>
      <c r="AB55" s="6">
        <f>POWER(1+taxa!AB55/100,1/($A55-AB$3))*100-100</f>
        <v>3.3099410784811454</v>
      </c>
      <c r="AC55" s="6">
        <f>POWER(1+taxa!AC55/100,1/($A55-AC$3))*100-100</f>
        <v>3.120759928723743</v>
      </c>
      <c r="AD55" s="6">
        <f>POWER(1+taxa!AD55/100,1/($A55-AD$3))*100-100</f>
        <v>3.0363836879093213</v>
      </c>
      <c r="AE55" s="6">
        <f>POWER(1+taxa!AE55/100,1/($A55-AE$3))*100-100</f>
        <v>2.733396790468177</v>
      </c>
      <c r="AF55" s="6">
        <f>POWER(1+taxa!AF55/100,1/($A55-AF$3))*100-100</f>
        <v>2.6344587071336747</v>
      </c>
      <c r="AG55" s="6">
        <f>POWER(1+taxa!AG55/100,1/($A55-AG$3))*100-100</f>
        <v>2.524552645723972</v>
      </c>
      <c r="AH55" s="6">
        <f>POWER(1+taxa!AH55/100,1/($A55-AH$3))*100-100</f>
        <v>2.317268687085445</v>
      </c>
      <c r="AI55" s="6">
        <f>POWER(1+taxa!AI55/100,1/($A55-AI$3))*100-100</f>
        <v>1.9658092030531549</v>
      </c>
      <c r="AJ55" s="6">
        <f>POWER(1+taxa!AJ55/100,1/($A55-AJ$3))*100-100</f>
        <v>2.3256981403577868</v>
      </c>
      <c r="AK55" s="6">
        <f>POWER(1+taxa!AK55/100,1/($A55-AK$3))*100-100</f>
        <v>2.4161608528622054</v>
      </c>
      <c r="AL55" s="6">
        <f>POWER(1+taxa!AL55/100,1/($A55-AL$3))*100-100</f>
        <v>2.757923790661664</v>
      </c>
      <c r="AM55" s="6">
        <f>POWER(1+taxa!AM55/100,1/($A55-AM$3))*100-100</f>
        <v>2.584158786017923</v>
      </c>
      <c r="AN55" s="6">
        <f>POWER(1+taxa!AN55/100,1/($A55-AN$3))*100-100</f>
        <v>2.2214036366183336</v>
      </c>
      <c r="AO55" s="6">
        <f>POWER(1+taxa!AO55/100,1/($A55-AO$3))*100-100</f>
        <v>1.8262598438276</v>
      </c>
      <c r="AP55" s="6">
        <f>POWER(1+taxa!AP55/100,1/($A55-AP$3))*100-100</f>
        <v>1.6880093436755033</v>
      </c>
      <c r="AQ55" s="6">
        <f>POWER(1+taxa!AQ55/100,1/($A55-AQ$3))*100-100</f>
        <v>1.8521339787553472</v>
      </c>
      <c r="AR55" s="6">
        <f>POWER(1+taxa!AR55/100,1/($A55-AR$3))*100-100</f>
        <v>1.7183194193969342</v>
      </c>
      <c r="AS55" s="6">
        <f>POWER(1+taxa!AS55/100,1/($A55-AS$3))*100-100</f>
        <v>2.409961455045888</v>
      </c>
      <c r="AT55" s="6">
        <f>POWER(1+taxa!AT55/100,1/($A55-AT$3))*100-100</f>
        <v>2.5837766964434934</v>
      </c>
      <c r="AU55" s="6">
        <f>POWER(1+taxa!AU55/100,1/($A55-AU$3))*100-100</f>
        <v>3.037968618184479</v>
      </c>
      <c r="AV55" s="6">
        <f>POWER(1+taxa!AV55/100,1/($A55-AV$3))*100-100</f>
        <v>2.7275953805004036</v>
      </c>
      <c r="AW55" s="6">
        <f>POWER(1+taxa!AW55/100,1/($A55-AW$3))*100-100</f>
        <v>2.1142552826113956</v>
      </c>
      <c r="AX55" s="6">
        <f>POWER(1+taxa!AX55/100,1/($A55-AX$3))*100-100</f>
        <v>1.594500820528694</v>
      </c>
      <c r="AY55" s="6">
        <f>POWER(1+taxa!AY55/100,1/($A55-AY$3))*100-100</f>
        <v>1.3905348098264056</v>
      </c>
      <c r="AZ55" s="6">
        <f>POWER(1+taxa!AZ55/100,1/($A55-AZ$3))*100-100</f>
        <v>0.4029967459772763</v>
      </c>
      <c r="BA55" s="6">
        <f>POWER(1+taxa!BA55/100,1/($A55-BA$3))*100-100</f>
        <v>0.4679375666795096</v>
      </c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9"/>
    </row>
    <row r="56" spans="1:73" ht="12.75" customHeight="1" thickBot="1">
      <c r="A56" s="60">
        <v>2000</v>
      </c>
      <c r="B56" s="6">
        <f>POWER(1+taxa!B56/100,1/($A56-B$3))*100-100</f>
        <v>5.393610991758607</v>
      </c>
      <c r="C56" s="6">
        <f>POWER(1+taxa!C56/100,1/($A56-C$3))*100-100</f>
        <v>5.312474262128973</v>
      </c>
      <c r="D56" s="6">
        <f>POWER(1+taxa!D56/100,1/($A56-D$3))*100-100</f>
        <v>5.26619297782014</v>
      </c>
      <c r="E56" s="6">
        <f>POWER(1+taxa!E56/100,1/($A56-E$3))*100-100</f>
        <v>5.23574258209419</v>
      </c>
      <c r="F56" s="6">
        <f>POWER(1+taxa!F56/100,1/($A56-F$3))*100-100</f>
        <v>5.242605648693626</v>
      </c>
      <c r="G56" s="6">
        <f>POWER(1+taxa!G56/100,1/($A56-G$3))*100-100</f>
        <v>5.200165404279943</v>
      </c>
      <c r="H56" s="6">
        <f>POWER(1+taxa!H56/100,1/($A56-H$3))*100-100</f>
        <v>5.2108331405190285</v>
      </c>
      <c r="I56" s="6">
        <f>POWER(1+taxa!I56/100,1/($A56-I$3))*100-100</f>
        <v>5.155243021615803</v>
      </c>
      <c r="J56" s="6">
        <f>POWER(1+taxa!J56/100,1/($A56-J$3))*100-100</f>
        <v>5.075650610702056</v>
      </c>
      <c r="K56" s="6">
        <f>POWER(1+taxa!K56/100,1/($A56-K$3))*100-100</f>
        <v>5.1256281850043734</v>
      </c>
      <c r="L56" s="6">
        <f>POWER(1+taxa!L56/100,1/($A56-L$3))*100-100</f>
        <v>5.066497010526703</v>
      </c>
      <c r="M56" s="6">
        <f>POWER(1+taxa!M56/100,1/($A56-M$3))*100-100</f>
        <v>4.9336636272667675</v>
      </c>
      <c r="N56" s="6">
        <f>POWER(1+taxa!N56/100,1/($A56-N$3))*100-100</f>
        <v>4.817706549808605</v>
      </c>
      <c r="O56" s="6">
        <f>POWER(1+taxa!O56/100,1/($A56-O$3))*100-100</f>
        <v>4.7056425343359365</v>
      </c>
      <c r="P56" s="6">
        <f>POWER(1+taxa!P56/100,1/($A56-P$3))*100-100</f>
        <v>4.607645283899856</v>
      </c>
      <c r="Q56" s="6">
        <f>POWER(1+taxa!Q56/100,1/($A56-Q$3))*100-100</f>
        <v>4.555720831318283</v>
      </c>
      <c r="R56" s="6">
        <f>POWER(1+taxa!R56/100,1/($A56-R$3))*100-100</f>
        <v>4.664763952058749</v>
      </c>
      <c r="S56" s="6">
        <f>POWER(1+taxa!S56/100,1/($A56-S$3))*100-100</f>
        <v>4.700116247514941</v>
      </c>
      <c r="T56" s="6">
        <f>POWER(1+taxa!T56/100,1/($A56-T$3))*100-100</f>
        <v>4.766587557922051</v>
      </c>
      <c r="U56" s="6">
        <f>POWER(1+taxa!U56/100,1/($A56-U$3))*100-100</f>
        <v>4.710255976017351</v>
      </c>
      <c r="V56" s="6">
        <f>POWER(1+taxa!V56/100,1/($A56-V$3))*100-100</f>
        <v>4.725757222559508</v>
      </c>
      <c r="W56" s="6">
        <f>POWER(1+taxa!W56/100,1/($A56-W$3))*100-100</f>
        <v>4.571023383168722</v>
      </c>
      <c r="X56" s="6">
        <f>POWER(1+taxa!X56/100,1/($A56-X$3))*100-100</f>
        <v>4.415772988818787</v>
      </c>
      <c r="Y56" s="6">
        <f>POWER(1+taxa!Y56/100,1/($A56-Y$3))*100-100</f>
        <v>4.221985469610431</v>
      </c>
      <c r="Z56" s="6">
        <f>POWER(1+taxa!Z56/100,1/($A56-Z$3))*100-100</f>
        <v>3.9847314114033168</v>
      </c>
      <c r="AA56" s="6">
        <f>POWER(1+taxa!AA56/100,1/($A56-AA$3))*100-100</f>
        <v>3.7113069734259057</v>
      </c>
      <c r="AB56" s="6">
        <f>POWER(1+taxa!AB56/100,1/($A56-AB$3))*100-100</f>
        <v>3.3496680792979276</v>
      </c>
      <c r="AC56" s="6">
        <f>POWER(1+taxa!AC56/100,1/($A56-AC$3))*100-100</f>
        <v>3.169212340745986</v>
      </c>
      <c r="AD56" s="6">
        <f>POWER(1+taxa!AD56/100,1/($A56-AD$3))*100-100</f>
        <v>3.0901088108970214</v>
      </c>
      <c r="AE56" s="6">
        <f>POWER(1+taxa!AE56/100,1/($A56-AE$3))*100-100</f>
        <v>2.8018099955073694</v>
      </c>
      <c r="AF56" s="6">
        <f>POWER(1+taxa!AF56/100,1/($A56-AF$3))*100-100</f>
        <v>2.7100813428380377</v>
      </c>
      <c r="AG56" s="6">
        <f>POWER(1+taxa!AG56/100,1/($A56-AG$3))*100-100</f>
        <v>2.608526356961221</v>
      </c>
      <c r="AH56" s="6">
        <f>POWER(1+taxa!AH56/100,1/($A56-AH$3))*100-100</f>
        <v>2.4149346121284765</v>
      </c>
      <c r="AI56" s="6">
        <f>POWER(1+taxa!AI56/100,1/($A56-AI$3))*100-100</f>
        <v>2.085570457800273</v>
      </c>
      <c r="AJ56" s="6">
        <f>POWER(1+taxa!AJ56/100,1/($A56-AJ$3))*100-100</f>
        <v>2.4332148634833572</v>
      </c>
      <c r="AK56" s="6">
        <f>POWER(1+taxa!AK56/100,1/($A56-AK$3))*100-100</f>
        <v>2.5247209938843014</v>
      </c>
      <c r="AL56" s="6">
        <f>POWER(1+taxa!AL56/100,1/($A56-AL$3))*100-100</f>
        <v>2.853099157445598</v>
      </c>
      <c r="AM56" s="6">
        <f>POWER(1+taxa!AM56/100,1/($A56-AM$3))*100-100</f>
        <v>2.6959769111463174</v>
      </c>
      <c r="AN56" s="6">
        <f>POWER(1+taxa!AN56/100,1/($A56-AN$3))*100-100</f>
        <v>2.364430642290415</v>
      </c>
      <c r="AO56" s="6">
        <f>POWER(1+taxa!AO56/100,1/($A56-AO$3))*100-100</f>
        <v>2.0071343864194375</v>
      </c>
      <c r="AP56" s="6">
        <f>POWER(1+taxa!AP56/100,1/($A56-AP$3))*100-100</f>
        <v>1.8931944482802407</v>
      </c>
      <c r="AQ56" s="6">
        <f>POWER(1+taxa!AQ56/100,1/($A56-AQ$3))*100-100</f>
        <v>2.061078229230958</v>
      </c>
      <c r="AR56" s="6">
        <f>POWER(1+taxa!AR56/100,1/($A56-AR$3))*100-100</f>
        <v>1.9581652486199204</v>
      </c>
      <c r="AS56" s="6">
        <f>POWER(1+taxa!AS56/100,1/($A56-AS$3))*100-100</f>
        <v>2.6060618282172925</v>
      </c>
      <c r="AT56" s="6">
        <f>POWER(1+taxa!AT56/100,1/($A56-AT$3))*100-100</f>
        <v>2.7826905285295567</v>
      </c>
      <c r="AU56" s="6">
        <f>POWER(1+taxa!AU56/100,1/($A56-AU$3))*100-100</f>
        <v>3.2057568019636733</v>
      </c>
      <c r="AV56" s="6">
        <f>POWER(1+taxa!AV56/100,1/($A56-AV$3))*100-100</f>
        <v>2.9631620624923585</v>
      </c>
      <c r="AW56" s="6">
        <f>POWER(1+taxa!AW56/100,1/($A56-AW$3))*100-100</f>
        <v>2.489735678817766</v>
      </c>
      <c r="AX56" s="6">
        <f>POWER(1+taxa!AX56/100,1/($A56-AX$3))*100-100</f>
        <v>2.1471453002678516</v>
      </c>
      <c r="AY56" s="6">
        <f>POWER(1+taxa!AY56/100,1/($A56-AY$3))*100-100</f>
        <v>2.1317214368392</v>
      </c>
      <c r="AZ56" s="6">
        <f>POWER(1+taxa!AZ56/100,1/($A56-AZ$3))*100-100</f>
        <v>1.7141183839388958</v>
      </c>
      <c r="BA56" s="6">
        <f>POWER(1+taxa!BA56/100,1/($A56-BA$3))*100-100</f>
        <v>2.409188979398749</v>
      </c>
      <c r="BB56" s="6">
        <f>POWER(1+taxa!BB56/100,1/($A56-BB$3))*100-100</f>
        <v>4.387949443648793</v>
      </c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9"/>
    </row>
    <row r="57" spans="1:73" ht="12.75" customHeight="1" thickBot="1">
      <c r="A57" s="60">
        <v>2001</v>
      </c>
      <c r="B57" s="6">
        <f>POWER(1+taxa!B57/100,1/($A57-B$3))*100-100</f>
        <v>5.318050237565018</v>
      </c>
      <c r="C57" s="6">
        <f>POWER(1+taxa!C57/100,1/($A57-C$3))*100-100</f>
        <v>5.237076806919632</v>
      </c>
      <c r="D57" s="6">
        <f>POWER(1+taxa!D57/100,1/($A57-D$3))*100-100</f>
        <v>5.190269055855623</v>
      </c>
      <c r="E57" s="6">
        <f>POWER(1+taxa!E57/100,1/($A57-E$3))*100-100</f>
        <v>5.158949439220933</v>
      </c>
      <c r="F57" s="6">
        <f>POWER(1+taxa!F57/100,1/($A57-F$3))*100-100</f>
        <v>5.1641349428596754</v>
      </c>
      <c r="G57" s="6">
        <f>POWER(1+taxa!G57/100,1/($A57-G$3))*100-100</f>
        <v>5.120991452063777</v>
      </c>
      <c r="H57" s="6">
        <f>POWER(1+taxa!H57/100,1/($A57-H$3))*100-100</f>
        <v>5.129780084193442</v>
      </c>
      <c r="I57" s="6">
        <f>POWER(1+taxa!I57/100,1/($A57-I$3))*100-100</f>
        <v>5.073691379778339</v>
      </c>
      <c r="J57" s="6">
        <f>POWER(1+taxa!J57/100,1/($A57-J$3))*100-100</f>
        <v>4.994118136285138</v>
      </c>
      <c r="K57" s="6">
        <f>POWER(1+taxa!K57/100,1/($A57-K$3))*100-100</f>
        <v>5.041134965644176</v>
      </c>
      <c r="L57" s="6">
        <f>POWER(1+taxa!L57/100,1/($A57-L$3))*100-100</f>
        <v>4.981475302227295</v>
      </c>
      <c r="M57" s="6">
        <f>POWER(1+taxa!M57/100,1/($A57-M$3))*100-100</f>
        <v>4.849860162644475</v>
      </c>
      <c r="N57" s="6">
        <f>POWER(1+taxa!N57/100,1/($A57-N$3))*100-100</f>
        <v>4.734760528607438</v>
      </c>
      <c r="O57" s="6">
        <f>POWER(1+taxa!O57/100,1/($A57-O$3))*100-100</f>
        <v>4.623494730152245</v>
      </c>
      <c r="P57" s="6">
        <f>POWER(1+taxa!P57/100,1/($A57-P$3))*100-100</f>
        <v>4.525970260432018</v>
      </c>
      <c r="Q57" s="6">
        <f>POWER(1+taxa!Q57/100,1/($A57-Q$3))*100-100</f>
        <v>4.4733240039271465</v>
      </c>
      <c r="R57" s="6">
        <f>POWER(1+taxa!R57/100,1/($A57-R$3))*100-100</f>
        <v>4.577242780325278</v>
      </c>
      <c r="S57" s="6">
        <f>POWER(1+taxa!S57/100,1/($A57-S$3))*100-100</f>
        <v>4.6092454905848825</v>
      </c>
      <c r="T57" s="6">
        <f>POWER(1+taxa!T57/100,1/($A57-T$3))*100-100</f>
        <v>4.671289098725467</v>
      </c>
      <c r="U57" s="6">
        <f>POWER(1+taxa!U57/100,1/($A57-U$3))*100-100</f>
        <v>4.6138962297830375</v>
      </c>
      <c r="V57" s="6">
        <f>POWER(1+taxa!V57/100,1/($A57-V$3))*100-100</f>
        <v>4.626094504696155</v>
      </c>
      <c r="W57" s="6">
        <f>POWER(1+taxa!W57/100,1/($A57-W$3))*100-100</f>
        <v>4.47317472658888</v>
      </c>
      <c r="X57" s="6">
        <f>POWER(1+taxa!X57/100,1/($A57-X$3))*100-100</f>
        <v>4.319861251112684</v>
      </c>
      <c r="Y57" s="6">
        <f>POWER(1+taxa!Y57/100,1/($A57-Y$3))*100-100</f>
        <v>4.129404687237965</v>
      </c>
      <c r="Z57" s="6">
        <f>POWER(1+taxa!Z57/100,1/($A57-Z$3))*100-100</f>
        <v>3.8971763043789167</v>
      </c>
      <c r="AA57" s="6">
        <f>POWER(1+taxa!AA57/100,1/($A57-AA$3))*100-100</f>
        <v>3.630380446250726</v>
      </c>
      <c r="AB57" s="6">
        <f>POWER(1+taxa!AB57/100,1/($A57-AB$3))*100-100</f>
        <v>3.279028264318214</v>
      </c>
      <c r="AC57" s="6">
        <f>POWER(1+taxa!AC57/100,1/($A57-AC$3))*100-100</f>
        <v>3.102758262664196</v>
      </c>
      <c r="AD57" s="6">
        <f>POWER(1+taxa!AD57/100,1/($A57-AD$3))*100-100</f>
        <v>3.024191860853719</v>
      </c>
      <c r="AE57" s="6">
        <f>POWER(1+taxa!AE57/100,1/($A57-AE$3))*100-100</f>
        <v>2.7449577563819503</v>
      </c>
      <c r="AF57" s="6">
        <f>POWER(1+taxa!AF57/100,1/($A57-AF$3))*100-100</f>
        <v>2.654731976177274</v>
      </c>
      <c r="AG57" s="6">
        <f>POWER(1+taxa!AG57/100,1/($A57-AG$3))*100-100</f>
        <v>2.55523914227183</v>
      </c>
      <c r="AH57" s="6">
        <f>POWER(1+taxa!AH57/100,1/($A57-AH$3))*100-100</f>
        <v>2.3681179372039765</v>
      </c>
      <c r="AI57" s="6">
        <f>POWER(1+taxa!AI57/100,1/($A57-AI$3))*100-100</f>
        <v>2.052335142713929</v>
      </c>
      <c r="AJ57" s="6">
        <f>POWER(1+taxa!AJ57/100,1/($A57-AJ$3))*100-100</f>
        <v>2.380794876033036</v>
      </c>
      <c r="AK57" s="6">
        <f>POWER(1+taxa!AK57/100,1/($A57-AK$3))*100-100</f>
        <v>2.4646779568691812</v>
      </c>
      <c r="AL57" s="6">
        <f>POWER(1+taxa!AL57/100,1/($A57-AL$3))*100-100</f>
        <v>2.771258935294952</v>
      </c>
      <c r="AM57" s="6">
        <f>POWER(1+taxa!AM57/100,1/($A57-AM$3))*100-100</f>
        <v>2.6186850162019653</v>
      </c>
      <c r="AN57" s="6">
        <f>POWER(1+taxa!AN57/100,1/($A57-AN$3))*100-100</f>
        <v>2.303248758805367</v>
      </c>
      <c r="AO57" s="6">
        <f>POWER(1+taxa!AO57/100,1/($A57-AO$3))*100-100</f>
        <v>1.9658685367434998</v>
      </c>
      <c r="AP57" s="6">
        <f>POWER(1+taxa!AP57/100,1/($A57-AP$3))*100-100</f>
        <v>1.8571618805927983</v>
      </c>
      <c r="AQ57" s="6">
        <f>POWER(1+taxa!AQ57/100,1/($A57-AQ$3))*100-100</f>
        <v>2.009291488609975</v>
      </c>
      <c r="AR57" s="6">
        <f>POWER(1+taxa!AR57/100,1/($A57-AR$3))*100-100</f>
        <v>1.9106881067971528</v>
      </c>
      <c r="AS57" s="6">
        <f>POWER(1+taxa!AS57/100,1/($A57-AS$3))*100-100</f>
        <v>2.494901145289006</v>
      </c>
      <c r="AT57" s="6">
        <f>POWER(1+taxa!AT57/100,1/($A57-AT$3))*100-100</f>
        <v>2.642554444500206</v>
      </c>
      <c r="AU57" s="6">
        <f>POWER(1+taxa!AU57/100,1/($A57-AU$3))*100-100</f>
        <v>3.002399090154853</v>
      </c>
      <c r="AV57" s="6">
        <f>POWER(1+taxa!AV57/100,1/($A57-AV$3))*100-100</f>
        <v>2.765176510340467</v>
      </c>
      <c r="AW57" s="6">
        <f>POWER(1+taxa!AW57/100,1/($A57-AW$3))*100-100</f>
        <v>2.331888336186225</v>
      </c>
      <c r="AX57" s="6">
        <f>POWER(1+taxa!AX57/100,1/($A57-AX$3))*100-100</f>
        <v>2.0205455335645865</v>
      </c>
      <c r="AY57" s="6">
        <f>POWER(1+taxa!AY57/100,1/($A57-AY$3))*100-100</f>
        <v>1.982923487582383</v>
      </c>
      <c r="AZ57" s="6">
        <f>POWER(1+taxa!AZ57/100,1/($A57-AZ$3))*100-100</f>
        <v>1.6329658194104155</v>
      </c>
      <c r="BA57" s="6">
        <f>POWER(1+taxa!BA57/100,1/($A57-BA$3))*100-100</f>
        <v>2.0682912732698213</v>
      </c>
      <c r="BB57" s="6">
        <f>POWER(1+taxa!BB57/100,1/($A57-BB$3))*100-100</f>
        <v>2.8780024104539024</v>
      </c>
      <c r="BC57" s="6">
        <f>POWER(1+taxa!BC57/100,1/($A57-BC$3))*100-100</f>
        <v>1.389896404458085</v>
      </c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9"/>
    </row>
    <row r="58" spans="1:73" ht="12.75" customHeight="1" thickBot="1">
      <c r="A58" s="60">
        <v>2002</v>
      </c>
      <c r="B58" s="6">
        <f>POWER(1+taxa!B58/100,1/($A58-B$3))*100-100</f>
        <v>5.276435004600415</v>
      </c>
      <c r="C58" s="6">
        <f>POWER(1+taxa!C58/100,1/($A58-C$3))*100-100</f>
        <v>5.196222003516809</v>
      </c>
      <c r="D58" s="6">
        <f>POWER(1+taxa!D58/100,1/($A58-D$3))*100-100</f>
        <v>5.149544697054978</v>
      </c>
      <c r="E58" s="6">
        <f>POWER(1+taxa!E58/100,1/($A58-E$3))*100-100</f>
        <v>5.118056407458198</v>
      </c>
      <c r="F58" s="6">
        <f>POWER(1+taxa!F58/100,1/($A58-F$3))*100-100</f>
        <v>5.122336551227889</v>
      </c>
      <c r="G58" s="6">
        <f>POWER(1+taxa!G58/100,1/($A58-G$3))*100-100</f>
        <v>5.0792370993064395</v>
      </c>
      <c r="H58" s="6">
        <f>POWER(1+taxa!H58/100,1/($A58-H$3))*100-100</f>
        <v>5.086990917916182</v>
      </c>
      <c r="I58" s="6">
        <f>POWER(1+taxa!I58/100,1/($A58-I$3))*100-100</f>
        <v>5.031201986099077</v>
      </c>
      <c r="J58" s="6">
        <f>POWER(1+taxa!J58/100,1/($A58-J$3))*100-100</f>
        <v>4.952449482934185</v>
      </c>
      <c r="K58" s="6">
        <f>POWER(1+taxa!K58/100,1/($A58-K$3))*100-100</f>
        <v>4.997519676437378</v>
      </c>
      <c r="L58" s="6">
        <f>POWER(1+taxa!L58/100,1/($A58-L$3))*100-100</f>
        <v>4.938241151947437</v>
      </c>
      <c r="M58" s="6">
        <f>POWER(1+taxa!M58/100,1/($A58-M$3))*100-100</f>
        <v>4.808687220053628</v>
      </c>
      <c r="N58" s="6">
        <f>POWER(1+taxa!N58/100,1/($A58-N$3))*100-100</f>
        <v>4.695350742021915</v>
      </c>
      <c r="O58" s="6">
        <f>POWER(1+taxa!O58/100,1/($A58-O$3))*100-100</f>
        <v>4.585836451475217</v>
      </c>
      <c r="P58" s="6">
        <f>POWER(1+taxa!P58/100,1/($A58-P$3))*100-100</f>
        <v>4.48980630259274</v>
      </c>
      <c r="Q58" s="6">
        <f>POWER(1+taxa!Q58/100,1/($A58-Q$3))*100-100</f>
        <v>4.437590143896614</v>
      </c>
      <c r="R58" s="6">
        <f>POWER(1+taxa!R58/100,1/($A58-R$3))*100-100</f>
        <v>4.537891433188349</v>
      </c>
      <c r="S58" s="6">
        <f>POWER(1+taxa!S58/100,1/($A58-S$3))*100-100</f>
        <v>4.568004445780517</v>
      </c>
      <c r="T58" s="6">
        <f>POWER(1+taxa!T58/100,1/($A58-T$3))*100-100</f>
        <v>4.6272318769461975</v>
      </c>
      <c r="U58" s="6">
        <f>POWER(1+taxa!U58/100,1/($A58-U$3))*100-100</f>
        <v>4.5702334210329525</v>
      </c>
      <c r="V58" s="6">
        <f>POWER(1+taxa!V58/100,1/($A58-V$3))*100-100</f>
        <v>4.580830826046096</v>
      </c>
      <c r="W58" s="6">
        <f>POWER(1+taxa!W58/100,1/($A58-W$3))*100-100</f>
        <v>4.4311406089405665</v>
      </c>
      <c r="X58" s="6">
        <f>POWER(1+taxa!X58/100,1/($A58-X$3))*100-100</f>
        <v>4.281257821065367</v>
      </c>
      <c r="Y58" s="6">
        <f>POWER(1+taxa!Y58/100,1/($A58-Y$3))*100-100</f>
        <v>4.095612042224772</v>
      </c>
      <c r="Z58" s="6">
        <f>POWER(1+taxa!Z58/100,1/($A58-Z$3))*100-100</f>
        <v>3.8698521925377634</v>
      </c>
      <c r="AA58" s="6">
        <f>POWER(1+taxa!AA58/100,1/($A58-AA$3))*100-100</f>
        <v>3.6110978920860646</v>
      </c>
      <c r="AB58" s="6">
        <f>POWER(1+taxa!AB58/100,1/($A58-AB$3))*100-100</f>
        <v>3.271241899545487</v>
      </c>
      <c r="AC58" s="6">
        <f>POWER(1+taxa!AC58/100,1/($A58-AC$3))*100-100</f>
        <v>3.1009972707530977</v>
      </c>
      <c r="AD58" s="6">
        <f>POWER(1+taxa!AD58/100,1/($A58-AD$3))*100-100</f>
        <v>3.02527578651312</v>
      </c>
      <c r="AE58" s="6">
        <f>POWER(1+taxa!AE58/100,1/($A58-AE$3))*100-100</f>
        <v>2.7568062035495444</v>
      </c>
      <c r="AF58" s="6">
        <f>POWER(1+taxa!AF58/100,1/($A58-AF$3))*100-100</f>
        <v>2.67065151083375</v>
      </c>
      <c r="AG58" s="6">
        <f>POWER(1+taxa!AG58/100,1/($A58-AG$3))*100-100</f>
        <v>2.575950250558506</v>
      </c>
      <c r="AH58" s="6">
        <f>POWER(1+taxa!AH58/100,1/($A58-AH$3))*100-100</f>
        <v>2.397820504437661</v>
      </c>
      <c r="AI58" s="6">
        <f>POWER(1+taxa!AI58/100,1/($A58-AI$3))*100-100</f>
        <v>2.0976291957706366</v>
      </c>
      <c r="AJ58" s="6">
        <f>POWER(1+taxa!AJ58/100,1/($A58-AJ$3))*100-100</f>
        <v>2.412726846072829</v>
      </c>
      <c r="AK58" s="6">
        <f>POWER(1+taxa!AK58/100,1/($A58-AK$3))*100-100</f>
        <v>2.4940370978721944</v>
      </c>
      <c r="AL58" s="6">
        <f>POWER(1+taxa!AL58/100,1/($A58-AL$3))*100-100</f>
        <v>2.786092435916032</v>
      </c>
      <c r="AM58" s="6">
        <f>POWER(1+taxa!AM58/100,1/($A58-AM$3))*100-100</f>
        <v>2.6427910914847246</v>
      </c>
      <c r="AN58" s="6">
        <f>POWER(1+taxa!AN58/100,1/($A58-AN$3))*100-100</f>
        <v>2.347227369573872</v>
      </c>
      <c r="AO58" s="6">
        <f>POWER(1+taxa!AO58/100,1/($A58-AO$3))*100-100</f>
        <v>2.0335055826297577</v>
      </c>
      <c r="AP58" s="6">
        <f>POWER(1+taxa!AP58/100,1/($A58-AP$3))*100-100</f>
        <v>1.9364813691761924</v>
      </c>
      <c r="AQ58" s="6">
        <f>POWER(1+taxa!AQ58/100,1/($A58-AQ$3))*100-100</f>
        <v>2.083522947090529</v>
      </c>
      <c r="AR58" s="6">
        <f>POWER(1+taxa!AR58/100,1/($A58-AR$3))*100-100</f>
        <v>1.9981420718319924</v>
      </c>
      <c r="AS58" s="6">
        <f>POWER(1+taxa!AS58/100,1/($A58-AS$3))*100-100</f>
        <v>2.541332012196534</v>
      </c>
      <c r="AT58" s="6">
        <f>POWER(1+taxa!AT58/100,1/($A58-AT$3))*100-100</f>
        <v>2.6798418621076507</v>
      </c>
      <c r="AU58" s="6">
        <f>POWER(1+taxa!AU58/100,1/($A58-AU$3))*100-100</f>
        <v>3.007504228049001</v>
      </c>
      <c r="AV58" s="6">
        <f>POWER(1+taxa!AV58/100,1/($A58-AV$3))*100-100</f>
        <v>2.79716834902392</v>
      </c>
      <c r="AW58" s="6">
        <f>POWER(1+taxa!AW58/100,1/($A58-AW$3))*100-100</f>
        <v>2.4218079943851336</v>
      </c>
      <c r="AX58" s="6">
        <f>POWER(1+taxa!AX58/100,1/($A58-AX$3))*100-100</f>
        <v>2.167468715651083</v>
      </c>
      <c r="AY58" s="6">
        <f>POWER(1+taxa!AY58/100,1/($A58-AY$3))*100-100</f>
        <v>2.160571123327884</v>
      </c>
      <c r="AZ58" s="6">
        <f>POWER(1+taxa!AZ58/100,1/($A58-AZ$3))*100-100</f>
        <v>1.9154899069535816</v>
      </c>
      <c r="BA58" s="6">
        <f>POWER(1+taxa!BA58/100,1/($A58-BA$3))*100-100</f>
        <v>2.3136974424046173</v>
      </c>
      <c r="BB58" s="6">
        <f>POWER(1+taxa!BB58/100,1/($A58-BB$3))*100-100</f>
        <v>2.936455674292773</v>
      </c>
      <c r="BC58" s="6">
        <f>POWER(1+taxa!BC58/100,1/($A58-BC$3))*100-100</f>
        <v>2.218294946576904</v>
      </c>
      <c r="BD58" s="6">
        <f>POWER(1+taxa!BD58/100,1/($A58-BD$3))*100-100</f>
        <v>3.053461856836165</v>
      </c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9"/>
    </row>
    <row r="59" spans="1:73" ht="12.75" customHeight="1" thickBot="1">
      <c r="A59" s="60">
        <v>2003</v>
      </c>
      <c r="B59" s="6">
        <f>POWER(1+taxa!B59/100,1/($A59-B$3))*100-100</f>
        <v>5.201122167349752</v>
      </c>
      <c r="C59" s="6">
        <f>POWER(1+taxa!C59/100,1/($A59-C$3))*100-100</f>
        <v>5.121055577296858</v>
      </c>
      <c r="D59" s="6">
        <f>POWER(1+taxa!D59/100,1/($A59-D$3))*100-100</f>
        <v>5.073884353994302</v>
      </c>
      <c r="E59" s="6">
        <f>POWER(1+taxa!E59/100,1/($A59-E$3))*100-100</f>
        <v>5.041585714789292</v>
      </c>
      <c r="F59" s="6">
        <f>POWER(1+taxa!F59/100,1/($A59-F$3))*100-100</f>
        <v>5.044310389019117</v>
      </c>
      <c r="G59" s="6">
        <f>POWER(1+taxa!G59/100,1/($A59-G$3))*100-100</f>
        <v>5.000558486633608</v>
      </c>
      <c r="H59" s="6">
        <f>POWER(1+taxa!H59/100,1/($A59-H$3))*100-100</f>
        <v>5.006578448708993</v>
      </c>
      <c r="I59" s="6">
        <f>POWER(1+taxa!I59/100,1/($A59-I$3))*100-100</f>
        <v>4.950330012220732</v>
      </c>
      <c r="J59" s="6">
        <f>POWER(1+taxa!J59/100,1/($A59-J$3))*100-100</f>
        <v>4.871594024867832</v>
      </c>
      <c r="K59" s="6">
        <f>POWER(1+taxa!K59/100,1/($A59-K$3))*100-100</f>
        <v>4.913950718684433</v>
      </c>
      <c r="L59" s="6">
        <f>POWER(1+taxa!L59/100,1/($A59-L$3))*100-100</f>
        <v>4.8541916824198665</v>
      </c>
      <c r="M59" s="6">
        <f>POWER(1+taxa!M59/100,1/($A59-M$3))*100-100</f>
        <v>4.725751701690186</v>
      </c>
      <c r="N59" s="6">
        <f>POWER(1+taxa!N59/100,1/($A59-N$3))*100-100</f>
        <v>4.613195193477381</v>
      </c>
      <c r="O59" s="6">
        <f>POWER(1+taxa!O59/100,1/($A59-O$3))*100-100</f>
        <v>4.504402509288667</v>
      </c>
      <c r="P59" s="6">
        <f>POWER(1+taxa!P59/100,1/($A59-P$3))*100-100</f>
        <v>4.408794367070129</v>
      </c>
      <c r="Q59" s="6">
        <f>POWER(1+taxa!Q59/100,1/($A59-Q$3))*100-100</f>
        <v>4.35591680615633</v>
      </c>
      <c r="R59" s="6">
        <f>POWER(1+taxa!R59/100,1/($A59-R$3))*100-100</f>
        <v>4.451589986810632</v>
      </c>
      <c r="S59" s="6">
        <f>POWER(1+taxa!S59/100,1/($A59-S$3))*100-100</f>
        <v>4.4786939988619</v>
      </c>
      <c r="T59" s="6">
        <f>POWER(1+taxa!T59/100,1/($A59-T$3))*100-100</f>
        <v>4.533962589610255</v>
      </c>
      <c r="U59" s="6">
        <f>POWER(1+taxa!U59/100,1/($A59-U$3))*100-100</f>
        <v>4.476035360440747</v>
      </c>
      <c r="V59" s="6">
        <f>POWER(1+taxa!V59/100,1/($A59-V$3))*100-100</f>
        <v>4.483713438660359</v>
      </c>
      <c r="W59" s="6">
        <f>POWER(1+taxa!W59/100,1/($A59-W$3))*100-100</f>
        <v>4.3356625482233255</v>
      </c>
      <c r="X59" s="6">
        <f>POWER(1+taxa!X59/100,1/($A59-X$3))*100-100</f>
        <v>4.187515064858374</v>
      </c>
      <c r="Y59" s="6">
        <f>POWER(1+taxa!Y59/100,1/($A59-Y$3))*100-100</f>
        <v>4.004817416948114</v>
      </c>
      <c r="Z59" s="6">
        <f>POWER(1+taxa!Z59/100,1/($A59-Z$3))*100-100</f>
        <v>3.783465814850601</v>
      </c>
      <c r="AA59" s="6">
        <f>POWER(1+taxa!AA59/100,1/($A59-AA$3))*100-100</f>
        <v>3.5304778789060123</v>
      </c>
      <c r="AB59" s="6">
        <f>POWER(1+taxa!AB59/100,1/($A59-AB$3))*100-100</f>
        <v>3.199510345737295</v>
      </c>
      <c r="AC59" s="6">
        <f>POWER(1+taxa!AC59/100,1/($A59-AC$3))*100-100</f>
        <v>3.032777045951775</v>
      </c>
      <c r="AD59" s="6">
        <f>POWER(1+taxa!AD59/100,1/($A59-AD$3))*100-100</f>
        <v>2.957373380824066</v>
      </c>
      <c r="AE59" s="6">
        <f>POWER(1+taxa!AE59/100,1/($A59-AE$3))*100-100</f>
        <v>2.696497292512447</v>
      </c>
      <c r="AF59" s="6">
        <f>POWER(1+taxa!AF59/100,1/($A59-AF$3))*100-100</f>
        <v>2.6113865296552206</v>
      </c>
      <c r="AG59" s="6">
        <f>POWER(1+taxa!AG59/100,1/($A59-AG$3))*100-100</f>
        <v>2.518156332264553</v>
      </c>
      <c r="AH59" s="6">
        <f>POWER(1+taxa!AH59/100,1/($A59-AH$3))*100-100</f>
        <v>2.34513529716007</v>
      </c>
      <c r="AI59" s="6">
        <f>POWER(1+taxa!AI59/100,1/($A59-AI$3))*100-100</f>
        <v>2.05584158906899</v>
      </c>
      <c r="AJ59" s="6">
        <f>POWER(1+taxa!AJ59/100,1/($A59-AJ$3))*100-100</f>
        <v>2.354567824570239</v>
      </c>
      <c r="AK59" s="6">
        <f>POWER(1+taxa!AK59/100,1/($A59-AK$3))*100-100</f>
        <v>2.42918997395887</v>
      </c>
      <c r="AL59" s="6">
        <f>POWER(1+taxa!AL59/100,1/($A59-AL$3))*100-100</f>
        <v>2.7031972178684924</v>
      </c>
      <c r="AM59" s="6">
        <f>POWER(1+taxa!AM59/100,1/($A59-AM$3))*100-100</f>
        <v>2.5631872640704927</v>
      </c>
      <c r="AN59" s="6">
        <f>POWER(1+taxa!AN59/100,1/($A59-AN$3))*100-100</f>
        <v>2.2798293022040355</v>
      </c>
      <c r="AO59" s="6">
        <f>POWER(1+taxa!AO59/100,1/($A59-AO$3))*100-100</f>
        <v>1.9807777725477536</v>
      </c>
      <c r="AP59" s="6">
        <f>POWER(1+taxa!AP59/100,1/($A59-AP$3))*100-100</f>
        <v>1.886570229290868</v>
      </c>
      <c r="AQ59" s="6">
        <f>POWER(1+taxa!AQ59/100,1/($A59-AQ$3))*100-100</f>
        <v>2.020404228277073</v>
      </c>
      <c r="AR59" s="6">
        <f>POWER(1+taxa!AR59/100,1/($A59-AR$3))*100-100</f>
        <v>1.9366651542280948</v>
      </c>
      <c r="AS59" s="6">
        <f>POWER(1+taxa!AS59/100,1/($A59-AS$3))*100-100</f>
        <v>2.4329159056685796</v>
      </c>
      <c r="AT59" s="6">
        <f>POWER(1+taxa!AT59/100,1/($A59-AT$3))*100-100</f>
        <v>2.550701212108592</v>
      </c>
      <c r="AU59" s="6">
        <f>POWER(1+taxa!AU59/100,1/($A59-AU$3))*100-100</f>
        <v>2.836392318076804</v>
      </c>
      <c r="AV59" s="6">
        <f>POWER(1+taxa!AV59/100,1/($A59-AV$3))*100-100</f>
        <v>2.6303210494914424</v>
      </c>
      <c r="AW59" s="6">
        <f>POWER(1+taxa!AW59/100,1/($A59-AW$3))*100-100</f>
        <v>2.278679543791398</v>
      </c>
      <c r="AX59" s="6">
        <f>POWER(1+taxa!AX59/100,1/($A59-AX$3))*100-100</f>
        <v>2.03857100999754</v>
      </c>
      <c r="AY59" s="6">
        <f>POWER(1+taxa!AY59/100,1/($A59-AY$3))*100-100</f>
        <v>2.0142666054467213</v>
      </c>
      <c r="AZ59" s="6">
        <f>POWER(1+taxa!AZ59/100,1/($A59-AZ$3))*100-100</f>
        <v>1.7859689426433505</v>
      </c>
      <c r="BA59" s="6">
        <f>POWER(1+taxa!BA59/100,1/($A59-BA$3))*100-100</f>
        <v>2.07804068571771</v>
      </c>
      <c r="BB59" s="6">
        <f>POWER(1+taxa!BB59/100,1/($A59-BB$3))*100-100</f>
        <v>2.4845822330024703</v>
      </c>
      <c r="BC59" s="6">
        <f>POWER(1+taxa!BC59/100,1/($A59-BC$3))*100-100</f>
        <v>1.8578702563744258</v>
      </c>
      <c r="BD59" s="6">
        <f>POWER(1+taxa!BD59/100,1/($A59-BD$3))*100-100</f>
        <v>2.0926665505101028</v>
      </c>
      <c r="BE59" s="6">
        <f>POWER(1+taxa!BE59/100,1/($A59-BE$3))*100-100</f>
        <v>1.1408289987710845</v>
      </c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9"/>
    </row>
    <row r="60" spans="1:73" ht="12.75" customHeight="1" thickBot="1">
      <c r="A60" s="60">
        <v>2004</v>
      </c>
      <c r="B60" s="6">
        <f>POWER(1+taxa!B60/100,1/($A60-B$3))*100-100</f>
        <v>5.2109009267549595</v>
      </c>
      <c r="C60" s="6">
        <f>POWER(1+taxa!C60/100,1/($A60-C$3))*100-100</f>
        <v>5.13243075158573</v>
      </c>
      <c r="D60" s="6">
        <f>POWER(1+taxa!D60/100,1/($A60-D$3))*100-100</f>
        <v>5.086318727925203</v>
      </c>
      <c r="E60" s="6">
        <f>POWER(1+taxa!E60/100,1/($A60-E$3))*100-100</f>
        <v>5.054844580589531</v>
      </c>
      <c r="F60" s="6">
        <f>POWER(1+taxa!F60/100,1/($A60-F$3))*100-100</f>
        <v>5.057768372382299</v>
      </c>
      <c r="G60" s="6">
        <f>POWER(1+taxa!G60/100,1/($A60-G$3))*100-100</f>
        <v>5.015110901800085</v>
      </c>
      <c r="H60" s="6">
        <f>POWER(1+taxa!H60/100,1/($A60-H$3))*100-100</f>
        <v>5.021299017728694</v>
      </c>
      <c r="I60" s="6">
        <f>POWER(1+taxa!I60/100,1/($A60-I$3))*100-100</f>
        <v>4.966461804862263</v>
      </c>
      <c r="J60" s="6">
        <f>POWER(1+taxa!J60/100,1/($A60-J$3))*100-100</f>
        <v>4.889649232382581</v>
      </c>
      <c r="K60" s="6">
        <f>POWER(1+taxa!K60/100,1/($A60-K$3))*100-100</f>
        <v>4.931506792974034</v>
      </c>
      <c r="L60" s="6">
        <f>POWER(1+taxa!L60/100,1/($A60-L$3))*100-100</f>
        <v>4.873382440999507</v>
      </c>
      <c r="M60" s="6">
        <f>POWER(1+taxa!M60/100,1/($A60-M$3))*100-100</f>
        <v>4.748126692772956</v>
      </c>
      <c r="N60" s="6">
        <f>POWER(1+taxa!N60/100,1/($A60-N$3))*100-100</f>
        <v>4.638543365335607</v>
      </c>
      <c r="O60" s="6">
        <f>POWER(1+taxa!O60/100,1/($A60-O$3))*100-100</f>
        <v>4.532771803798028</v>
      </c>
      <c r="P60" s="6">
        <f>POWER(1+taxa!P60/100,1/($A60-P$3))*100-100</f>
        <v>4.440020015074197</v>
      </c>
      <c r="Q60" s="6">
        <f>POWER(1+taxa!Q60/100,1/($A60-Q$3))*100-100</f>
        <v>4.389128908722782</v>
      </c>
      <c r="R60" s="6">
        <f>POWER(1+taxa!R60/100,1/($A60-R$3))*100-100</f>
        <v>4.4833081676449495</v>
      </c>
      <c r="S60" s="6">
        <f>POWER(1+taxa!S60/100,1/($A60-S$3))*100-100</f>
        <v>4.510535796971382</v>
      </c>
      <c r="T60" s="6">
        <f>POWER(1+taxa!T60/100,1/($A60-T$3))*100-100</f>
        <v>4.565220296162394</v>
      </c>
      <c r="U60" s="6">
        <f>POWER(1+taxa!U60/100,1/($A60-U$3))*100-100</f>
        <v>4.50962244428041</v>
      </c>
      <c r="V60" s="6">
        <f>POWER(1+taxa!V60/100,1/($A60-V$3))*100-100</f>
        <v>4.518003374881104</v>
      </c>
      <c r="W60" s="6">
        <f>POWER(1+taxa!W60/100,1/($A60-W$3))*100-100</f>
        <v>4.374966282218892</v>
      </c>
      <c r="X60" s="6">
        <f>POWER(1+taxa!X60/100,1/($A60-X$3))*100-100</f>
        <v>4.2321160810698615</v>
      </c>
      <c r="Y60" s="6">
        <f>POWER(1+taxa!Y60/100,1/($A60-Y$3))*100-100</f>
        <v>4.056021256685469</v>
      </c>
      <c r="Z60" s="6">
        <f>POWER(1+taxa!Z60/100,1/($A60-Z$3))*100-100</f>
        <v>3.842813496762787</v>
      </c>
      <c r="AA60" s="6">
        <f>POWER(1+taxa!AA60/100,1/($A60-AA$3))*100-100</f>
        <v>3.5994327185299824</v>
      </c>
      <c r="AB60" s="6">
        <f>POWER(1+taxa!AB60/100,1/($A60-AB$3))*100-100</f>
        <v>3.2811299186072773</v>
      </c>
      <c r="AC60" s="6">
        <f>POWER(1+taxa!AC60/100,1/($A60-AC$3))*100-100</f>
        <v>3.1225400902684015</v>
      </c>
      <c r="AD60" s="6">
        <f>POWER(1+taxa!AD60/100,1/($A60-AD$3))*100-100</f>
        <v>3.0527666884447626</v>
      </c>
      <c r="AE60" s="6">
        <f>POWER(1+taxa!AE60/100,1/($A60-AE$3))*100-100</f>
        <v>2.804363332395269</v>
      </c>
      <c r="AF60" s="6">
        <f>POWER(1+taxa!AF60/100,1/($A60-AF$3))*100-100</f>
        <v>2.7263114998076503</v>
      </c>
      <c r="AG60" s="6">
        <f>POWER(1+taxa!AG60/100,1/($A60-AG$3))*100-100</f>
        <v>2.640984005557428</v>
      </c>
      <c r="AH60" s="6">
        <f>POWER(1+taxa!AH60/100,1/($A60-AH$3))*100-100</f>
        <v>2.4795873907865342</v>
      </c>
      <c r="AI60" s="6">
        <f>POWER(1+taxa!AI60/100,1/($A60-AI$3))*100-100</f>
        <v>2.2075578252957655</v>
      </c>
      <c r="AJ60" s="6">
        <f>POWER(1+taxa!AJ60/100,1/($A60-AJ$3))*100-100</f>
        <v>2.500322504976978</v>
      </c>
      <c r="AK60" s="6">
        <f>POWER(1+taxa!AK60/100,1/($A60-AK$3))*100-100</f>
        <v>2.5782877460362954</v>
      </c>
      <c r="AL60" s="6">
        <f>POWER(1+taxa!AL60/100,1/($A60-AL$3))*100-100</f>
        <v>2.8467336590351238</v>
      </c>
      <c r="AM60" s="6">
        <f>POWER(1+taxa!AM60/100,1/($A60-AM$3))*100-100</f>
        <v>2.7207065531490002</v>
      </c>
      <c r="AN60" s="6">
        <f>POWER(1+taxa!AN60/100,1/($A60-AN$3))*100-100</f>
        <v>2.460105786954898</v>
      </c>
      <c r="AO60" s="6">
        <f>POWER(1+taxa!AO60/100,1/($A60-AO$3))*100-100</f>
        <v>2.1871443962285326</v>
      </c>
      <c r="AP60" s="6">
        <f>POWER(1+taxa!AP60/100,1/($A60-AP$3))*100-100</f>
        <v>2.1104382794335095</v>
      </c>
      <c r="AQ60" s="6">
        <f>POWER(1+taxa!AQ60/100,1/($A60-AQ$3))*100-100</f>
        <v>2.250203502947471</v>
      </c>
      <c r="AR60" s="6">
        <f>POWER(1+taxa!AR60/100,1/($A60-AR$3))*100-100</f>
        <v>2.1871954360317574</v>
      </c>
      <c r="AS60" s="6">
        <f>POWER(1+taxa!AS60/100,1/($A60-AS$3))*100-100</f>
        <v>2.6670516009043723</v>
      </c>
      <c r="AT60" s="6">
        <f>POWER(1+taxa!AT60/100,1/($A60-AT$3))*100-100</f>
        <v>2.7940719281843513</v>
      </c>
      <c r="AU60" s="6">
        <f>POWER(1+taxa!AU60/100,1/($A60-AU$3))*100-100</f>
        <v>3.0769052934344927</v>
      </c>
      <c r="AV60" s="6">
        <f>POWER(1+taxa!AV60/100,1/($A60-AV$3))*100-100</f>
        <v>2.9109653205128296</v>
      </c>
      <c r="AW60" s="6">
        <f>POWER(1+taxa!AW60/100,1/($A60-AW$3))*100-100</f>
        <v>2.621588033867539</v>
      </c>
      <c r="AX60" s="6">
        <f>POWER(1+taxa!AX60/100,1/($A60-AX$3))*100-100</f>
        <v>2.4455068835333122</v>
      </c>
      <c r="AY60" s="6">
        <f>POWER(1+taxa!AY60/100,1/($A60-AY$3))*100-100</f>
        <v>2.475125735613261</v>
      </c>
      <c r="AZ60" s="6">
        <f>POWER(1+taxa!AZ60/100,1/($A60-AZ$3))*100-100</f>
        <v>2.3444066791748526</v>
      </c>
      <c r="BA60" s="6">
        <f>POWER(1+taxa!BA60/100,1/($A60-BA$3))*100-100</f>
        <v>2.6826702833616025</v>
      </c>
      <c r="BB60" s="6">
        <f>POWER(1+taxa!BB60/100,1/($A60-BB$3))*100-100</f>
        <v>3.1314413589630874</v>
      </c>
      <c r="BC60" s="6">
        <f>POWER(1+taxa!BC60/100,1/($A60-BC$3))*100-100</f>
        <v>2.819684685564795</v>
      </c>
      <c r="BD60" s="6">
        <f>POWER(1+taxa!BD60/100,1/($A60-BD$3))*100-100</f>
        <v>3.3007474210827468</v>
      </c>
      <c r="BE60" s="6">
        <f>POWER(1+taxa!BE60/100,1/($A60-BE$3))*100-100</f>
        <v>3.424612632838688</v>
      </c>
      <c r="BF60" s="6">
        <f>POWER(1+taxa!BF60/100,1/($A60-BF$3))*100-100</f>
        <v>5.759964636859991</v>
      </c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9"/>
    </row>
    <row r="61" spans="1:73" ht="12.75" customHeight="1" thickBot="1">
      <c r="A61" s="60">
        <v>2005</v>
      </c>
      <c r="B61" s="6">
        <f>POWER(1+taxa!B61/100,1/($A61-B$3))*100-100</f>
        <v>5.175937892629975</v>
      </c>
      <c r="C61" s="6">
        <f>POWER(1+taxa!C61/100,1/($A61-C$3))*100-100</f>
        <v>5.09825666863874</v>
      </c>
      <c r="D61" s="6">
        <f>POWER(1+taxa!D61/100,1/($A61-D$3))*100-100</f>
        <v>5.052372730366585</v>
      </c>
      <c r="E61" s="6">
        <f>POWER(1+taxa!E61/100,1/($A61-E$3))*100-100</f>
        <v>5.0208638213814965</v>
      </c>
      <c r="F61" s="6">
        <f>POWER(1+taxa!F61/100,1/($A61-F$3))*100-100</f>
        <v>5.023103353096332</v>
      </c>
      <c r="G61" s="6">
        <f>POWER(1+taxa!G61/100,1/($A61-G$3))*100-100</f>
        <v>4.980610703418492</v>
      </c>
      <c r="H61" s="6">
        <f>POWER(1+taxa!H61/100,1/($A61-H$3))*100-100</f>
        <v>4.986014427218294</v>
      </c>
      <c r="I61" s="6">
        <f>POWER(1+taxa!I61/100,1/($A61-I$3))*100-100</f>
        <v>4.93157885926847</v>
      </c>
      <c r="J61" s="6">
        <f>POWER(1+taxa!J61/100,1/($A61-J$3))*100-100</f>
        <v>4.855629963191419</v>
      </c>
      <c r="K61" s="6">
        <f>POWER(1+taxa!K61/100,1/($A61-K$3))*100-100</f>
        <v>4.895925394933002</v>
      </c>
      <c r="L61" s="6">
        <f>POWER(1+taxa!L61/100,1/($A61-L$3))*100-100</f>
        <v>4.8382901886613325</v>
      </c>
      <c r="M61" s="6">
        <f>POWER(1+taxa!M61/100,1/($A61-M$3))*100-100</f>
        <v>4.7149932759390225</v>
      </c>
      <c r="N61" s="6">
        <f>POWER(1+taxa!N61/100,1/($A61-N$3))*100-100</f>
        <v>4.607105446794719</v>
      </c>
      <c r="O61" s="6">
        <f>POWER(1+taxa!O61/100,1/($A61-O$3))*100-100</f>
        <v>4.503016452198636</v>
      </c>
      <c r="P61" s="6">
        <f>POWER(1+taxa!P61/100,1/($A61-P$3))*100-100</f>
        <v>4.4117219733222015</v>
      </c>
      <c r="Q61" s="6">
        <f>POWER(1+taxa!Q61/100,1/($A61-Q$3))*100-100</f>
        <v>4.36136987815587</v>
      </c>
      <c r="R61" s="6">
        <f>POWER(1+taxa!R61/100,1/($A61-R$3))*100-100</f>
        <v>4.452619917823242</v>
      </c>
      <c r="S61" s="6">
        <f>POWER(1+taxa!S61/100,1/($A61-S$3))*100-100</f>
        <v>4.478427000599666</v>
      </c>
      <c r="T61" s="6">
        <f>POWER(1+taxa!T61/100,1/($A61-T$3))*100-100</f>
        <v>4.530924655087503</v>
      </c>
      <c r="U61" s="6">
        <f>POWER(1+taxa!U61/100,1/($A61-U$3))*100-100</f>
        <v>4.475891015540782</v>
      </c>
      <c r="V61" s="6">
        <f>POWER(1+taxa!V61/100,1/($A61-V$3))*100-100</f>
        <v>4.483161161451534</v>
      </c>
      <c r="W61" s="6">
        <f>POWER(1+taxa!W61/100,1/($A61-W$3))*100-100</f>
        <v>4.343093489731615</v>
      </c>
      <c r="X61" s="6">
        <f>POWER(1+taxa!X61/100,1/($A61-X$3))*100-100</f>
        <v>4.20336708101172</v>
      </c>
      <c r="Y61" s="6">
        <f>POWER(1+taxa!Y61/100,1/($A61-Y$3))*100-100</f>
        <v>4.0315266541338275</v>
      </c>
      <c r="Z61" s="6">
        <f>POWER(1+taxa!Z61/100,1/($A61-Z$3))*100-100</f>
        <v>3.8239132753406437</v>
      </c>
      <c r="AA61" s="6">
        <f>POWER(1+taxa!AA61/100,1/($A61-AA$3))*100-100</f>
        <v>3.587370862339583</v>
      </c>
      <c r="AB61" s="6">
        <f>POWER(1+taxa!AB61/100,1/($A61-AB$3))*100-100</f>
        <v>3.2786603205125857</v>
      </c>
      <c r="AC61" s="6">
        <f>POWER(1+taxa!AC61/100,1/($A61-AC$3))*100-100</f>
        <v>3.1251066148631566</v>
      </c>
      <c r="AD61" s="6">
        <f>POWER(1+taxa!AD61/100,1/($A61-AD$3))*100-100</f>
        <v>3.0577420496324663</v>
      </c>
      <c r="AE61" s="6">
        <f>POWER(1+taxa!AE61/100,1/($A61-AE$3))*100-100</f>
        <v>2.8180539400956235</v>
      </c>
      <c r="AF61" s="6">
        <f>POWER(1+taxa!AF61/100,1/($A61-AF$3))*100-100</f>
        <v>2.743267255094551</v>
      </c>
      <c r="AG61" s="6">
        <f>POWER(1+taxa!AG61/100,1/($A61-AG$3))*100-100</f>
        <v>2.661712753939753</v>
      </c>
      <c r="AH61" s="6">
        <f>POWER(1+taxa!AH61/100,1/($A61-AH$3))*100-100</f>
        <v>2.507283801503405</v>
      </c>
      <c r="AI61" s="6">
        <f>POWER(1+taxa!AI61/100,1/($A61-AI$3))*100-100</f>
        <v>2.247156147613282</v>
      </c>
      <c r="AJ61" s="6">
        <f>POWER(1+taxa!AJ61/100,1/($A61-AJ$3))*100-100</f>
        <v>2.529469058930701</v>
      </c>
      <c r="AK61" s="6">
        <f>POWER(1+taxa!AK61/100,1/($A61-AK$3))*100-100</f>
        <v>2.605332831273955</v>
      </c>
      <c r="AL61" s="6">
        <f>POWER(1+taxa!AL61/100,1/($A61-AL$3))*100-100</f>
        <v>2.862861548658742</v>
      </c>
      <c r="AM61" s="6">
        <f>POWER(1+taxa!AM61/100,1/($A61-AM$3))*100-100</f>
        <v>2.7435805692437043</v>
      </c>
      <c r="AN61" s="6">
        <f>POWER(1+taxa!AN61/100,1/($A61-AN$3))*100-100</f>
        <v>2.497080069901372</v>
      </c>
      <c r="AO61" s="6">
        <f>POWER(1+taxa!AO61/100,1/($A61-AO$3))*100-100</f>
        <v>2.2403150690416282</v>
      </c>
      <c r="AP61" s="6">
        <f>POWER(1+taxa!AP61/100,1/($A61-AP$3))*100-100</f>
        <v>2.1707838391143497</v>
      </c>
      <c r="AQ61" s="6">
        <f>POWER(1+taxa!AQ61/100,1/($A61-AQ$3))*100-100</f>
        <v>2.305955446221162</v>
      </c>
      <c r="AR61" s="6">
        <f>POWER(1+taxa!AR61/100,1/($A61-AR$3))*100-100</f>
        <v>2.2503355291579936</v>
      </c>
      <c r="AS61" s="6">
        <f>POWER(1+taxa!AS61/100,1/($A61-AS$3))*100-100</f>
        <v>2.702637161336014</v>
      </c>
      <c r="AT61" s="6">
        <f>POWER(1+taxa!AT61/100,1/($A61-AT$3))*100-100</f>
        <v>2.8231654971135214</v>
      </c>
      <c r="AU61" s="6">
        <f>POWER(1+taxa!AU61/100,1/($A61-AU$3))*100-100</f>
        <v>3.086532724710466</v>
      </c>
      <c r="AV61" s="6">
        <f>POWER(1+taxa!AV61/100,1/($A61-AV$3))*100-100</f>
        <v>2.9351978078189234</v>
      </c>
      <c r="AW61" s="6">
        <f>POWER(1+taxa!AW61/100,1/($A61-AW$3))*100-100</f>
        <v>2.674229538903731</v>
      </c>
      <c r="AX61" s="6">
        <f>POWER(1+taxa!AX61/100,1/($A61-AX$3))*100-100</f>
        <v>2.5209191042865626</v>
      </c>
      <c r="AY61" s="6">
        <f>POWER(1+taxa!AY61/100,1/($A61-AY$3))*100-100</f>
        <v>2.55565064595433</v>
      </c>
      <c r="AZ61" s="6">
        <f>POWER(1+taxa!AZ61/100,1/($A61-AZ$3))*100-100</f>
        <v>2.451231283073824</v>
      </c>
      <c r="BA61" s="6">
        <f>POWER(1+taxa!BA61/100,1/($A61-BA$3))*100-100</f>
        <v>2.7567187186735396</v>
      </c>
      <c r="BB61" s="6">
        <f>POWER(1+taxa!BB61/100,1/($A61-BB$3))*100-100</f>
        <v>3.1432197793472625</v>
      </c>
      <c r="BC61" s="6">
        <f>POWER(1+taxa!BC61/100,1/($A61-BC$3))*100-100</f>
        <v>2.8960606103214133</v>
      </c>
      <c r="BD61" s="6">
        <f>POWER(1+taxa!BD61/100,1/($A61-BD$3))*100-100</f>
        <v>3.276084750576615</v>
      </c>
      <c r="BE61" s="6">
        <f>POWER(1+taxa!BE61/100,1/($A61-BE$3))*100-100</f>
        <v>3.3503992027149536</v>
      </c>
      <c r="BF61" s="6">
        <f>POWER(1+taxa!BF61/100,1/($A61-BF$3))*100-100</f>
        <v>4.473220670863071</v>
      </c>
      <c r="BG61" s="6">
        <f>POWER(1+taxa!BG61/100,1/($A61-BG$3))*100-100</f>
        <v>3.2021320621624056</v>
      </c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9"/>
    </row>
    <row r="62" spans="1:73" ht="12.75" customHeight="1" thickBot="1">
      <c r="A62" s="60">
        <v>2006</v>
      </c>
      <c r="B62" s="6">
        <f>POWER(1+taxa!B62/100,1/($A62-B$3))*100-100</f>
        <v>5.155244855461433</v>
      </c>
      <c r="C62" s="6">
        <f>POWER(1+taxa!C62/100,1/($A62-C$3))*100-100</f>
        <v>5.078561014988182</v>
      </c>
      <c r="D62" s="6">
        <f>POWER(1+taxa!D62/100,1/($A62-D$3))*100-100</f>
        <v>5.033144976717679</v>
      </c>
      <c r="E62" s="6">
        <f>POWER(1+taxa!E62/100,1/($A62-E$3))*100-100</f>
        <v>5.001861088428569</v>
      </c>
      <c r="F62" s="6">
        <f>POWER(1+taxa!F62/100,1/($A62-F$3))*100-100</f>
        <v>5.003714023459921</v>
      </c>
      <c r="G62" s="6">
        <f>POWER(1+taxa!G62/100,1/($A62-G$3))*100-100</f>
        <v>4.961656932842388</v>
      </c>
      <c r="H62" s="6">
        <f>POWER(1+taxa!H62/100,1/($A62-H$3))*100-100</f>
        <v>4.966600136328125</v>
      </c>
      <c r="I62" s="6">
        <f>POWER(1+taxa!I62/100,1/($A62-I$3))*100-100</f>
        <v>4.912847886118527</v>
      </c>
      <c r="J62" s="6">
        <f>POWER(1+taxa!J62/100,1/($A62-J$3))*100-100</f>
        <v>4.838033967260898</v>
      </c>
      <c r="K62" s="6">
        <f>POWER(1+taxa!K62/100,1/($A62-K$3))*100-100</f>
        <v>4.877164689532563</v>
      </c>
      <c r="L62" s="6">
        <f>POWER(1+taxa!L62/100,1/($A62-L$3))*100-100</f>
        <v>4.8203328625963735</v>
      </c>
      <c r="M62" s="6">
        <f>POWER(1+taxa!M62/100,1/($A62-M$3))*100-100</f>
        <v>4.69925018779098</v>
      </c>
      <c r="N62" s="6">
        <f>POWER(1+taxa!N62/100,1/($A62-N$3))*100-100</f>
        <v>4.593337965910351</v>
      </c>
      <c r="O62" s="6">
        <f>POWER(1+taxa!O62/100,1/($A62-O$3))*100-100</f>
        <v>4.491225093854226</v>
      </c>
      <c r="P62" s="6">
        <f>POWER(1+taxa!P62/100,1/($A62-P$3))*100-100</f>
        <v>4.401706795368227</v>
      </c>
      <c r="Q62" s="6">
        <f>POWER(1+taxa!Q62/100,1/($A62-Q$3))*100-100</f>
        <v>4.352276017081664</v>
      </c>
      <c r="R62" s="6">
        <f>POWER(1+taxa!R62/100,1/($A62-R$3))*100-100</f>
        <v>4.441183634218589</v>
      </c>
      <c r="S62" s="6">
        <f>POWER(1+taxa!S62/100,1/($A62-S$3))*100-100</f>
        <v>4.466101087399238</v>
      </c>
      <c r="T62" s="6">
        <f>POWER(1+taxa!T62/100,1/($A62-T$3))*100-100</f>
        <v>4.517011193920936</v>
      </c>
      <c r="U62" s="6">
        <f>POWER(1+taxa!U62/100,1/($A62-U$3))*100-100</f>
        <v>4.463012550019059</v>
      </c>
      <c r="V62" s="6">
        <f>POWER(1+taxa!V62/100,1/($A62-V$3))*100-100</f>
        <v>4.469765183842966</v>
      </c>
      <c r="W62" s="6">
        <f>POWER(1+taxa!W62/100,1/($A62-W$3))*100-100</f>
        <v>4.333046540372095</v>
      </c>
      <c r="X62" s="6">
        <f>POWER(1+taxa!X62/100,1/($A62-X$3))*100-100</f>
        <v>4.196835978372349</v>
      </c>
      <c r="Y62" s="6">
        <f>POWER(1+taxa!Y62/100,1/($A62-Y$3))*100-100</f>
        <v>4.029594416628996</v>
      </c>
      <c r="Z62" s="6">
        <f>POWER(1+taxa!Z62/100,1/($A62-Z$3))*100-100</f>
        <v>3.827855741668998</v>
      </c>
      <c r="AA62" s="6">
        <f>POWER(1+taxa!AA62/100,1/($A62-AA$3))*100-100</f>
        <v>3.5983697427955263</v>
      </c>
      <c r="AB62" s="6">
        <f>POWER(1+taxa!AB62/100,1/($A62-AB$3))*100-100</f>
        <v>3.2993011021696645</v>
      </c>
      <c r="AC62" s="6">
        <f>POWER(1+taxa!AC62/100,1/($A62-AC$3))*100-100</f>
        <v>3.1511569238492</v>
      </c>
      <c r="AD62" s="6">
        <f>POWER(1+taxa!AD62/100,1/($A62-AD$3))*100-100</f>
        <v>3.0867881647760385</v>
      </c>
      <c r="AE62" s="6">
        <f>POWER(1+taxa!AE62/100,1/($A62-AE$3))*100-100</f>
        <v>2.8559815329112155</v>
      </c>
      <c r="AF62" s="6">
        <f>POWER(1+taxa!AF62/100,1/($A62-AF$3))*100-100</f>
        <v>2.785053335798324</v>
      </c>
      <c r="AG62" s="6">
        <f>POWER(1+taxa!AG62/100,1/($A62-AG$3))*100-100</f>
        <v>2.707869927752782</v>
      </c>
      <c r="AH62" s="6">
        <f>POWER(1+taxa!AH62/100,1/($A62-AH$3))*100-100</f>
        <v>2.560797005679774</v>
      </c>
      <c r="AI62" s="6">
        <f>POWER(1+taxa!AI62/100,1/($A62-AI$3))*100-100</f>
        <v>2.312585197644637</v>
      </c>
      <c r="AJ62" s="6">
        <f>POWER(1+taxa!AJ62/100,1/($A62-AJ$3))*100-100</f>
        <v>2.586389031673832</v>
      </c>
      <c r="AK62" s="6">
        <f>POWER(1+taxa!AK62/100,1/($A62-AK$3))*100-100</f>
        <v>2.661505087276808</v>
      </c>
      <c r="AL62" s="6">
        <f>POWER(1+taxa!AL62/100,1/($A62-AL$3))*100-100</f>
        <v>2.9104071585091162</v>
      </c>
      <c r="AM62" s="6">
        <f>POWER(1+taxa!AM62/100,1/($A62-AM$3))*100-100</f>
        <v>2.7986517034659215</v>
      </c>
      <c r="AN62" s="6">
        <f>POWER(1+taxa!AN62/100,1/($A62-AN$3))*100-100</f>
        <v>2.5663672373362516</v>
      </c>
      <c r="AO62" s="6">
        <f>POWER(1+taxa!AO62/100,1/($A62-AO$3))*100-100</f>
        <v>2.3257176333653717</v>
      </c>
      <c r="AP62" s="6">
        <f>POWER(1+taxa!AP62/100,1/($A62-AP$3))*100-100</f>
        <v>2.264283688391515</v>
      </c>
      <c r="AQ62" s="6">
        <f>POWER(1+taxa!AQ62/100,1/($A62-AQ$3))*100-100</f>
        <v>2.3972613333792765</v>
      </c>
      <c r="AR62" s="6">
        <f>POWER(1+taxa!AR62/100,1/($A62-AR$3))*100-100</f>
        <v>2.350236340548406</v>
      </c>
      <c r="AS62" s="6">
        <f>POWER(1+taxa!AS62/100,1/($A62-AS$3))*100-100</f>
        <v>2.78089777235661</v>
      </c>
      <c r="AT62" s="6">
        <f>POWER(1+taxa!AT62/100,1/($A62-AT$3))*100-100</f>
        <v>2.898697415472256</v>
      </c>
      <c r="AU62" s="6">
        <f>POWER(1+taxa!AU62/100,1/($A62-AU$3))*100-100</f>
        <v>3.1488200720086468</v>
      </c>
      <c r="AV62" s="6">
        <f>POWER(1+taxa!AV62/100,1/($A62-AV$3))*100-100</f>
        <v>3.0138203975120774</v>
      </c>
      <c r="AW62" s="6">
        <f>POWER(1+taxa!AW62/100,1/($A62-AW$3))*100-100</f>
        <v>2.7809308110421966</v>
      </c>
      <c r="AX62" s="6">
        <f>POWER(1+taxa!AX62/100,1/($A62-AX$3))*100-100</f>
        <v>2.6510958114909897</v>
      </c>
      <c r="AY62" s="6">
        <f>POWER(1+taxa!AY62/100,1/($A62-AY$3))*100-100</f>
        <v>2.695424089606675</v>
      </c>
      <c r="AZ62" s="6">
        <f>POWER(1+taxa!AZ62/100,1/($A62-AZ$3))*100-100</f>
        <v>2.6180031878177914</v>
      </c>
      <c r="BA62" s="6">
        <f>POWER(1+taxa!BA62/100,1/($A62-BA$3))*100-100</f>
        <v>2.9066099684070394</v>
      </c>
      <c r="BB62" s="6">
        <f>POWER(1+taxa!BB62/100,1/($A62-BB$3))*100-100</f>
        <v>3.2597907832772535</v>
      </c>
      <c r="BC62" s="6">
        <f>POWER(1+taxa!BC62/100,1/($A62-BC$3))*100-100</f>
        <v>3.072953290556299</v>
      </c>
      <c r="BD62" s="6">
        <f>POWER(1+taxa!BD62/100,1/($A62-BD$3))*100-100</f>
        <v>3.412902555478439</v>
      </c>
      <c r="BE62" s="6">
        <f>POWER(1+taxa!BE62/100,1/($A62-BE$3))*100-100</f>
        <v>3.502958449440669</v>
      </c>
      <c r="BF62" s="6">
        <f>POWER(1+taxa!BF62/100,1/($A62-BF$3))*100-100</f>
        <v>4.302531294800289</v>
      </c>
      <c r="BG62" s="6">
        <f>POWER(1+taxa!BG62/100,1/($A62-BG$3))*100-100</f>
        <v>3.5813636142656833</v>
      </c>
      <c r="BH62" s="49">
        <f>POWER(1+taxa!BH62/100,1/($A62-BH$3))*100-100</f>
        <v>3.961988708994852</v>
      </c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9"/>
    </row>
    <row r="63" spans="1:73" ht="12.75" customHeight="1" thickBot="1">
      <c r="A63" s="60" t="s">
        <v>16</v>
      </c>
      <c r="B63" s="6">
        <f>POWER(1+taxa!B63/100,1/($A63-B$3))*100-100</f>
        <v>5.170423801265557</v>
      </c>
      <c r="C63" s="6">
        <f>POWER(1+taxa!C63/100,1/($A63-C$3))*100-100</f>
        <v>5.0952854440017745</v>
      </c>
      <c r="D63" s="6">
        <f>POWER(1+taxa!D63/100,1/($A63-D$3))*100-100</f>
        <v>5.050933423756263</v>
      </c>
      <c r="E63" s="6">
        <f>POWER(1+taxa!E63/100,1/($A63-E$3))*100-100</f>
        <v>5.020505103569903</v>
      </c>
      <c r="F63" s="6">
        <f>POWER(1+taxa!F63/100,1/($A63-F$3))*100-100</f>
        <v>5.022658238014728</v>
      </c>
      <c r="G63" s="6">
        <f>POWER(1+taxa!G63/100,1/($A63-G$3))*100-100</f>
        <v>4.9817025580478145</v>
      </c>
      <c r="H63" s="6">
        <f>POWER(1+taxa!H63/100,1/($A63-H$3))*100-100</f>
        <v>4.986926413728597</v>
      </c>
      <c r="I63" s="6">
        <f>POWER(1+taxa!I63/100,1/($A63-I$3))*100-100</f>
        <v>4.934561249366283</v>
      </c>
      <c r="J63" s="6">
        <f>POWER(1+taxa!J63/100,1/($A63-J$3))*100-100</f>
        <v>4.861587686867082</v>
      </c>
      <c r="K63" s="6">
        <f>POWER(1+taxa!K63/100,1/($A63-K$3))*100-100</f>
        <v>4.900421678257885</v>
      </c>
      <c r="L63" s="6">
        <f>POWER(1+taxa!L63/100,1/($A63-L$3))*100-100</f>
        <v>4.845178780602581</v>
      </c>
      <c r="M63" s="6">
        <f>POWER(1+taxa!M63/100,1/($A63-M$3))*100-100</f>
        <v>4.7270442139236195</v>
      </c>
      <c r="N63" s="6">
        <f>POWER(1+taxa!N63/100,1/($A63-N$3))*100-100</f>
        <v>4.623888419970427</v>
      </c>
      <c r="O63" s="6">
        <f>POWER(1+taxa!O63/100,1/($A63-O$3))*100-100</f>
        <v>4.524567417649195</v>
      </c>
      <c r="P63" s="6">
        <f>POWER(1+taxa!P63/100,1/($A63-P$3))*100-100</f>
        <v>4.4376907532422365</v>
      </c>
      <c r="Q63" s="6">
        <f>POWER(1+taxa!Q63/100,1/($A63-Q$3))*100-100</f>
        <v>4.390140937787777</v>
      </c>
      <c r="R63" s="6">
        <f>POWER(1+taxa!R63/100,1/($A63-R$3))*100-100</f>
        <v>4.477920056208291</v>
      </c>
      <c r="S63" s="6">
        <f>POWER(1+taxa!S63/100,1/($A63-S$3))*100-100</f>
        <v>4.503121215149392</v>
      </c>
      <c r="T63" s="6">
        <f>POWER(1+taxa!T63/100,1/($A63-T$3))*100-100</f>
        <v>4.55371851047876</v>
      </c>
      <c r="U63" s="6">
        <f>POWER(1+taxa!U63/100,1/($A63-U$3))*100-100</f>
        <v>4.501913082397252</v>
      </c>
      <c r="V63" s="6">
        <f>POWER(1+taxa!V63/100,1/($A63-V$3))*100-100</f>
        <v>4.509472106967081</v>
      </c>
      <c r="W63" s="6">
        <f>POWER(1+taxa!W63/100,1/($A63-W$3))*100-100</f>
        <v>4.377223227279686</v>
      </c>
      <c r="X63" s="6">
        <f>POWER(1+taxa!X63/100,1/($A63-X$3))*100-100</f>
        <v>4.245700035795366</v>
      </c>
      <c r="Y63" s="6">
        <f>POWER(1+taxa!Y63/100,1/($A63-Y$3))*100-100</f>
        <v>4.084217578725699</v>
      </c>
      <c r="Z63" s="6">
        <f>POWER(1+taxa!Z63/100,1/($A63-Z$3))*100-100</f>
        <v>3.889489339574709</v>
      </c>
      <c r="AA63" s="6">
        <f>POWER(1+taxa!AA63/100,1/($A63-AA$3))*100-100</f>
        <v>3.6681784164193516</v>
      </c>
      <c r="AB63" s="6">
        <f>POWER(1+taxa!AB63/100,1/($A63-AB$3))*100-100</f>
        <v>3.3797461248512377</v>
      </c>
      <c r="AC63" s="6">
        <f>POWER(1+taxa!AC63/100,1/($A63-AC$3))*100-100</f>
        <v>3.238411480492047</v>
      </c>
      <c r="AD63" s="6">
        <f>POWER(1+taxa!AD63/100,1/($A63-AD$3))*100-100</f>
        <v>3.1787271338778282</v>
      </c>
      <c r="AE63" s="6">
        <f>POWER(1+taxa!AE63/100,1/($A63-AE$3))*100-100</f>
        <v>2.9581192995875085</v>
      </c>
      <c r="AF63" s="6">
        <f>POWER(1+taxa!AF63/100,1/($A63-AF$3))*100-100</f>
        <v>2.8928905692919358</v>
      </c>
      <c r="AG63" s="6">
        <f>POWER(1+taxa!AG63/100,1/($A63-AG$3))*100-100</f>
        <v>2.822007352106766</v>
      </c>
      <c r="AH63" s="6">
        <f>POWER(1+taxa!AH63/100,1/($A63-AH$3))*100-100</f>
        <v>2.6840988493261193</v>
      </c>
      <c r="AI63" s="6">
        <f>POWER(1+taxa!AI63/100,1/($A63-AI$3))*100-100</f>
        <v>2.4493409119205296</v>
      </c>
      <c r="AJ63" s="6">
        <f>POWER(1+taxa!AJ63/100,1/($A63-AJ$3))*100-100</f>
        <v>2.718229204702155</v>
      </c>
      <c r="AK63" s="6">
        <f>POWER(1+taxa!AK63/100,1/($A63-AK$3))*100-100</f>
        <v>2.7957130749989005</v>
      </c>
      <c r="AL63" s="6">
        <f>POWER(1+taxa!AL63/100,1/($A63-AL$3))*100-100</f>
        <v>3.040152807656952</v>
      </c>
      <c r="AM63" s="6">
        <f>POWER(1+taxa!AM63/100,1/($A63-AM$3))*100-100</f>
        <v>2.938757947287286</v>
      </c>
      <c r="AN63" s="6">
        <f>POWER(1+taxa!AN63/100,1/($A63-AN$3))*100-100</f>
        <v>2.7230775142620445</v>
      </c>
      <c r="AO63" s="6">
        <f>POWER(1+taxa!AO63/100,1/($A63-AO$3))*100-100</f>
        <v>2.5009760783059107</v>
      </c>
      <c r="AP63" s="6">
        <f>POWER(1+taxa!AP63/100,1/($A63-AP$3))*100-100</f>
        <v>2.4512787879114057</v>
      </c>
      <c r="AQ63" s="6">
        <f>POWER(1+taxa!AQ63/100,1/($A63-AQ$3))*100-100</f>
        <v>2.5873470998900387</v>
      </c>
      <c r="AR63" s="6">
        <f>POWER(1+taxa!AR63/100,1/($A63-AR$3))*100-100</f>
        <v>2.553417669446418</v>
      </c>
      <c r="AS63" s="6">
        <f>POWER(1+taxa!AS63/100,1/($A63-AS$3))*100-100</f>
        <v>2.9715123010938953</v>
      </c>
      <c r="AT63" s="6">
        <f>POWER(1+taxa!AT63/100,1/($A63-AT$3))*100-100</f>
        <v>3.0940882707797925</v>
      </c>
      <c r="AU63" s="6">
        <f>POWER(1+taxa!AU63/100,1/($A63-AU$3))*100-100</f>
        <v>3.3410292559296977</v>
      </c>
      <c r="AV63" s="6">
        <f>POWER(1+taxa!AV63/100,1/($A63-AV$3))*100-100</f>
        <v>3.2291591724975746</v>
      </c>
      <c r="AW63" s="6">
        <f>POWER(1+taxa!AW63/100,1/($A63-AW$3))*100-100</f>
        <v>3.0302645861472968</v>
      </c>
      <c r="AX63" s="6">
        <f>POWER(1+taxa!AX63/100,1/($A63-AX$3))*100-100</f>
        <v>2.931735175109523</v>
      </c>
      <c r="AY63" s="6">
        <f>POWER(1+taxa!AY63/100,1/($A63-AY$3))*100-100</f>
        <v>2.9977037027168194</v>
      </c>
      <c r="AZ63" s="6">
        <f>POWER(1+taxa!AZ63/100,1/($A63-AZ$3))*100-100</f>
        <v>2.9580734701698788</v>
      </c>
      <c r="BA63" s="6">
        <f>POWER(1+taxa!BA63/100,1/($A63-BA$3))*100-100</f>
        <v>3.2533725191528475</v>
      </c>
      <c r="BB63" s="6">
        <f>POWER(1+taxa!BB63/100,1/($A63-BB$3))*100-100</f>
        <v>3.6069384327104217</v>
      </c>
      <c r="BC63" s="6">
        <f>POWER(1+taxa!BC63/100,1/($A63-BC$3))*100-100</f>
        <v>3.495843464802846</v>
      </c>
      <c r="BD63" s="6">
        <f>POWER(1+taxa!BD63/100,1/($A63-BD$3))*100-100</f>
        <v>3.8510630456603394</v>
      </c>
      <c r="BE63" s="6">
        <f>POWER(1+taxa!BE63/100,1/($A63-BE$3))*100-100</f>
        <v>4.011322541517288</v>
      </c>
      <c r="BF63" s="6">
        <f>POWER(1+taxa!BF63/100,1/($A63-BF$3))*100-100</f>
        <v>4.7415860757904085</v>
      </c>
      <c r="BG63" s="6">
        <f>POWER(1+taxa!BG63/100,1/($A63-BG$3))*100-100</f>
        <v>4.404310374937225</v>
      </c>
      <c r="BH63" s="6">
        <f>POWER(1+taxa!BH63/100,1/($A63-BH$3))*100-100</f>
        <v>5.010640843887558</v>
      </c>
      <c r="BI63" s="6">
        <f>POWER(1+taxa!BI63/100,1/($A63-BI$3))*100-100</f>
        <v>6.069870607331524</v>
      </c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9"/>
    </row>
    <row r="64" spans="1:73" ht="12.75" customHeight="1" thickBot="1">
      <c r="A64" s="60" t="s">
        <v>17</v>
      </c>
      <c r="B64" s="6">
        <f>POWER(1+taxa!B64/100,1/($A64-B$3))*100-100</f>
        <v>5.169173710466296</v>
      </c>
      <c r="C64" s="6">
        <f>POWER(1+taxa!C64/100,1/($A64-C$3))*100-100</f>
        <v>5.095267277311095</v>
      </c>
      <c r="D64" s="6">
        <f>POWER(1+taxa!D64/100,1/($A64-D$3))*100-100</f>
        <v>5.051666530021663</v>
      </c>
      <c r="E64" s="6">
        <f>POWER(1+taxa!E64/100,1/($A64-E$3))*100-100</f>
        <v>5.021775188892491</v>
      </c>
      <c r="F64" s="6">
        <f>POWER(1+taxa!F64/100,1/($A64-F$3))*100-100</f>
        <v>5.023912857035455</v>
      </c>
      <c r="G64" s="6">
        <f>POWER(1+taxa!G64/100,1/($A64-G$3))*100-100</f>
        <v>4.983710303359757</v>
      </c>
      <c r="H64" s="6">
        <f>POWER(1+taxa!H64/100,1/($A64-H$3))*100-100</f>
        <v>4.988875782213611</v>
      </c>
      <c r="I64" s="6">
        <f>POWER(1+taxa!I64/100,1/($A64-I$3))*100-100</f>
        <v>4.937515233501259</v>
      </c>
      <c r="J64" s="6">
        <f>POWER(1+taxa!J64/100,1/($A64-J$3))*100-100</f>
        <v>4.86597174365366</v>
      </c>
      <c r="K64" s="6">
        <f>POWER(1+taxa!K64/100,1/($A64-K$3))*100-100</f>
        <v>4.904144725457243</v>
      </c>
      <c r="L64" s="6">
        <f>POWER(1+taxa!L64/100,1/($A64-L$3))*100-100</f>
        <v>4.850055784548729</v>
      </c>
      <c r="M64" s="6">
        <f>POWER(1+taxa!M64/100,1/($A64-M$3))*100-100</f>
        <v>4.7343746535909474</v>
      </c>
      <c r="N64" s="6">
        <f>POWER(1+taxa!N64/100,1/($A64-N$3))*100-100</f>
        <v>4.633465452546659</v>
      </c>
      <c r="O64" s="6">
        <f>POWER(1+taxa!O64/100,1/($A64-O$3))*100-100</f>
        <v>4.536403118832226</v>
      </c>
      <c r="P64" s="6">
        <f>POWER(1+taxa!P64/100,1/($A64-P$3))*100-100</f>
        <v>4.451616147029995</v>
      </c>
      <c r="Q64" s="6">
        <f>POWER(1+taxa!Q64/100,1/($A64-Q$3))*100-100</f>
        <v>4.405396202363775</v>
      </c>
      <c r="R64" s="6">
        <f>POWER(1+taxa!R64/100,1/($A64-R$3))*100-100</f>
        <v>4.491575724582148</v>
      </c>
      <c r="S64" s="6">
        <f>POWER(1+taxa!S64/100,1/($A64-S$3))*100-100</f>
        <v>4.516517731434689</v>
      </c>
      <c r="T64" s="6">
        <f>POWER(1+taxa!T64/100,1/($A64-T$3))*100-100</f>
        <v>4.566256117272701</v>
      </c>
      <c r="U64" s="6">
        <f>POWER(1+taxa!U64/100,1/($A64-U$3))*100-100</f>
        <v>4.515976177380978</v>
      </c>
      <c r="V64" s="6">
        <f>POWER(1+taxa!V64/100,1/($A64-V$3))*100-100</f>
        <v>4.523694871583885</v>
      </c>
      <c r="W64" s="6">
        <f>POWER(1+taxa!W64/100,1/($A64-W$3))*100-100</f>
        <v>4.395087780423921</v>
      </c>
      <c r="X64" s="6">
        <f>POWER(1+taxa!X64/100,1/($A64-X$3))*100-100</f>
        <v>4.267370516687393</v>
      </c>
      <c r="Y64" s="6">
        <f>POWER(1+taxa!Y64/100,1/($A64-Y$3))*100-100</f>
        <v>4.110671181809806</v>
      </c>
      <c r="Z64" s="6">
        <f>POWER(1+taxa!Z64/100,1/($A64-Z$3))*100-100</f>
        <v>3.921866673875101</v>
      </c>
      <c r="AA64" s="6">
        <f>POWER(1+taxa!AA64/100,1/($A64-AA$3))*100-100</f>
        <v>3.707527499083696</v>
      </c>
      <c r="AB64" s="6">
        <f>POWER(1+taxa!AB64/100,1/($A64-AB$3))*100-100</f>
        <v>3.42834006663972</v>
      </c>
      <c r="AC64" s="6">
        <f>POWER(1+taxa!AC64/100,1/($A64-AC$3))*100-100</f>
        <v>3.2925227645742154</v>
      </c>
      <c r="AD64" s="6">
        <f>POWER(1+taxa!AD64/100,1/($A64-AD$3))*100-100</f>
        <v>3.236255451325661</v>
      </c>
      <c r="AE64" s="6">
        <f>POWER(1+taxa!AE64/100,1/($A64-AE$3))*100-100</f>
        <v>3.0242098563806934</v>
      </c>
      <c r="AF64" s="6">
        <f>POWER(1+taxa!AF64/100,1/($A64-AF$3))*100-100</f>
        <v>2.9631754644231023</v>
      </c>
      <c r="AG64" s="6">
        <f>POWER(1+taxa!AG64/100,1/($A64-AG$3))*100-100</f>
        <v>2.8969495239538787</v>
      </c>
      <c r="AH64" s="6">
        <f>POWER(1+taxa!AH64/100,1/($A64-AH$3))*100-100</f>
        <v>2.7662781939059187</v>
      </c>
      <c r="AI64" s="6">
        <f>POWER(1+taxa!AI64/100,1/($A64-AI$3))*100-100</f>
        <v>2.5426437617883835</v>
      </c>
      <c r="AJ64" s="6">
        <f>POWER(1+taxa!AJ64/100,1/($A64-AJ$3))*100-100</f>
        <v>2.8052624866441818</v>
      </c>
      <c r="AK64" s="6">
        <f>POWER(1+taxa!AK64/100,1/($A64-AK$3))*100-100</f>
        <v>2.8831795889673373</v>
      </c>
      <c r="AL64" s="6">
        <f>POWER(1+taxa!AL64/100,1/($A64-AL$3))*100-100</f>
        <v>3.1215384385487255</v>
      </c>
      <c r="AM64" s="6">
        <f>POWER(1+taxa!AM64/100,1/($A64-AM$3))*100-100</f>
        <v>3.027678883880668</v>
      </c>
      <c r="AN64" s="6">
        <f>POWER(1+taxa!AN64/100,1/($A64-AN$3))*100-100</f>
        <v>2.825048357325784</v>
      </c>
      <c r="AO64" s="6">
        <f>POWER(1+taxa!AO64/100,1/($A64-AO$3))*100-100</f>
        <v>2.617449422887745</v>
      </c>
      <c r="AP64" s="6">
        <f>POWER(1+taxa!AP64/100,1/($A64-AP$3))*100-100</f>
        <v>2.57561142758928</v>
      </c>
      <c r="AQ64" s="6">
        <f>POWER(1+taxa!AQ64/100,1/($A64-AQ$3))*100-100</f>
        <v>2.7112573414577383</v>
      </c>
      <c r="AR64" s="6">
        <f>POWER(1+taxa!AR64/100,1/($A64-AR$3))*100-100</f>
        <v>2.685598256810266</v>
      </c>
      <c r="AS64" s="6">
        <f>POWER(1+taxa!AS64/100,1/($A64-AS$3))*100-100</f>
        <v>3.088306290509607</v>
      </c>
      <c r="AT64" s="6">
        <f>POWER(1+taxa!AT64/100,1/($A64-AT$3))*100-100</f>
        <v>3.210680779019043</v>
      </c>
      <c r="AU64" s="6">
        <f>POWER(1+taxa!AU64/100,1/($A64-AU$3))*100-100</f>
        <v>3.449740218413339</v>
      </c>
      <c r="AV64" s="6">
        <f>POWER(1+taxa!AV64/100,1/($A64-AV$3))*100-100</f>
        <v>3.352458665227573</v>
      </c>
      <c r="AW64" s="6">
        <f>POWER(1+taxa!AW64/100,1/($A64-AW$3))*100-100</f>
        <v>3.1763344785857157</v>
      </c>
      <c r="AX64" s="6">
        <f>POWER(1+taxa!AX64/100,1/($A64-AX$3))*100-100</f>
        <v>3.096486751086786</v>
      </c>
      <c r="AY64" s="6">
        <f>POWER(1+taxa!AY64/100,1/($A64-AY$3))*100-100</f>
        <v>3.1708023417905906</v>
      </c>
      <c r="AZ64" s="6">
        <f>POWER(1+taxa!AZ64/100,1/($A64-AZ$3))*100-100</f>
        <v>3.1504588267695652</v>
      </c>
      <c r="BA64" s="6">
        <f>POWER(1+taxa!BA64/100,1/($A64-BA$3))*100-100</f>
        <v>3.4359944386254995</v>
      </c>
      <c r="BB64" s="6">
        <f>POWER(1+taxa!BB64/100,1/($A64-BB$3))*100-100</f>
        <v>3.7711443579720765</v>
      </c>
      <c r="BC64" s="6">
        <f>POWER(1+taxa!BC64/100,1/($A64-BC$3))*100-100</f>
        <v>3.694300423497168</v>
      </c>
      <c r="BD64" s="6">
        <f>POWER(1+taxa!BD64/100,1/($A64-BD$3))*100-100</f>
        <v>4.027749018607977</v>
      </c>
      <c r="BE64" s="6">
        <f>POWER(1+taxa!BE64/100,1/($A64-BE$3))*100-100</f>
        <v>4.191023393938991</v>
      </c>
      <c r="BF64" s="6">
        <f>POWER(1+taxa!BF64/100,1/($A64-BF$3))*100-100</f>
        <v>4.812013177720814</v>
      </c>
      <c r="BG64" s="6">
        <f>POWER(1+taxa!BG64/100,1/($A64-BG$3))*100-100</f>
        <v>4.576355910844995</v>
      </c>
      <c r="BH64" s="6">
        <f>POWER(1+taxa!BH64/100,1/($A64-BH$3))*100-100</f>
        <v>5.038484994948789</v>
      </c>
      <c r="BI64" s="6">
        <f>POWER(1+taxa!BI64/100,1/($A64-BI$3))*100-100</f>
        <v>5.580906004654523</v>
      </c>
      <c r="BJ64" s="6">
        <f>POWER(1+taxa!BJ64/100,1/($A64-BJ$3))*100-100</f>
        <v>5.094195448119933</v>
      </c>
      <c r="BK64" s="51"/>
      <c r="BL64" s="8"/>
      <c r="BM64" s="8"/>
      <c r="BN64" s="8"/>
      <c r="BO64" s="8"/>
      <c r="BP64" s="8"/>
      <c r="BQ64" s="8"/>
      <c r="BR64" s="8"/>
      <c r="BS64" s="8"/>
      <c r="BT64" s="8"/>
      <c r="BU64" s="9"/>
    </row>
    <row r="65" spans="1:73" ht="12.75" customHeight="1" thickBot="1">
      <c r="A65" s="60" t="s">
        <v>18</v>
      </c>
      <c r="B65" s="6">
        <f>POWER(1+taxa!B65/100,1/($A65-B$3))*100-100</f>
        <v>5.081582304557003</v>
      </c>
      <c r="C65" s="6">
        <f>POWER(1+taxa!C65/100,1/($A65-C$3))*100-100</f>
        <v>5.007513253935315</v>
      </c>
      <c r="D65" s="6">
        <f>POWER(1+taxa!D65/100,1/($A65-D$3))*100-100</f>
        <v>4.9632134875952545</v>
      </c>
      <c r="E65" s="6">
        <f>POWER(1+taxa!E65/100,1/($A65-E$3))*100-100</f>
        <v>4.932355307459417</v>
      </c>
      <c r="F65" s="6">
        <f>POWER(1+taxa!F65/100,1/($A65-F$3))*100-100</f>
        <v>4.932913245094014</v>
      </c>
      <c r="G65" s="6">
        <f>POWER(1+taxa!G65/100,1/($A65-G$3))*100-100</f>
        <v>4.8918549095602515</v>
      </c>
      <c r="H65" s="6">
        <f>POWER(1+taxa!H65/100,1/($A65-H$3))*100-100</f>
        <v>4.895284083151836</v>
      </c>
      <c r="I65" s="6">
        <f>POWER(1+taxa!I65/100,1/($A65-I$3))*100-100</f>
        <v>4.843202013277747</v>
      </c>
      <c r="J65" s="6">
        <f>POWER(1+taxa!J65/100,1/($A65-J$3))*100-100</f>
        <v>4.771301495971045</v>
      </c>
      <c r="K65" s="6">
        <f>POWER(1+taxa!K65/100,1/($A65-K$3))*100-100</f>
        <v>4.80693424599572</v>
      </c>
      <c r="L65" s="6">
        <f>POWER(1+taxa!L65/100,1/($A65-L$3))*100-100</f>
        <v>4.752066768097805</v>
      </c>
      <c r="M65" s="6">
        <f>POWER(1+taxa!M65/100,1/($A65-M$3))*100-100</f>
        <v>4.636840299788531</v>
      </c>
      <c r="N65" s="6">
        <f>POWER(1+taxa!N65/100,1/($A65-N$3))*100-100</f>
        <v>4.536092503910297</v>
      </c>
      <c r="O65" s="6">
        <f>POWER(1+taxa!O65/100,1/($A65-O$3))*100-100</f>
        <v>4.439114164183607</v>
      </c>
      <c r="P65" s="6">
        <f>POWER(1+taxa!P65/100,1/($A65-P$3))*100-100</f>
        <v>4.354145870296406</v>
      </c>
      <c r="Q65" s="6">
        <f>POWER(1+taxa!Q65/100,1/($A65-Q$3))*100-100</f>
        <v>4.306879379497474</v>
      </c>
      <c r="R65" s="6">
        <f>POWER(1+taxa!R65/100,1/($A65-R$3))*100-100</f>
        <v>4.388962761399753</v>
      </c>
      <c r="S65" s="6">
        <f>POWER(1+taxa!S65/100,1/($A65-S$3))*100-100</f>
        <v>4.411046812423194</v>
      </c>
      <c r="T65" s="6">
        <f>POWER(1+taxa!T65/100,1/($A65-T$3))*100-100</f>
        <v>4.45720852280769</v>
      </c>
      <c r="U65" s="6">
        <f>POWER(1+taxa!U65/100,1/($A65-U$3))*100-100</f>
        <v>4.405615378249621</v>
      </c>
      <c r="V65" s="6">
        <f>POWER(1+taxa!V65/100,1/($A65-V$3))*100-100</f>
        <v>4.410515924515607</v>
      </c>
      <c r="W65" s="6">
        <f>POWER(1+taxa!W65/100,1/($A65-W$3))*100-100</f>
        <v>4.2824239516091325</v>
      </c>
      <c r="X65" s="6">
        <f>POWER(1+taxa!X65/100,1/($A65-X$3))*100-100</f>
        <v>4.155220424411766</v>
      </c>
      <c r="Y65" s="6">
        <f>POWER(1+taxa!Y65/100,1/($A65-Y$3))*100-100</f>
        <v>3.9998304573227728</v>
      </c>
      <c r="Z65" s="6">
        <f>POWER(1+taxa!Z65/100,1/($A65-Z$3))*100-100</f>
        <v>3.813275704860473</v>
      </c>
      <c r="AA65" s="6">
        <f>POWER(1+taxa!AA65/100,1/($A65-AA$3))*100-100</f>
        <v>3.6020141570920714</v>
      </c>
      <c r="AB65" s="6">
        <f>POWER(1+taxa!AB65/100,1/($A65-AB$3))*100-100</f>
        <v>3.3279262159118304</v>
      </c>
      <c r="AC65" s="6">
        <f>POWER(1+taxa!AC65/100,1/($A65-AC$3))*100-100</f>
        <v>3.1932511496003</v>
      </c>
      <c r="AD65" s="6">
        <f>POWER(1+taxa!AD65/100,1/($A65-AD$3))*100-100</f>
        <v>3.135774041001227</v>
      </c>
      <c r="AE65" s="6">
        <f>POWER(1+taxa!AE65/100,1/($A65-AE$3))*100-100</f>
        <v>2.927310503563689</v>
      </c>
      <c r="AF65" s="6">
        <f>POWER(1+taxa!AF65/100,1/($A65-AF$3))*100-100</f>
        <v>2.8652136026204857</v>
      </c>
      <c r="AG65" s="6">
        <f>POWER(1+taxa!AG65/100,1/($A65-AG$3))*100-100</f>
        <v>2.7980277531942193</v>
      </c>
      <c r="AH65" s="6">
        <f>POWER(1+taxa!AH65/100,1/($A65-AH$3))*100-100</f>
        <v>2.6685391896603647</v>
      </c>
      <c r="AI65" s="6">
        <f>POWER(1+taxa!AI65/100,1/($A65-AI$3))*100-100</f>
        <v>2.4494519761596507</v>
      </c>
      <c r="AJ65" s="6">
        <f>POWER(1+taxa!AJ65/100,1/($A65-AJ$3))*100-100</f>
        <v>2.6991148270249994</v>
      </c>
      <c r="AK65" s="6">
        <f>POWER(1+taxa!AK65/100,1/($A65-AK$3))*100-100</f>
        <v>2.7701354312854534</v>
      </c>
      <c r="AL65" s="6">
        <f>POWER(1+taxa!AL65/100,1/($A65-AL$3))*100-100</f>
        <v>2.9947095637087955</v>
      </c>
      <c r="AM65" s="6">
        <f>POWER(1+taxa!AM65/100,1/($A65-AM$3))*100-100</f>
        <v>2.8996480934175395</v>
      </c>
      <c r="AN65" s="6">
        <f>POWER(1+taxa!AN65/100,1/($A65-AN$3))*100-100</f>
        <v>2.700372753427331</v>
      </c>
      <c r="AO65" s="6">
        <f>POWER(1+taxa!AO65/100,1/($A65-AO$3))*100-100</f>
        <v>2.4966251328982594</v>
      </c>
      <c r="AP65" s="6">
        <f>POWER(1+taxa!AP65/100,1/($A65-AP$3))*100-100</f>
        <v>2.4512490212555065</v>
      </c>
      <c r="AQ65" s="6">
        <f>POWER(1+taxa!AQ65/100,1/($A65-AQ$3))*100-100</f>
        <v>2.5743492092721283</v>
      </c>
      <c r="AR65" s="6">
        <f>POWER(1+taxa!AR65/100,1/($A65-AR$3))*100-100</f>
        <v>2.543166428033743</v>
      </c>
      <c r="AS65" s="6">
        <f>POWER(1+taxa!AS65/100,1/($A65-AS$3))*100-100</f>
        <v>2.9165920873807494</v>
      </c>
      <c r="AT65" s="6">
        <f>POWER(1+taxa!AT65/100,1/($A65-AT$3))*100-100</f>
        <v>3.0224297027276776</v>
      </c>
      <c r="AU65" s="6">
        <f>POWER(1+taxa!AU65/100,1/($A65-AU$3))*100-100</f>
        <v>3.2359141424809224</v>
      </c>
      <c r="AV65" s="6">
        <f>POWER(1+taxa!AV65/100,1/($A65-AV$3))*100-100</f>
        <v>3.1315608440528564</v>
      </c>
      <c r="AW65" s="6">
        <f>POWER(1+taxa!AW65/100,1/($A65-AW$3))*100-100</f>
        <v>2.952833959483243</v>
      </c>
      <c r="AX65" s="6">
        <f>POWER(1+taxa!AX65/100,1/($A65-AX$3))*100-100</f>
        <v>2.8629138819616884</v>
      </c>
      <c r="AY65" s="6">
        <f>POWER(1+taxa!AY65/100,1/($A65-AY$3))*100-100</f>
        <v>2.913398425391179</v>
      </c>
      <c r="AZ65" s="6">
        <f>POWER(1+taxa!AZ65/100,1/($A65-AZ$3))*100-100</f>
        <v>2.8733791325750104</v>
      </c>
      <c r="BA65" s="6">
        <f>POWER(1+taxa!BA65/100,1/($A65-BA$3))*100-100</f>
        <v>3.107011736706312</v>
      </c>
      <c r="BB65" s="6">
        <f>POWER(1+taxa!BB65/100,1/($A65-BB$3))*100-100</f>
        <v>3.374702227751044</v>
      </c>
      <c r="BC65" s="6">
        <f>POWER(1+taxa!BC65/100,1/($A65-BC$3))*100-100</f>
        <v>3.2627280651640973</v>
      </c>
      <c r="BD65" s="6">
        <f>POWER(1+taxa!BD65/100,1/($A65-BD$3))*100-100</f>
        <v>3.499251432320989</v>
      </c>
      <c r="BE65" s="6">
        <f>POWER(1+taxa!BE65/100,1/($A65-BE$3))*100-100</f>
        <v>3.5630928836645666</v>
      </c>
      <c r="BF65" s="6">
        <f>POWER(1+taxa!BF65/100,1/($A65-BF$3))*100-100</f>
        <v>3.972406453369132</v>
      </c>
      <c r="BG65" s="6">
        <f>POWER(1+taxa!BG65/100,1/($A65-BG$3))*100-100</f>
        <v>3.6185368871260977</v>
      </c>
      <c r="BH65" s="6">
        <f>POWER(1+taxa!BH65/100,1/($A65-BH$3))*100-100</f>
        <v>3.7229003493085315</v>
      </c>
      <c r="BI65" s="6">
        <f>POWER(1+taxa!BI65/100,1/($A65-BI$3))*100-100</f>
        <v>3.6433264802607113</v>
      </c>
      <c r="BJ65" s="6">
        <f>POWER(1+taxa!BJ65/100,1/($A65-BJ$3))*100-100</f>
        <v>2.450951355172265</v>
      </c>
      <c r="BK65" s="6">
        <f>POWER(1+taxa!BK65/100,1/($A65-BK$3))*100-100</f>
        <v>-0.12581200299163697</v>
      </c>
      <c r="BL65" s="8"/>
      <c r="BM65" s="8"/>
      <c r="BN65" s="8"/>
      <c r="BO65" s="8"/>
      <c r="BP65" s="8"/>
      <c r="BQ65" s="8"/>
      <c r="BR65" s="8"/>
      <c r="BS65" s="8"/>
      <c r="BT65" s="8"/>
      <c r="BU65" s="9"/>
    </row>
    <row r="66" spans="1:73" ht="12.75" customHeight="1" thickBot="1">
      <c r="A66" s="60" t="s">
        <v>19</v>
      </c>
      <c r="B66" s="6">
        <f>POWER(1+taxa!B66/100,1/($A66-B$3))*100-100</f>
        <v>5.119979716787043</v>
      </c>
      <c r="C66" s="6">
        <f>POWER(1+taxa!C66/100,1/($A66-C$3))*100-100</f>
        <v>5.047697283536223</v>
      </c>
      <c r="D66" s="6">
        <f>POWER(1+taxa!D66/100,1/($A66-D$3))*100-100</f>
        <v>5.0047655267686935</v>
      </c>
      <c r="E66" s="6">
        <f>POWER(1+taxa!E66/100,1/($A66-E$3))*100-100</f>
        <v>4.975102036039232</v>
      </c>
      <c r="F66" s="6">
        <f>POWER(1+taxa!F66/100,1/($A66-F$3))*100-100</f>
        <v>4.976375415184037</v>
      </c>
      <c r="G66" s="6">
        <f>POWER(1+taxa!G66/100,1/($A66-G$3))*100-100</f>
        <v>4.93675735044539</v>
      </c>
      <c r="H66" s="6">
        <f>POWER(1+taxa!H66/100,1/($A66-H$3))*100-100</f>
        <v>4.940915763324227</v>
      </c>
      <c r="I66" s="6">
        <f>POWER(1+taxa!I66/100,1/($A66-I$3))*100-100</f>
        <v>4.890555885646137</v>
      </c>
      <c r="J66" s="6">
        <f>POWER(1+taxa!J66/100,1/($A66-J$3))*100-100</f>
        <v>4.820790923242527</v>
      </c>
      <c r="K66" s="6">
        <f>POWER(1+taxa!K66/100,1/($A66-K$3))*100-100</f>
        <v>4.856697214323759</v>
      </c>
      <c r="L66" s="6">
        <f>POWER(1+taxa!L66/100,1/($A66-L$3))*100-100</f>
        <v>4.803777814567496</v>
      </c>
      <c r="M66" s="6">
        <f>POWER(1+taxa!M66/100,1/($A66-M$3))*100-100</f>
        <v>4.691703875883377</v>
      </c>
      <c r="N66" s="6">
        <f>POWER(1+taxa!N66/100,1/($A66-N$3))*100-100</f>
        <v>4.593953833290797</v>
      </c>
      <c r="O66" s="6">
        <f>POWER(1+taxa!O66/100,1/($A66-O$3))*100-100</f>
        <v>4.500018074210189</v>
      </c>
      <c r="P66" s="6">
        <f>POWER(1+taxa!P66/100,1/($A66-P$3))*100-100</f>
        <v>4.417976913109541</v>
      </c>
      <c r="Q66" s="6">
        <f>POWER(1+taxa!Q66/100,1/($A66-Q$3))*100-100</f>
        <v>4.372996251358316</v>
      </c>
      <c r="R66" s="6">
        <f>POWER(1+taxa!R66/100,1/($A66-R$3))*100-100</f>
        <v>4.454791709592882</v>
      </c>
      <c r="S66" s="6">
        <f>POWER(1+taxa!S66/100,1/($A66-S$3))*100-100</f>
        <v>4.477841067857071</v>
      </c>
      <c r="T66" s="6">
        <f>POWER(1+taxa!T66/100,1/($A66-T$3))*100-100</f>
        <v>4.524491059013897</v>
      </c>
      <c r="U66" s="6">
        <f>POWER(1+taxa!U66/100,1/($A66-U$3))*100-100</f>
        <v>4.475566639769156</v>
      </c>
      <c r="V66" s="6">
        <f>POWER(1+taxa!V66/100,1/($A66-V$3))*100-100</f>
        <v>4.48198382986196</v>
      </c>
      <c r="W66" s="6">
        <f>POWER(1+taxa!W66/100,1/($A66-W$3))*100-100</f>
        <v>4.358554421833105</v>
      </c>
      <c r="X66" s="6">
        <f>POWER(1+taxa!X66/100,1/($A66-X$3))*100-100</f>
        <v>4.2362162969483705</v>
      </c>
      <c r="Y66" s="6">
        <f>POWER(1+taxa!Y66/100,1/($A66-Y$3))*100-100</f>
        <v>4.086613189554541</v>
      </c>
      <c r="Z66" s="6">
        <f>POWER(1+taxa!Z66/100,1/($A66-Z$3))*100-100</f>
        <v>3.906908286024475</v>
      </c>
      <c r="AA66" s="6">
        <f>POWER(1+taxa!AA66/100,1/($A66-AA$3))*100-100</f>
        <v>3.70347547714978</v>
      </c>
      <c r="AB66" s="6">
        <f>POWER(1+taxa!AB66/100,1/($A66-AB$3))*100-100</f>
        <v>3.4392611102293387</v>
      </c>
      <c r="AC66" s="6">
        <f>POWER(1+taxa!AC66/100,1/($A66-AC$3))*100-100</f>
        <v>3.3112739905004815</v>
      </c>
      <c r="AD66" s="6">
        <f>POWER(1+taxa!AD66/100,1/($A66-AD$3))*100-100</f>
        <v>3.258747019608464</v>
      </c>
      <c r="AE66" s="6">
        <f>POWER(1+taxa!AE66/100,1/($A66-AE$3))*100-100</f>
        <v>3.0597794591778182</v>
      </c>
      <c r="AF66" s="6">
        <f>POWER(1+taxa!AF66/100,1/($A66-AF$3))*100-100</f>
        <v>3.0035007545651666</v>
      </c>
      <c r="AG66" s="6">
        <f>POWER(1+taxa!AG66/100,1/($A66-AG$3))*100-100</f>
        <v>2.9426480302150253</v>
      </c>
      <c r="AH66" s="6">
        <f>POWER(1+taxa!AH66/100,1/($A66-AH$3))*100-100</f>
        <v>2.8218205383777644</v>
      </c>
      <c r="AI66" s="6">
        <f>POWER(1+taxa!AI66/100,1/($A66-AI$3))*100-100</f>
        <v>2.614815264262262</v>
      </c>
      <c r="AJ66" s="6">
        <f>POWER(1+taxa!AJ66/100,1/($A66-AJ$3))*100-100</f>
        <v>2.8619683671831098</v>
      </c>
      <c r="AK66" s="6">
        <f>POWER(1+taxa!AK66/100,1/($A66-AK$3))*100-100</f>
        <v>2.936385125362122</v>
      </c>
      <c r="AL66" s="6">
        <f>POWER(1+taxa!AL66/100,1/($A66-AL$3))*100-100</f>
        <v>3.1591582989616995</v>
      </c>
      <c r="AM66" s="6">
        <f>POWER(1+taxa!AM66/100,1/($A66-AM$3))*100-100</f>
        <v>3.0739300436988515</v>
      </c>
      <c r="AN66" s="6">
        <f>POWER(1+taxa!AN66/100,1/($A66-AN$3))*100-100</f>
        <v>2.8892587185501952</v>
      </c>
      <c r="AO66" s="6">
        <f>POWER(1+taxa!AO66/100,1/($A66-AO$3))*100-100</f>
        <v>2.701496178775642</v>
      </c>
      <c r="AP66" s="6">
        <f>POWER(1+taxa!AP66/100,1/($A66-AP$3))*100-100</f>
        <v>2.6669187123368374</v>
      </c>
      <c r="AQ66" s="6">
        <f>POWER(1+taxa!AQ66/100,1/($A66-AQ$3))*100-100</f>
        <v>2.7944927852511228</v>
      </c>
      <c r="AR66" s="6">
        <f>POWER(1+taxa!AR66/100,1/($A66-AR$3))*100-100</f>
        <v>2.775222711553951</v>
      </c>
      <c r="AS66" s="6">
        <f>POWER(1+taxa!AS66/100,1/($A66-AS$3))*100-100</f>
        <v>3.1424043457902116</v>
      </c>
      <c r="AT66" s="6">
        <f>POWER(1+taxa!AT66/100,1/($A66-AT$3))*100-100</f>
        <v>3.254799003883676</v>
      </c>
      <c r="AU66" s="6">
        <f>POWER(1+taxa!AU66/100,1/($A66-AU$3))*100-100</f>
        <v>3.4698163969163858</v>
      </c>
      <c r="AV66" s="6">
        <f>POWER(1+taxa!AV66/100,1/($A66-AV$3))*100-100</f>
        <v>3.3851384164971705</v>
      </c>
      <c r="AW66" s="6">
        <f>POWER(1+taxa!AW66/100,1/($A66-AW$3))*100-100</f>
        <v>3.2330043762579947</v>
      </c>
      <c r="AX66" s="6">
        <f>POWER(1+taxa!AX66/100,1/($A66-AX$3))*100-100</f>
        <v>3.1675379949482476</v>
      </c>
      <c r="AY66" s="6">
        <f>POWER(1+taxa!AY66/100,1/($A66-AY$3))*100-100</f>
        <v>3.2363577900744787</v>
      </c>
      <c r="AZ66" s="6">
        <f>POWER(1+taxa!AZ66/100,1/($A66-AZ$3))*100-100</f>
        <v>3.2241764576990164</v>
      </c>
      <c r="BA66" s="6">
        <f>POWER(1+taxa!BA66/100,1/($A66-BA$3))*100-100</f>
        <v>3.4683976691320453</v>
      </c>
      <c r="BB66" s="6">
        <f>POWER(1+taxa!BB66/100,1/($A66-BB$3))*100-100</f>
        <v>3.745570506957492</v>
      </c>
      <c r="BC66" s="6">
        <f>POWER(1+taxa!BC66/100,1/($A66-BC$3))*100-100</f>
        <v>3.6815504335521894</v>
      </c>
      <c r="BD66" s="6">
        <f>POWER(1+taxa!BD66/100,1/($A66-BD$3))*100-100</f>
        <v>3.939354809017132</v>
      </c>
      <c r="BE66" s="6">
        <f>POWER(1+taxa!BE66/100,1/($A66-BE$3))*100-100</f>
        <v>4.0506255575251515</v>
      </c>
      <c r="BF66" s="6">
        <f>POWER(1+taxa!BF66/100,1/($A66-BF$3))*100-100</f>
        <v>4.473089151152479</v>
      </c>
      <c r="BG66" s="6">
        <f>POWER(1+taxa!BG66/100,1/($A66-BG$3))*100-100</f>
        <v>4.2601374377422445</v>
      </c>
      <c r="BH66" s="6">
        <f>POWER(1+taxa!BH66/100,1/($A66-BH$3))*100-100</f>
        <v>4.473036543314592</v>
      </c>
      <c r="BI66" s="6">
        <f>POWER(1+taxa!BI66/100,1/($A66-BI$3))*100-100</f>
        <v>4.601190546653527</v>
      </c>
      <c r="BJ66" s="6">
        <f>POWER(1+taxa!BJ66/100,1/($A66-BJ$3))*100-100</f>
        <v>4.116163590371698</v>
      </c>
      <c r="BK66" s="6">
        <f>POWER(1+taxa!BK66/100,1/($A66-BK$3))*100-100</f>
        <v>3.630566148911157</v>
      </c>
      <c r="BL66" s="6">
        <f>POWER(1+taxa!BL66/100,1/($A66-BL$3))*100-100</f>
        <v>7.528225818121626</v>
      </c>
      <c r="BM66" s="8"/>
      <c r="BN66" s="8"/>
      <c r="BO66" s="8"/>
      <c r="BP66" s="8"/>
      <c r="BQ66" s="8"/>
      <c r="BR66" s="8"/>
      <c r="BS66" s="8"/>
      <c r="BT66" s="8"/>
      <c r="BU66" s="9"/>
    </row>
    <row r="67" spans="1:73" ht="12.75" customHeight="1" thickBot="1">
      <c r="A67" s="60" t="s">
        <v>20</v>
      </c>
      <c r="B67" s="6">
        <f>POWER(1+taxa!B67/100,1/($A67-B$3))*100-100</f>
        <v>5.101983690590146</v>
      </c>
      <c r="C67" s="6">
        <f>POWER(1+taxa!C67/100,1/($A67-C$3))*100-100</f>
        <v>5.030574954217414</v>
      </c>
      <c r="D67" s="6">
        <f>POWER(1+taxa!D67/100,1/($A67-D$3))*100-100</f>
        <v>4.988066358062127</v>
      </c>
      <c r="E67" s="6">
        <f>POWER(1+taxa!E67/100,1/($A67-E$3))*100-100</f>
        <v>4.958620067956005</v>
      </c>
      <c r="F67" s="6">
        <f>POWER(1+taxa!F67/100,1/($A67-F$3))*100-100</f>
        <v>4.959597346570675</v>
      </c>
      <c r="G67" s="6">
        <f>POWER(1+taxa!G67/100,1/($A67-G$3))*100-100</f>
        <v>4.920372629175887</v>
      </c>
      <c r="H67" s="6">
        <f>POWER(1+taxa!H67/100,1/($A67-H$3))*100-100</f>
        <v>4.924176222029871</v>
      </c>
      <c r="I67" s="6">
        <f>POWER(1+taxa!I67/100,1/($A67-I$3))*100-100</f>
        <v>4.87441402099644</v>
      </c>
      <c r="J67" s="6">
        <f>POWER(1+taxa!J67/100,1/($A67-J$3))*100-100</f>
        <v>4.8056169624143905</v>
      </c>
      <c r="K67" s="6">
        <f>POWER(1+taxa!K67/100,1/($A67-K$3))*100-100</f>
        <v>4.840589236117651</v>
      </c>
      <c r="L67" s="6">
        <f>POWER(1+taxa!L67/100,1/($A67-L$3))*100-100</f>
        <v>4.788359436598881</v>
      </c>
      <c r="M67" s="6">
        <f>POWER(1+taxa!M67/100,1/($A67-M$3))*100-100</f>
        <v>4.67812458204105</v>
      </c>
      <c r="N67" s="6">
        <f>POWER(1+taxa!N67/100,1/($A67-N$3))*100-100</f>
        <v>4.582005038293957</v>
      </c>
      <c r="O67" s="6">
        <f>POWER(1+taxa!O67/100,1/($A67-O$3))*100-100</f>
        <v>4.489686796426696</v>
      </c>
      <c r="P67" s="6">
        <f>POWER(1+taxa!P67/100,1/($A67-P$3))*100-100</f>
        <v>4.409087319752402</v>
      </c>
      <c r="Q67" s="6">
        <f>POWER(1+taxa!Q67/100,1/($A67-Q$3))*100-100</f>
        <v>4.364846852418452</v>
      </c>
      <c r="R67" s="6">
        <f>POWER(1+taxa!R67/100,1/($A67-R$3))*100-100</f>
        <v>4.444761428861256</v>
      </c>
      <c r="S67" s="6">
        <f>POWER(1+taxa!S67/100,1/($A67-S$3))*100-100</f>
        <v>4.467104710223808</v>
      </c>
      <c r="T67" s="6">
        <f>POWER(1+taxa!T67/100,1/($A67-T$3))*100-100</f>
        <v>4.512502171305584</v>
      </c>
      <c r="U67" s="6">
        <f>POWER(1+taxa!U67/100,1/($A67-U$3))*100-100</f>
        <v>4.464403917289502</v>
      </c>
      <c r="V67" s="6">
        <f>POWER(1+taxa!V67/100,1/($A67-V$3))*100-100</f>
        <v>4.47042088810818</v>
      </c>
      <c r="W67" s="6">
        <f>POWER(1+taxa!W67/100,1/($A67-W$3))*100-100</f>
        <v>4.3496050369181205</v>
      </c>
      <c r="X67" s="6">
        <f>POWER(1+taxa!X67/100,1/($A67-X$3))*100-100</f>
        <v>4.229975471381124</v>
      </c>
      <c r="Y67" s="6">
        <f>POWER(1+taxa!Y67/100,1/($A67-Y$3))*100-100</f>
        <v>4.0838754056626385</v>
      </c>
      <c r="Z67" s="6">
        <f>POWER(1+taxa!Z67/100,1/($A67-Z$3))*100-100</f>
        <v>3.9085956214404547</v>
      </c>
      <c r="AA67" s="6">
        <f>POWER(1+taxa!AA67/100,1/($A67-AA$3))*100-100</f>
        <v>3.710414023701361</v>
      </c>
      <c r="AB67" s="6">
        <f>POWER(1+taxa!AB67/100,1/($A67-AB$3))*100-100</f>
        <v>3.453308967900142</v>
      </c>
      <c r="AC67" s="6">
        <f>POWER(1+taxa!AC67/100,1/($A67-AC$3))*100-100</f>
        <v>3.329141205494608</v>
      </c>
      <c r="AD67" s="6">
        <f>POWER(1+taxa!AD67/100,1/($A67-AD$3))*100-100</f>
        <v>3.2785602347018994</v>
      </c>
      <c r="AE67" s="6">
        <f>POWER(1+taxa!AE67/100,1/($A67-AE$3))*100-100</f>
        <v>3.0858001376918196</v>
      </c>
      <c r="AF67" s="6">
        <f>POWER(1+taxa!AF67/100,1/($A67-AF$3))*100-100</f>
        <v>3.0319274666774874</v>
      </c>
      <c r="AG67" s="6">
        <f>POWER(1+taxa!AG67/100,1/($A67-AG$3))*100-100</f>
        <v>2.9737629951244173</v>
      </c>
      <c r="AH67" s="6">
        <f>POWER(1+taxa!AH67/100,1/($A67-AH$3))*100-100</f>
        <v>2.857645223104697</v>
      </c>
      <c r="AI67" s="6">
        <f>POWER(1+taxa!AI67/100,1/($A67-AI$3))*100-100</f>
        <v>2.658394820298497</v>
      </c>
      <c r="AJ67" s="6">
        <f>POWER(1+taxa!AJ67/100,1/($A67-AJ$3))*100-100</f>
        <v>2.898857717863663</v>
      </c>
      <c r="AK67" s="6">
        <f>POWER(1+taxa!AK67/100,1/($A67-AK$3))*100-100</f>
        <v>2.972006423592191</v>
      </c>
      <c r="AL67" s="6">
        <f>POWER(1+taxa!AL67/100,1/($A67-AL$3))*100-100</f>
        <v>3.188164524132091</v>
      </c>
      <c r="AM67" s="6">
        <f>POWER(1+taxa!AM67/100,1/($A67-AM$3))*100-100</f>
        <v>3.1071421440966134</v>
      </c>
      <c r="AN67" s="6">
        <f>POWER(1+taxa!AN67/100,1/($A67-AN$3))*100-100</f>
        <v>2.9307856240334615</v>
      </c>
      <c r="AO67" s="6">
        <f>POWER(1+taxa!AO67/100,1/($A67-AO$3))*100-100</f>
        <v>2.7521127630977418</v>
      </c>
      <c r="AP67" s="6">
        <f>POWER(1+taxa!AP67/100,1/($A67-AP$3))*100-100</f>
        <v>2.7210683453448468</v>
      </c>
      <c r="AQ67" s="6">
        <f>POWER(1+taxa!AQ67/100,1/($A67-AQ$3))*100-100</f>
        <v>2.8455145623332214</v>
      </c>
      <c r="AR67" s="6">
        <f>POWER(1+taxa!AR67/100,1/($A67-AR$3))*100-100</f>
        <v>2.829430550975758</v>
      </c>
      <c r="AS67" s="6">
        <f>POWER(1+taxa!AS67/100,1/($A67-AS$3))*100-100</f>
        <v>3.18187288823934</v>
      </c>
      <c r="AT67" s="6">
        <f>POWER(1+taxa!AT67/100,1/($A67-AT$3))*100-100</f>
        <v>3.290661629976597</v>
      </c>
      <c r="AU67" s="6">
        <f>POWER(1+taxa!AU67/100,1/($A67-AU$3))*100-100</f>
        <v>3.496313485045505</v>
      </c>
      <c r="AV67" s="6">
        <f>POWER(1+taxa!AV67/100,1/($A67-AV$3))*100-100</f>
        <v>3.417788659216697</v>
      </c>
      <c r="AW67" s="6">
        <f>POWER(1+taxa!AW67/100,1/($A67-AW$3))*100-100</f>
        <v>3.2764705214770657</v>
      </c>
      <c r="AX67" s="6">
        <f>POWER(1+taxa!AX67/100,1/($A67-AX$3))*100-100</f>
        <v>3.2177843563078454</v>
      </c>
      <c r="AY67" s="6">
        <f>POWER(1+taxa!AY67/100,1/($A67-AY$3))*100-100</f>
        <v>3.285398733185957</v>
      </c>
      <c r="AZ67" s="6">
        <f>POWER(1+taxa!AZ67/100,1/($A67-AZ$3))*100-100</f>
        <v>3.277585506959511</v>
      </c>
      <c r="BA67" s="6">
        <f>POWER(1+taxa!BA67/100,1/($A67-BA$3))*100-100</f>
        <v>3.5072351130846187</v>
      </c>
      <c r="BB67" s="6">
        <f>POWER(1+taxa!BB67/100,1/($A67-BB$3))*100-100</f>
        <v>3.7646223002325314</v>
      </c>
      <c r="BC67" s="6">
        <f>POWER(1+taxa!BC67/100,1/($A67-BC$3))*100-100</f>
        <v>3.7081410954584726</v>
      </c>
      <c r="BD67" s="6">
        <f>POWER(1+taxa!BD67/100,1/($A67-BD$3))*100-100</f>
        <v>3.9428611037454857</v>
      </c>
      <c r="BE67" s="6">
        <f>POWER(1+taxa!BE67/100,1/($A67-BE$3))*100-100</f>
        <v>4.04215585831318</v>
      </c>
      <c r="BF67" s="6">
        <f>POWER(1+taxa!BF67/100,1/($A67-BF$3))*100-100</f>
        <v>4.410625334819912</v>
      </c>
      <c r="BG67" s="6">
        <f>POWER(1+taxa!BG67/100,1/($A67-BG$3))*100-100</f>
        <v>4.219273082343378</v>
      </c>
      <c r="BH67" s="6">
        <f>POWER(1+taxa!BH67/100,1/($A67-BH$3))*100-100</f>
        <v>4.389768558164107</v>
      </c>
      <c r="BI67" s="6">
        <f>POWER(1+taxa!BI67/100,1/($A67-BI$3))*100-100</f>
        <v>4.475535522623829</v>
      </c>
      <c r="BJ67" s="6">
        <f>POWER(1+taxa!BJ67/100,1/($A67-BJ$3))*100-100</f>
        <v>4.080710358155343</v>
      </c>
      <c r="BK67" s="6">
        <f>POWER(1+taxa!BK67/100,1/($A67-BK$3))*100-100</f>
        <v>3.7450585863943786</v>
      </c>
      <c r="BL67" s="6">
        <f>POWER(1+taxa!BL67/100,1/($A67-BL$3))*100-100</f>
        <v>5.736395078495519</v>
      </c>
      <c r="BM67" s="6">
        <f>POWER(1+taxa!BM67/100,1/($A67-BM$3))*100-100</f>
        <v>3.9744230794470212</v>
      </c>
      <c r="BN67" s="8"/>
      <c r="BO67" s="8"/>
      <c r="BP67" s="8"/>
      <c r="BQ67" s="8"/>
      <c r="BR67" s="8"/>
      <c r="BS67" s="8"/>
      <c r="BT67" s="8"/>
      <c r="BU67" s="9"/>
    </row>
    <row r="68" spans="1:73" ht="12.75" customHeight="1" thickBot="1">
      <c r="A68" s="60" t="s">
        <v>21</v>
      </c>
      <c r="B68" s="6">
        <f>POWER(1+taxa!B68/100,1/($A68-B$3))*100-100</f>
        <v>5.052304152331843</v>
      </c>
      <c r="C68" s="6">
        <f>POWER(1+taxa!C68/100,1/($A68-C$3))*100-100</f>
        <v>4.9812684930811315</v>
      </c>
      <c r="D68" s="6">
        <f>POWER(1+taxa!D68/100,1/($A68-D$3))*100-100</f>
        <v>4.938671997128338</v>
      </c>
      <c r="E68" s="6">
        <f>POWER(1+taxa!E68/100,1/($A68-E$3))*100-100</f>
        <v>4.908917939017044</v>
      </c>
      <c r="F68" s="6">
        <f>POWER(1+taxa!F68/100,1/($A68-F$3))*100-100</f>
        <v>4.909064141054657</v>
      </c>
      <c r="G68" s="6">
        <f>POWER(1+taxa!G68/100,1/($A68-G$3))*100-100</f>
        <v>4.8696699145085205</v>
      </c>
      <c r="H68" s="6">
        <f>POWER(1+taxa!H68/100,1/($A68-H$3))*100-100</f>
        <v>4.872548044142391</v>
      </c>
      <c r="I68" s="6">
        <f>POWER(1+taxa!I68/100,1/($A68-I$3))*100-100</f>
        <v>4.822778172246828</v>
      </c>
      <c r="J68" s="6">
        <f>POWER(1+taxa!J68/100,1/($A68-J$3))*100-100</f>
        <v>4.754315887925202</v>
      </c>
      <c r="K68" s="6">
        <f>POWER(1+taxa!K68/100,1/($A68-K$3))*100-100</f>
        <v>4.787730579132514</v>
      </c>
      <c r="L68" s="6">
        <f>POWER(1+taxa!L68/100,1/($A68-L$3))*100-100</f>
        <v>4.735515684857077</v>
      </c>
      <c r="M68" s="6">
        <f>POWER(1+taxa!M68/100,1/($A68-M$3))*100-100</f>
        <v>4.626398397203758</v>
      </c>
      <c r="N68" s="6">
        <f>POWER(1+taxa!N68/100,1/($A68-N$3))*100-100</f>
        <v>4.5311633728181135</v>
      </c>
      <c r="O68" s="6">
        <f>POWER(1+taxa!O68/100,1/($A68-O$3))*100-100</f>
        <v>4.4396870942541256</v>
      </c>
      <c r="P68" s="6">
        <f>POWER(1+taxa!P68/100,1/($A68-P$3))*100-100</f>
        <v>4.359725807831765</v>
      </c>
      <c r="Q68" s="6">
        <f>POWER(1+taxa!Q68/100,1/($A68-Q$3))*100-100</f>
        <v>4.315403881143624</v>
      </c>
      <c r="R68" s="6">
        <f>POWER(1+taxa!R68/100,1/($A68-R$3))*100-100</f>
        <v>4.39264029667585</v>
      </c>
      <c r="S68" s="6">
        <f>POWER(1+taxa!S68/100,1/($A68-S$3))*100-100</f>
        <v>4.413421318909556</v>
      </c>
      <c r="T68" s="6">
        <f>POWER(1+taxa!T68/100,1/($A68-T$3))*100-100</f>
        <v>4.4566874531626155</v>
      </c>
      <c r="U68" s="6">
        <f>POWER(1+taxa!U68/100,1/($A68-U$3))*100-100</f>
        <v>4.408447220242678</v>
      </c>
      <c r="V68" s="6">
        <f>POWER(1+taxa!V68/100,1/($A68-V$3))*100-100</f>
        <v>4.413084113777828</v>
      </c>
      <c r="W68" s="6">
        <f>POWER(1+taxa!W68/100,1/($A68-W$3))*100-100</f>
        <v>4.293776056314385</v>
      </c>
      <c r="X68" s="6">
        <f>POWER(1+taxa!X68/100,1/($A68-X$3))*100-100</f>
        <v>4.175692992398595</v>
      </c>
      <c r="Y68" s="6">
        <f>POWER(1+taxa!Y68/100,1/($A68-Y$3))*100-100</f>
        <v>4.031853069140396</v>
      </c>
      <c r="Z68" s="6">
        <f>POWER(1+taxa!Z68/100,1/($A68-Z$3))*100-100</f>
        <v>3.859663931115705</v>
      </c>
      <c r="AA68" s="6">
        <f>POWER(1+taxa!AA68/100,1/($A68-AA$3))*100-100</f>
        <v>3.6653025358571227</v>
      </c>
      <c r="AB68" s="6">
        <f>POWER(1+taxa!AB68/100,1/($A68-AB$3))*100-100</f>
        <v>3.413737265648976</v>
      </c>
      <c r="AC68" s="6">
        <f>POWER(1+taxa!AC68/100,1/($A68-AC$3))*100-100</f>
        <v>3.2918414724456966</v>
      </c>
      <c r="AD68" s="6">
        <f>POWER(1+taxa!AD68/100,1/($A68-AD$3))*100-100</f>
        <v>3.24163756071259</v>
      </c>
      <c r="AE68" s="6">
        <f>POWER(1+taxa!AE68/100,1/($A68-AE$3))*100-100</f>
        <v>3.053270469456379</v>
      </c>
      <c r="AF68" s="6">
        <f>POWER(1+taxa!AF68/100,1/($A68-AF$3))*100-100</f>
        <v>3.0000243447805275</v>
      </c>
      <c r="AG68" s="6">
        <f>POWER(1+taxa!AG68/100,1/($A68-AG$3))*100-100</f>
        <v>2.9426499413746114</v>
      </c>
      <c r="AH68" s="6">
        <f>POWER(1+taxa!AH68/100,1/($A68-AH$3))*100-100</f>
        <v>2.829141344792461</v>
      </c>
      <c r="AI68" s="6">
        <f>POWER(1+taxa!AI68/100,1/($A68-AI$3))*100-100</f>
        <v>2.635276215560367</v>
      </c>
      <c r="AJ68" s="6">
        <f>POWER(1+taxa!AJ68/100,1/($A68-AJ$3))*100-100</f>
        <v>2.867173692648734</v>
      </c>
      <c r="AK68" s="6">
        <f>POWER(1+taxa!AK68/100,1/($A68-AK$3))*100-100</f>
        <v>2.9368048063557666</v>
      </c>
      <c r="AL68" s="6">
        <f>POWER(1+taxa!AL68/100,1/($A68-AL$3))*100-100</f>
        <v>3.1442141928948075</v>
      </c>
      <c r="AM68" s="6">
        <f>POWER(1+taxa!AM68/100,1/($A68-AM$3))*100-100</f>
        <v>3.0645495306970645</v>
      </c>
      <c r="AN68" s="6">
        <f>POWER(1+taxa!AN68/100,1/($A68-AN$3))*100-100</f>
        <v>2.893214938123151</v>
      </c>
      <c r="AO68" s="6">
        <f>POWER(1+taxa!AO68/100,1/($A68-AO$3))*100-100</f>
        <v>2.7200287418303333</v>
      </c>
      <c r="AP68" s="6">
        <f>POWER(1+taxa!AP68/100,1/($A68-AP$3))*100-100</f>
        <v>2.6889524462403926</v>
      </c>
      <c r="AQ68" s="6">
        <f>POWER(1+taxa!AQ68/100,1/($A68-AQ$3))*100-100</f>
        <v>2.8068336113113332</v>
      </c>
      <c r="AR68" s="6">
        <f>POWER(1+taxa!AR68/100,1/($A68-AR$3))*100-100</f>
        <v>2.7897734399141996</v>
      </c>
      <c r="AS68" s="6">
        <f>POWER(1+taxa!AS68/100,1/($A68-AS$3))*100-100</f>
        <v>3.1242316335109876</v>
      </c>
      <c r="AT68" s="6">
        <f>POWER(1+taxa!AT68/100,1/($A68-AT$3))*100-100</f>
        <v>3.2250327073710423</v>
      </c>
      <c r="AU68" s="6">
        <f>POWER(1+taxa!AU68/100,1/($A68-AU$3))*100-100</f>
        <v>3.416981568585925</v>
      </c>
      <c r="AV68" s="6">
        <f>POWER(1+taxa!AV68/100,1/($A68-AV$3))*100-100</f>
        <v>3.338474487496981</v>
      </c>
      <c r="AW68" s="6">
        <f>POWER(1+taxa!AW68/100,1/($A68-AW$3))*100-100</f>
        <v>3.200705778335305</v>
      </c>
      <c r="AX68" s="6">
        <f>POWER(1+taxa!AX68/100,1/($A68-AX$3))*100-100</f>
        <v>3.1410587025687278</v>
      </c>
      <c r="AY68" s="6">
        <f>POWER(1+taxa!AY68/100,1/($A68-AY$3))*100-100</f>
        <v>3.1996023625506638</v>
      </c>
      <c r="AZ68" s="6">
        <f>POWER(1+taxa!AZ68/100,1/($A68-AZ$3))*100-100</f>
        <v>3.186599237521719</v>
      </c>
      <c r="BA68" s="6">
        <f>POWER(1+taxa!BA68/100,1/($A68-BA$3))*100-100</f>
        <v>3.393131163833772</v>
      </c>
      <c r="BB68" s="6">
        <f>POWER(1+taxa!BB68/100,1/($A68-BB$3))*100-100</f>
        <v>3.621642598925746</v>
      </c>
      <c r="BC68" s="6">
        <f>POWER(1+taxa!BC68/100,1/($A68-BC$3))*100-100</f>
        <v>3.5580381920436395</v>
      </c>
      <c r="BD68" s="6">
        <f>POWER(1+taxa!BD68/100,1/($A68-BD$3))*100-100</f>
        <v>3.7574262833544765</v>
      </c>
      <c r="BE68" s="6">
        <f>POWER(1+taxa!BE68/100,1/($A68-BE$3))*100-100</f>
        <v>3.8280866710385624</v>
      </c>
      <c r="BF68" s="6">
        <f>POWER(1+taxa!BF68/100,1/($A68-BF$3))*100-100</f>
        <v>4.131043934591332</v>
      </c>
      <c r="BG68" s="6">
        <f>POWER(1+taxa!BG68/100,1/($A68-BG$3))*100-100</f>
        <v>3.929200880085503</v>
      </c>
      <c r="BH68" s="6">
        <f>POWER(1+taxa!BH68/100,1/($A68-BH$3))*100-100</f>
        <v>4.033485159535971</v>
      </c>
      <c r="BI68" s="6">
        <f>POWER(1+taxa!BI68/100,1/($A68-BI$3))*100-100</f>
        <v>4.045406014065776</v>
      </c>
      <c r="BJ68" s="6">
        <f>POWER(1+taxa!BJ68/100,1/($A68-BJ$3))*100-100</f>
        <v>3.645173605648793</v>
      </c>
      <c r="BK68" s="6">
        <f>POWER(1+taxa!BK68/100,1/($A68-BK$3))*100-100</f>
        <v>3.286050670781023</v>
      </c>
      <c r="BL68" s="6">
        <f>POWER(1+taxa!BL68/100,1/($A68-BL$3))*100-100</f>
        <v>4.449045396989916</v>
      </c>
      <c r="BM68" s="6">
        <f>POWER(1+taxa!BM68/100,1/($A68-BM$3))*100-100</f>
        <v>2.942680519933006</v>
      </c>
      <c r="BN68" s="6">
        <f>POWER(1+taxa!BN68/100,1/($A68-BN$3))*100-100</f>
        <v>1.9211759850945356</v>
      </c>
      <c r="BO68" s="57"/>
      <c r="BP68" s="8"/>
      <c r="BQ68" s="8"/>
      <c r="BR68" s="8"/>
      <c r="BS68" s="8"/>
      <c r="BT68" s="8"/>
      <c r="BU68" s="9"/>
    </row>
    <row r="69" spans="1:73" ht="12.75" customHeight="1" thickBot="1">
      <c r="A69" s="63" t="s">
        <v>22</v>
      </c>
      <c r="B69" s="6">
        <f>POWER(1+taxa!B69/100,1/($A69-B$3))*100-100</f>
        <v>5.020980074642154</v>
      </c>
      <c r="C69" s="6">
        <f>POWER(1+taxa!C69/100,1/($A69-C$3))*100-100</f>
        <v>4.950576248047838</v>
      </c>
      <c r="D69" s="6">
        <f>POWER(1+taxa!D69/100,1/($A69-D$3))*100-100</f>
        <v>4.908178144733881</v>
      </c>
      <c r="E69" s="6">
        <f>POWER(1+taxa!E69/100,1/($A69-E$3))*100-100</f>
        <v>4.878420993381155</v>
      </c>
      <c r="F69" s="6">
        <f>POWER(1+taxa!F69/100,1/($A69-F$3))*100-100</f>
        <v>4.878072981265717</v>
      </c>
      <c r="G69" s="6">
        <f>POWER(1+taxa!G69/100,1/($A69-G$3))*100-100</f>
        <v>4.838828101229794</v>
      </c>
      <c r="H69" s="6">
        <f>POWER(1+taxa!H69/100,1/($A69-H$3))*100-100</f>
        <v>4.841143461811569</v>
      </c>
      <c r="I69" s="6">
        <f>POWER(1+taxa!I69/100,1/($A69-I$3))*100-100</f>
        <v>4.791699649826626</v>
      </c>
      <c r="J69" s="6">
        <f>POWER(1+taxa!J69/100,1/($A69-J$3))*100-100</f>
        <v>4.723901907189855</v>
      </c>
      <c r="K69" s="6">
        <f>POWER(1+taxa!K69/100,1/($A69-K$3))*100-100</f>
        <v>4.756187085653124</v>
      </c>
      <c r="L69" s="6">
        <f>POWER(1+taxa!L69/100,1/($A69-L$3))*100-100</f>
        <v>4.70435689452853</v>
      </c>
      <c r="M69" s="6">
        <f>POWER(1+taxa!M69/100,1/($A69-M$3))*100-100</f>
        <v>4.596688556720196</v>
      </c>
      <c r="N69" s="6">
        <f>POWER(1+taxa!N69/100,1/($A69-N$3))*100-100</f>
        <v>4.502693287138882</v>
      </c>
      <c r="O69" s="6">
        <f>POWER(1+taxa!O69/100,1/($A69-O$3))*100-100</f>
        <v>4.412430043761077</v>
      </c>
      <c r="P69" s="6">
        <f>POWER(1+taxa!P69/100,1/($A69-P$3))*100-100</f>
        <v>4.333502653546219</v>
      </c>
      <c r="Q69" s="6">
        <f>POWER(1+taxa!Q69/100,1/($A69-Q$3))*100-100</f>
        <v>4.2895466224666166</v>
      </c>
      <c r="R69" s="6">
        <f>POWER(1+taxa!R69/100,1/($A69-R$3))*100-100</f>
        <v>4.364701532419062</v>
      </c>
      <c r="S69" s="6">
        <f>POWER(1+taxa!S69/100,1/($A69-S$3))*100-100</f>
        <v>4.38448275049636</v>
      </c>
      <c r="T69" s="6">
        <f>POWER(1+taxa!T69/100,1/($A69-T$3))*100-100</f>
        <v>4.426232536488769</v>
      </c>
      <c r="U69" s="6">
        <f>POWER(1+taxa!U69/100,1/($A69-U$3))*100-100</f>
        <v>4.378384637396408</v>
      </c>
      <c r="V69" s="6">
        <f>POWER(1+taxa!V69/100,1/($A69-V$3))*100-100</f>
        <v>4.3822659539636675</v>
      </c>
      <c r="W69" s="6">
        <f>POWER(1+taxa!W69/100,1/($A69-W$3))*100-100</f>
        <v>4.264958157768746</v>
      </c>
      <c r="X69" s="6">
        <f>POWER(1+taxa!X69/100,1/($A69-X$3))*100-100</f>
        <v>4.148935066395666</v>
      </c>
      <c r="Y69" s="6">
        <f>POWER(1+taxa!Y69/100,1/($A69-Y$3))*100-100</f>
        <v>4.007852731672898</v>
      </c>
      <c r="Z69" s="6">
        <f>POWER(1+taxa!Z69/100,1/($A69-Z$3))*100-100</f>
        <v>3.8392283544651065</v>
      </c>
      <c r="AA69" s="6">
        <f>POWER(1+taxa!AA69/100,1/($A69-AA$3))*100-100</f>
        <v>3.6491429931855777</v>
      </c>
      <c r="AB69" s="6">
        <f>POWER(1+taxa!AB69/100,1/($A69-AB$3))*100-100</f>
        <v>3.403494643172934</v>
      </c>
      <c r="AC69" s="6">
        <f>POWER(1+taxa!AC69/100,1/($A69-AC$3))*100-100</f>
        <v>3.2844720349771706</v>
      </c>
      <c r="AD69" s="6">
        <f>POWER(1+taxa!AD69/100,1/($A69-AD$3))*100-100</f>
        <v>3.235398620058149</v>
      </c>
      <c r="AE69" s="6">
        <f>POWER(1+taxa!AE69/100,1/($A69-AE$3))*100-100</f>
        <v>3.051960769914828</v>
      </c>
      <c r="AF69" s="6">
        <f>POWER(1+taxa!AF69/100,1/($A69-AF$3))*100-100</f>
        <v>3.0001576285819027</v>
      </c>
      <c r="AG69" s="6">
        <f>POWER(1+taxa!AG69/100,1/($A69-AG$3))*100-100</f>
        <v>2.94442578416907</v>
      </c>
      <c r="AH69" s="6">
        <f>POWER(1+taxa!AH69/100,1/($A69-AH$3))*100-100</f>
        <v>2.834304163288067</v>
      </c>
      <c r="AI69" s="6">
        <f>POWER(1+taxa!AI69/100,1/($A69-AI$3))*100-100</f>
        <v>2.6464550896640304</v>
      </c>
      <c r="AJ69" s="6">
        <f>POWER(1+taxa!AJ69/100,1/($A69-AJ$3))*100-100</f>
        <v>2.8714724375935816</v>
      </c>
      <c r="AK69" s="6">
        <f>POWER(1+taxa!AK69/100,1/($A69-AK$3))*100-100</f>
        <v>2.9389982297776527</v>
      </c>
      <c r="AL69" s="6">
        <f>POWER(1+taxa!AL69/100,1/($A69-AL$3))*100-100</f>
        <v>3.1395647711538714</v>
      </c>
      <c r="AM69" s="6">
        <f>POWER(1+taxa!AM69/100,1/($A69-AM$3))*100-100</f>
        <v>3.0624894073823867</v>
      </c>
      <c r="AN69" s="6">
        <f>POWER(1+taxa!AN69/100,1/($A69-AN$3))*100-100</f>
        <v>2.8971988454523228</v>
      </c>
      <c r="AO69" s="6">
        <f>POWER(1+taxa!AO69/100,1/($A69-AO$3))*100-100</f>
        <v>2.7305626099663414</v>
      </c>
      <c r="AP69" s="6">
        <f>POWER(1+taxa!AP69/100,1/($A69-AP$3))*100-100</f>
        <v>2.701083370832876</v>
      </c>
      <c r="AQ69" s="6">
        <f>POWER(1+taxa!AQ69/100,1/($A69-AQ$3))*100-100</f>
        <v>2.814745862016494</v>
      </c>
      <c r="AR69" s="6">
        <f>POWER(1+taxa!AR69/100,1/($A69-AR$3))*100-100</f>
        <v>2.798724854178758</v>
      </c>
      <c r="AS69" s="6">
        <f>POWER(1+taxa!AS69/100,1/($A69-AS$3))*100-100</f>
        <v>3.1190370622034465</v>
      </c>
      <c r="AT69" s="6">
        <f>POWER(1+taxa!AT69/100,1/($A69-AT$3))*100-100</f>
        <v>3.2150129546606934</v>
      </c>
      <c r="AU69" s="6">
        <f>POWER(1+taxa!AU69/100,1/($A69-AU$3))*100-100</f>
        <v>3.3973176098347295</v>
      </c>
      <c r="AV69" s="6">
        <f>POWER(1+taxa!AV69/100,1/($A69-AV$3))*100-100</f>
        <v>3.321766257628724</v>
      </c>
      <c r="AW69" s="6">
        <f>POWER(1+taxa!AW69/100,1/($A69-AW$3))*100-100</f>
        <v>3.190386860340084</v>
      </c>
      <c r="AX69" s="6">
        <f>POWER(1+taxa!AX69/100,1/($A69-AX$3))*100-100</f>
        <v>3.1334853091468062</v>
      </c>
      <c r="AY69" s="6">
        <f>POWER(1+taxa!AY69/100,1/($A69-AY$3))*100-100</f>
        <v>3.188134544577423</v>
      </c>
      <c r="AZ69" s="6">
        <f>POWER(1+taxa!AZ69/100,1/($A69-AZ$3))*100-100</f>
        <v>3.175228809849642</v>
      </c>
      <c r="BA69" s="6">
        <f>POWER(1+taxa!BA69/100,1/($A69-BA$3))*100-100</f>
        <v>3.3671984498928396</v>
      </c>
      <c r="BB69" s="6">
        <f>POWER(1+taxa!BB69/100,1/($A69-BB$3))*100-100</f>
        <v>3.5774617992793623</v>
      </c>
      <c r="BC69" s="6">
        <f>POWER(1+taxa!BC69/100,1/($A69-BC$3))*100-100</f>
        <v>3.5153778685047996</v>
      </c>
      <c r="BD69" s="6">
        <f>POWER(1+taxa!BD69/100,1/($A69-BD$3))*100-100</f>
        <v>3.6944998405944887</v>
      </c>
      <c r="BE69" s="6">
        <f>POWER(1+taxa!BE69/100,1/($A69-BE$3))*100-100</f>
        <v>3.752973378528509</v>
      </c>
      <c r="BF69" s="6">
        <f>POWER(1+taxa!BF69/100,1/($A69-BF$3))*100-100</f>
        <v>4.017869898780432</v>
      </c>
      <c r="BG69" s="6">
        <f>POWER(1+taxa!BG69/100,1/($A69-BG$3))*100-100</f>
        <v>3.826083891646718</v>
      </c>
      <c r="BH69" s="6">
        <f>POWER(1+taxa!BH69/100,1/($A69-BH$3))*100-100</f>
        <v>3.904342648183757</v>
      </c>
      <c r="BI69" s="6">
        <f>POWER(1+taxa!BI69/100,1/($A69-BI$3))*100-100</f>
        <v>3.8961101063803767</v>
      </c>
      <c r="BJ69" s="6">
        <f>POWER(1+taxa!BJ69/100,1/($A69-BJ$3))*100-100</f>
        <v>3.5381726662101016</v>
      </c>
      <c r="BK69" s="6">
        <f>POWER(1+taxa!BK69/100,1/($A69-BK$3))*100-100</f>
        <v>3.229743712045078</v>
      </c>
      <c r="BL69" s="6">
        <f>POWER(1+taxa!BL69/100,1/($A69-BL$3))*100-100</f>
        <v>4.086102343773774</v>
      </c>
      <c r="BM69" s="6">
        <f>POWER(1+taxa!BM69/100,1/($A69-BM$3))*100-100</f>
        <v>2.9633904033830305</v>
      </c>
      <c r="BN69" s="52">
        <f>POWER(1+taxa!BN69/100,1/($A69-BN$3))*100-100</f>
        <v>2.4615667393972984</v>
      </c>
      <c r="BO69" s="58">
        <f>POWER(1+taxa!BO69/100,1/($A69-BO$3))*100-100</f>
        <v>3.00482267028886</v>
      </c>
      <c r="BP69" s="67"/>
      <c r="BQ69" s="8"/>
      <c r="BR69" s="8"/>
      <c r="BS69" s="8"/>
      <c r="BT69" s="8"/>
      <c r="BU69" s="9"/>
    </row>
    <row r="70" spans="1:73" ht="12.75" customHeight="1" thickBot="1">
      <c r="A70" s="61" t="s">
        <v>23</v>
      </c>
      <c r="B70" s="6">
        <f>POWER(1+taxa!B70/100,1/($A70-B$3))*100-100</f>
        <v>4.952091589793326</v>
      </c>
      <c r="C70" s="6">
        <f>POWER(1+taxa!C70/100,1/($A70-C$3))*100-100</f>
        <v>4.8817568890708</v>
      </c>
      <c r="D70" s="6">
        <f>POWER(1+taxa!D70/100,1/($A70-D$3))*100-100</f>
        <v>4.838980322824213</v>
      </c>
      <c r="E70" s="6">
        <f>POWER(1+taxa!E70/100,1/($A70-E$3))*100-100</f>
        <v>4.808626831390399</v>
      </c>
      <c r="F70" s="6">
        <f>POWER(1+taxa!F70/100,1/($A70-F$3))*100-100</f>
        <v>4.80717710551626</v>
      </c>
      <c r="G70" s="6">
        <f>POWER(1+taxa!G70/100,1/($A70-G$3))*100-100</f>
        <v>4.767448523759981</v>
      </c>
      <c r="H70" s="6">
        <f>POWER(1+taxa!H70/100,1/($A70-H$3))*100-100</f>
        <v>4.768554599180888</v>
      </c>
      <c r="I70" s="6">
        <f>POWER(1+taxa!I70/100,1/($A70-I$3))*100-100</f>
        <v>4.718759494979352</v>
      </c>
      <c r="J70" s="6">
        <f>POWER(1+taxa!J70/100,1/($A70-J$3))*100-100</f>
        <v>4.650921841927683</v>
      </c>
      <c r="K70" s="6">
        <f>POWER(1+taxa!K70/100,1/($A70-K$3))*100-100</f>
        <v>4.681369972141923</v>
      </c>
      <c r="L70" s="6">
        <f>POWER(1+taxa!L70/100,1/($A70-L$3))*100-100</f>
        <v>4.629173763476999</v>
      </c>
      <c r="M70" s="6">
        <f>POWER(1+taxa!M70/100,1/($A70-M$3))*100-100</f>
        <v>4.522162325140911</v>
      </c>
      <c r="N70" s="6">
        <f>POWER(1+taxa!N70/100,1/($A70-N$3))*100-100</f>
        <v>4.4285877261152535</v>
      </c>
      <c r="O70" s="6">
        <f>POWER(1+taxa!O70/100,1/($A70-O$3))*100-100</f>
        <v>4.338687472189832</v>
      </c>
      <c r="P70" s="6">
        <f>POWER(1+taxa!P70/100,1/($A70-P$3))*100-100</f>
        <v>4.2599135807139845</v>
      </c>
      <c r="Q70" s="6">
        <f>POWER(1+taxa!Q70/100,1/($A70-Q$3))*100-100</f>
        <v>4.215419009331157</v>
      </c>
      <c r="R70" s="6">
        <f>POWER(1+taxa!R70/100,1/($A70-R$3))*100-100</f>
        <v>4.287593419544521</v>
      </c>
      <c r="S70" s="6">
        <f>POWER(1+taxa!S70/100,1/($A70-S$3))*100-100</f>
        <v>4.305422786456333</v>
      </c>
      <c r="T70" s="6">
        <f>POWER(1+taxa!T70/100,1/($A70-T$3))*100-100</f>
        <v>4.344675916685702</v>
      </c>
      <c r="U70" s="6">
        <f>POWER(1+taxa!U70/100,1/($A70-U$3))*100-100</f>
        <v>4.296163559160419</v>
      </c>
      <c r="V70" s="6">
        <f>POWER(1+taxa!V70/100,1/($A70-V$3))*100-100</f>
        <v>4.298210556247753</v>
      </c>
      <c r="W70" s="6">
        <f>POWER(1+taxa!W70/100,1/($A70-W$3))*100-100</f>
        <v>4.18171940739785</v>
      </c>
      <c r="X70" s="6">
        <f>POWER(1+taxa!X70/100,1/($A70-X$3))*100-100</f>
        <v>4.066516789031226</v>
      </c>
      <c r="Y70" s="6">
        <f>POWER(1+taxa!Y70/100,1/($A70-Y$3))*100-100</f>
        <v>3.9268779517484376</v>
      </c>
      <c r="Z70" s="6">
        <f>POWER(1+taxa!Z70/100,1/($A70-Z$3))*100-100</f>
        <v>3.760420792801895</v>
      </c>
      <c r="AA70" s="6">
        <f>POWER(1+taxa!AA70/100,1/($A70-AA$3))*100-100</f>
        <v>3.5731257688665323</v>
      </c>
      <c r="AB70" s="6">
        <f>POWER(1+taxa!AB70/100,1/($A70-AB$3))*100-100</f>
        <v>3.331788584909617</v>
      </c>
      <c r="AC70" s="6">
        <f>POWER(1+taxa!AC70/100,1/($A70-AC$3))*100-100</f>
        <v>3.2140303435087816</v>
      </c>
      <c r="AD70" s="6">
        <f>POWER(1+taxa!AD70/100,1/($A70-AD$3))*100-100</f>
        <v>3.1644428113904155</v>
      </c>
      <c r="AE70" s="6">
        <f>POWER(1+taxa!AE70/100,1/($A70-AE$3))*100-100</f>
        <v>2.9840874903243275</v>
      </c>
      <c r="AF70" s="6">
        <f>POWER(1+taxa!AF70/100,1/($A70-AF$3))*100-100</f>
        <v>2.931884393231371</v>
      </c>
      <c r="AG70" s="6">
        <f>POWER(1+taxa!AG70/100,1/($A70-AG$3))*100-100</f>
        <v>2.875841328772239</v>
      </c>
      <c r="AH70" s="6">
        <f>POWER(1+taxa!AH70/100,1/($A70-AH$3))*100-100</f>
        <v>2.766978826869675</v>
      </c>
      <c r="AI70" s="6">
        <f>POWER(1+taxa!AI70/100,1/($A70-AI$3))*100-100</f>
        <v>2.5827932155267206</v>
      </c>
      <c r="AJ70" s="6">
        <f>POWER(1+taxa!AJ70/100,1/($A70-AJ$3))*100-100</f>
        <v>2.7989166599533917</v>
      </c>
      <c r="AK70" s="6">
        <f>POWER(1+taxa!AK70/100,1/($A70-AK$3))*100-100</f>
        <v>2.862017478306228</v>
      </c>
      <c r="AL70" s="6">
        <f>POWER(1+taxa!AL70/100,1/($A70-AL$3))*100-100</f>
        <v>3.0534759174914825</v>
      </c>
      <c r="AM70" s="6">
        <f>POWER(1+taxa!AM70/100,1/($A70-AM$3))*100-100</f>
        <v>2.976164675651944</v>
      </c>
      <c r="AN70" s="6">
        <f>POWER(1+taxa!AN70/100,1/($A70-AN$3))*100-100</f>
        <v>2.813732231909057</v>
      </c>
      <c r="AO70" s="6">
        <f>POWER(1+taxa!AO70/100,1/($A70-AO$3))*100-100</f>
        <v>2.650197942234911</v>
      </c>
      <c r="AP70" s="6">
        <f>POWER(1+taxa!AP70/100,1/($A70-AP$3))*100-100</f>
        <v>2.618858143726243</v>
      </c>
      <c r="AQ70" s="6">
        <f>POWER(1+taxa!AQ70/100,1/($A70-AQ$3))*100-100</f>
        <v>2.724894618471268</v>
      </c>
      <c r="AR70" s="6">
        <f>POWER(1+taxa!AR70/100,1/($A70-AR$3))*100-100</f>
        <v>2.7059359653708697</v>
      </c>
      <c r="AS70" s="6">
        <f>POWER(1+taxa!AS70/100,1/($A70-AS$3))*100-100</f>
        <v>3.0087289443457905</v>
      </c>
      <c r="AT70" s="6">
        <f>POWER(1+taxa!AT70/100,1/($A70-AT$3))*100-100</f>
        <v>3.095634319097556</v>
      </c>
      <c r="AU70" s="6">
        <f>POWER(1+taxa!AU70/100,1/($A70-AU$3))*100-100</f>
        <v>3.2640119939014482</v>
      </c>
      <c r="AV70" s="6">
        <f>POWER(1+taxa!AV70/100,1/($A70-AV$3))*100-100</f>
        <v>3.185810658046506</v>
      </c>
      <c r="AW70" s="6">
        <f>POWER(1+taxa!AW70/100,1/($A70-AW$3))*100-100</f>
        <v>3.0543756220478</v>
      </c>
      <c r="AX70" s="6">
        <f>POWER(1+taxa!AX70/100,1/($A70-AX$3))*100-100</f>
        <v>2.993389379198703</v>
      </c>
      <c r="AY70" s="6">
        <f>POWER(1+taxa!AY70/100,1/($A70-AY$3))*100-100</f>
        <v>3.037150259347527</v>
      </c>
      <c r="AZ70" s="6">
        <f>POWER(1+taxa!AZ70/100,1/($A70-AZ$3))*100-100</f>
        <v>3.0161479127757076</v>
      </c>
      <c r="BA70" s="6">
        <f>POWER(1+taxa!BA70/100,1/($A70-BA$3))*100-100</f>
        <v>3.185879783622994</v>
      </c>
      <c r="BB70" s="6">
        <f>POWER(1+taxa!BB70/100,1/($A70-BB$3))*100-100</f>
        <v>3.369668541380207</v>
      </c>
      <c r="BC70" s="6">
        <f>POWER(1+taxa!BC70/100,1/($A70-BC$3))*100-100</f>
        <v>3.2973154374077183</v>
      </c>
      <c r="BD70" s="6">
        <f>POWER(1+taxa!BD70/100,1/($A70-BD$3))*100-100</f>
        <v>3.4455177600589053</v>
      </c>
      <c r="BE70" s="6">
        <f>POWER(1+taxa!BE70/100,1/($A70-BE$3))*100-100</f>
        <v>3.478256333432725</v>
      </c>
      <c r="BF70" s="6">
        <f>POWER(1+taxa!BF70/100,1/($A70-BF$3))*100-100</f>
        <v>3.6934098202721373</v>
      </c>
      <c r="BG70" s="6">
        <f>POWER(1+taxa!BG70/100,1/($A70-BG$3))*100-100</f>
        <v>3.4889884119236427</v>
      </c>
      <c r="BH70" s="6">
        <f>POWER(1+taxa!BH70/100,1/($A70-BH$3))*100-100</f>
        <v>3.5209105173394306</v>
      </c>
      <c r="BI70" s="6">
        <f>POWER(1+taxa!BI70/100,1/($A70-BI$3))*100-100</f>
        <v>3.465907486303294</v>
      </c>
      <c r="BJ70" s="6">
        <f>POWER(1+taxa!BJ70/100,1/($A70-BJ$3))*100-100</f>
        <v>3.099168230887514</v>
      </c>
      <c r="BK70" s="6">
        <f>POWER(1+taxa!BK70/100,1/($A70-BK$3))*100-100</f>
        <v>2.770365286866962</v>
      </c>
      <c r="BL70" s="6">
        <f>POWER(1+taxa!BL70/100,1/($A70-BL$3))*100-100</f>
        <v>3.3596019039515</v>
      </c>
      <c r="BM70" s="6">
        <f>POWER(1+taxa!BM70/100,1/($A70-BM$3))*100-100</f>
        <v>2.342946155948482</v>
      </c>
      <c r="BN70" s="52">
        <f>POWER(1+taxa!BN70/100,1/($A70-BN$3))*100-100</f>
        <v>1.8048293105035214</v>
      </c>
      <c r="BO70" s="53">
        <f>POWER(1+taxa!BO70/100,1/($A70-BO$3))*100-100</f>
        <v>1.7467057878996428</v>
      </c>
      <c r="BP70" s="6">
        <f>POWER(1+taxa!BP70/100,1/($A70-BP$3))*100-100</f>
        <v>0.5039557402732697</v>
      </c>
      <c r="BQ70" s="8"/>
      <c r="BR70" s="8"/>
      <c r="BS70" s="8"/>
      <c r="BT70" s="8"/>
      <c r="BU70" s="9"/>
    </row>
    <row r="71" spans="1:73" ht="12.75" customHeight="1" thickBot="1">
      <c r="A71" s="61" t="s">
        <v>25</v>
      </c>
      <c r="B71" s="6">
        <f>POWER(1+taxa!B71/100,1/($A71-B$3))*100-100</f>
        <v>4.821853897228351</v>
      </c>
      <c r="C71" s="6">
        <f>POWER(1+taxa!C71/100,1/($A71-C$3))*100-100</f>
        <v>4.750713260284627</v>
      </c>
      <c r="D71" s="6">
        <f>POWER(1+taxa!D71/100,1/($A71-D$3))*100-100</f>
        <v>4.706653878025577</v>
      </c>
      <c r="E71" s="6">
        <f>POWER(1+taxa!E71/100,1/($A71-E$3))*100-100</f>
        <v>4.674771112880364</v>
      </c>
      <c r="F71" s="6">
        <f>POWER(1+taxa!F71/100,1/($A71-F$3))*100-100</f>
        <v>4.671255751263303</v>
      </c>
      <c r="G71" s="6">
        <f>POWER(1+taxa!G71/100,1/($A71-G$3))*100-100</f>
        <v>4.630053113737702</v>
      </c>
      <c r="H71" s="6">
        <f>POWER(1+taxa!H71/100,1/($A71-H$3))*100-100</f>
        <v>4.628925321164871</v>
      </c>
      <c r="I71" s="6">
        <f>POWER(1+taxa!I71/100,1/($A71-I$3))*100-100</f>
        <v>4.577725231396968</v>
      </c>
      <c r="J71" s="6">
        <f>POWER(1+taxa!J71/100,1/($A71-J$3))*100-100</f>
        <v>4.50876022181896</v>
      </c>
      <c r="K71" s="6">
        <f>POWER(1+taxa!K71/100,1/($A71-K$3))*100-100</f>
        <v>4.536243004930938</v>
      </c>
      <c r="L71" s="6">
        <f>POWER(1+taxa!L71/100,1/($A71-L$3))*100-100</f>
        <v>4.482518427582733</v>
      </c>
      <c r="M71" s="6">
        <f>POWER(1+taxa!M71/100,1/($A71-M$3))*100-100</f>
        <v>4.374962322185681</v>
      </c>
      <c r="N71" s="6">
        <f>POWER(1+taxa!N71/100,1/($A71-N$3))*100-100</f>
        <v>4.280563016435977</v>
      </c>
      <c r="O71" s="6">
        <f>POWER(1+taxa!O71/100,1/($A71-O$3))*100-100</f>
        <v>4.189734594704106</v>
      </c>
      <c r="P71" s="6">
        <f>POWER(1+taxa!P71/100,1/($A71-P$3))*100-100</f>
        <v>4.109774975643404</v>
      </c>
      <c r="Q71" s="6">
        <f>POWER(1+taxa!Q71/100,1/($A71-Q$3))*100-100</f>
        <v>4.063353074570372</v>
      </c>
      <c r="R71" s="6">
        <f>POWER(1+taxa!R71/100,1/($A71-R$3))*100-100</f>
        <v>4.131111602619029</v>
      </c>
      <c r="S71" s="6">
        <f>POWER(1+taxa!S71/100,1/($A71-S$3))*100-100</f>
        <v>4.145498680170107</v>
      </c>
      <c r="T71" s="6">
        <f>POWER(1+taxa!T71/100,1/($A71-T$3))*100-100</f>
        <v>4.180710464400363</v>
      </c>
      <c r="U71" s="6">
        <f>POWER(1+taxa!U71/100,1/($A71-U$3))*100-100</f>
        <v>4.129920578804885</v>
      </c>
      <c r="V71" s="6">
        <f>POWER(1+taxa!V71/100,1/($A71-V$3))*100-100</f>
        <v>4.128461092157011</v>
      </c>
      <c r="W71" s="6">
        <f>POWER(1+taxa!W71/100,1/($A71-W$3))*100-100</f>
        <v>4.011027942763363</v>
      </c>
      <c r="X71" s="6">
        <f>POWER(1+taxa!X71/100,1/($A71-X$3))*100-100</f>
        <v>3.894809455418198</v>
      </c>
      <c r="Y71" s="6">
        <f>POWER(1+taxa!Y71/100,1/($A71-Y$3))*100-100</f>
        <v>3.754689454198413</v>
      </c>
      <c r="Z71" s="6">
        <f>POWER(1+taxa!Z71/100,1/($A71-Z$3))*100-100</f>
        <v>3.5883780399992276</v>
      </c>
      <c r="AA71" s="6">
        <f>POWER(1+taxa!AA71/100,1/($A71-AA$3))*100-100</f>
        <v>3.401747655997724</v>
      </c>
      <c r="AB71" s="6">
        <f>POWER(1+taxa!AB71/100,1/($A71-AB$3))*100-100</f>
        <v>3.1624721893044523</v>
      </c>
      <c r="AC71" s="6">
        <f>POWER(1+taxa!AC71/100,1/($A71-AC$3))*100-100</f>
        <v>3.0436511416084073</v>
      </c>
      <c r="AD71" s="6">
        <f>POWER(1+taxa!AD71/100,1/($A71-AD$3))*100-100</f>
        <v>2.9911289364229674</v>
      </c>
      <c r="AE71" s="6">
        <f>POWER(1+taxa!AE71/100,1/($A71-AE$3))*100-100</f>
        <v>2.8112568486963454</v>
      </c>
      <c r="AF71" s="6">
        <f>POWER(1+taxa!AF71/100,1/($A71-AF$3))*100-100</f>
        <v>2.75597046906681</v>
      </c>
      <c r="AG71" s="6">
        <f>POWER(1+taxa!AG71/100,1/($A71-AG$3))*100-100</f>
        <v>2.6967871331641504</v>
      </c>
      <c r="AH71" s="6">
        <f>POWER(1+taxa!AH71/100,1/($A71-AH$3))*100-100</f>
        <v>2.5861670829195873</v>
      </c>
      <c r="AI71" s="6">
        <f>POWER(1+taxa!AI71/100,1/($A71-AI$3))*100-100</f>
        <v>2.402401759123805</v>
      </c>
      <c r="AJ71" s="6">
        <f>POWER(1+taxa!AJ71/100,1/($A71-AJ$3))*100-100</f>
        <v>2.6064816091332546</v>
      </c>
      <c r="AK71" s="6">
        <f>POWER(1+taxa!AK71/100,1/($A71-AK$3))*100-100</f>
        <v>2.6617259651269194</v>
      </c>
      <c r="AL71" s="6">
        <f>POWER(1+taxa!AL71/100,1/($A71-AL$3))*100-100</f>
        <v>2.8405706967561173</v>
      </c>
      <c r="AM71" s="6">
        <f>POWER(1+taxa!AM71/100,1/($A71-AM$3))*100-100</f>
        <v>2.7590514312348233</v>
      </c>
      <c r="AN71" s="6">
        <f>POWER(1+taxa!AN71/100,1/($A71-AN$3))*100-100</f>
        <v>2.5951421392412186</v>
      </c>
      <c r="AO71" s="6">
        <f>POWER(1+taxa!AO71/100,1/($A71-AO$3))*100-100</f>
        <v>2.430060606002044</v>
      </c>
      <c r="AP71" s="6">
        <f>POWER(1+taxa!AP71/100,1/($A71-AP$3))*100-100</f>
        <v>2.392053732332684</v>
      </c>
      <c r="AQ71" s="6">
        <f>POWER(1+taxa!AQ71/100,1/($A71-AQ$3))*100-100</f>
        <v>2.4855364248135885</v>
      </c>
      <c r="AR71" s="6">
        <f>POWER(1+taxa!AR71/100,1/($A71-AR$3))*100-100</f>
        <v>2.458156056138236</v>
      </c>
      <c r="AS71" s="6">
        <f>POWER(1+taxa!AS71/100,1/($A71-AS$3))*100-100</f>
        <v>2.7381921943895975</v>
      </c>
      <c r="AT71" s="6">
        <f>POWER(1+taxa!AT71/100,1/($A71-AT$3))*100-100</f>
        <v>2.8099902851621295</v>
      </c>
      <c r="AU71" s="6">
        <f>POWER(1+taxa!AU71/100,1/($A71-AU$3))*100-100</f>
        <v>2.9581745468800307</v>
      </c>
      <c r="AV71" s="6">
        <f>POWER(1+taxa!AV71/100,1/($A71-AV$3))*100-100</f>
        <v>2.8698774914703193</v>
      </c>
      <c r="AW71" s="6">
        <f>POWER(1+taxa!AW71/100,1/($A71-AW$3))*100-100</f>
        <v>2.730078680537247</v>
      </c>
      <c r="AX71" s="6">
        <f>POWER(1+taxa!AX71/100,1/($A71-AX$3))*100-100</f>
        <v>2.656144283360476</v>
      </c>
      <c r="AY71" s="6">
        <f>POWER(1+taxa!AY71/100,1/($A71-AY$3))*100-100</f>
        <v>2.6797394939930115</v>
      </c>
      <c r="AZ71" s="6">
        <f>POWER(1+taxa!AZ71/100,1/($A71-AZ$3))*100-100</f>
        <v>2.6401566901497375</v>
      </c>
      <c r="BA71" s="6">
        <f>POWER(1+taxa!BA71/100,1/($A71-BA$3))*100-100</f>
        <v>2.7772049985475036</v>
      </c>
      <c r="BB71" s="6">
        <f>POWER(1+taxa!BB71/100,1/($A71-BB$3))*100-100</f>
        <v>2.923284074717998</v>
      </c>
      <c r="BC71" s="6">
        <f>POWER(1+taxa!BC71/100,1/($A71-BC$3))*100-100</f>
        <v>2.8263736194957403</v>
      </c>
      <c r="BD71" s="6">
        <f>POWER(1+taxa!BD71/100,1/($A71-BD$3))*100-100</f>
        <v>2.929754510688781</v>
      </c>
      <c r="BE71" s="6">
        <f>POWER(1+taxa!BE71/100,1/($A71-BE$3))*100-100</f>
        <v>2.920244714173407</v>
      </c>
      <c r="BF71" s="6">
        <f>POWER(1+taxa!BF71/100,1/($A71-BF$3))*100-100</f>
        <v>3.0699349444048636</v>
      </c>
      <c r="BG71" s="6">
        <f>POWER(1+taxa!BG71/100,1/($A71-BG$3))*100-100</f>
        <v>2.8288060669935646</v>
      </c>
      <c r="BH71" s="6">
        <f>POWER(1+taxa!BH71/100,1/($A71-BH$3))*100-100</f>
        <v>2.791547824560041</v>
      </c>
      <c r="BI71" s="6">
        <f>POWER(1+taxa!BI71/100,1/($A71-BI$3))*100-100</f>
        <v>2.6623149750505206</v>
      </c>
      <c r="BJ71" s="6">
        <f>POWER(1+taxa!BJ71/100,1/($A71-BJ$3))*100-100</f>
        <v>2.2441408362343225</v>
      </c>
      <c r="BK71" s="6">
        <f>POWER(1+taxa!BK71/100,1/($A71-BK$3))*100-100</f>
        <v>1.8433491407716502</v>
      </c>
      <c r="BL71" s="6">
        <f>POWER(1+taxa!BL71/100,1/($A71-BL$3))*100-100</f>
        <v>2.17529681020099</v>
      </c>
      <c r="BM71" s="6">
        <f>POWER(1+taxa!BM71/100,1/($A71-BM$3))*100-100</f>
        <v>1.1371225894070847</v>
      </c>
      <c r="BN71" s="52">
        <f>POWER(1+taxa!BN71/100,1/($A71-BN$3))*100-100</f>
        <v>0.43997873733378867</v>
      </c>
      <c r="BO71" s="53">
        <f>POWER(1+taxa!BO71/100,1/($A71-BO$3))*100-100</f>
        <v>-0.048954601996484826</v>
      </c>
      <c r="BP71" s="6">
        <f>POWER(1+taxa!BP71/100,1/($A71-BP$3))*100-100</f>
        <v>-1.541722913387062</v>
      </c>
      <c r="BQ71" s="6">
        <f>POWER(1+taxa!BQ71/100,1/($A71-BQ$3))*100-100</f>
        <v>-3.545763393472825</v>
      </c>
      <c r="BR71" s="51"/>
      <c r="BS71" s="8"/>
      <c r="BT71" s="8"/>
      <c r="BU71" s="9"/>
    </row>
    <row r="72" spans="1:73" ht="12.75" customHeight="1" thickBot="1">
      <c r="A72" s="61" t="s">
        <v>26</v>
      </c>
      <c r="B72" s="6">
        <f>POWER(1+taxa!B72/100,1/($A72-B$3))*100-100</f>
        <v>4.69978499685935</v>
      </c>
      <c r="C72" s="6">
        <f>POWER(1+taxa!C72/100,1/($A72-C$3))*100-100</f>
        <v>4.627978953690516</v>
      </c>
      <c r="D72" s="6">
        <f>POWER(1+taxa!D72/100,1/($A72-D$3))*100-100</f>
        <v>4.582797883891089</v>
      </c>
      <c r="E72" s="6">
        <f>POWER(1+taxa!E72/100,1/($A72-E$3))*100-100</f>
        <v>4.549560344448224</v>
      </c>
      <c r="F72" s="6">
        <f>POWER(1+taxa!F72/100,1/($A72-F$3))*100-100</f>
        <v>4.54417811921688</v>
      </c>
      <c r="G72" s="6">
        <f>POWER(1+taxa!G72/100,1/($A72-G$3))*100-100</f>
        <v>4.501684794908272</v>
      </c>
      <c r="H72" s="6">
        <f>POWER(1+taxa!H72/100,1/($A72-H$3))*100-100</f>
        <v>4.498539964939894</v>
      </c>
      <c r="I72" s="6">
        <f>POWER(1+taxa!I72/100,1/($A72-I$3))*100-100</f>
        <v>4.446127613639206</v>
      </c>
      <c r="J72" s="6">
        <f>POWER(1+taxa!J72/100,1/($A72-J$3))*100-100</f>
        <v>4.37622361327081</v>
      </c>
      <c r="K72" s="6">
        <f>POWER(1+taxa!K72/100,1/($A72-K$3))*100-100</f>
        <v>4.401005928746642</v>
      </c>
      <c r="L72" s="6">
        <f>POWER(1+taxa!L72/100,1/($A72-L$3))*100-100</f>
        <v>4.345970544299618</v>
      </c>
      <c r="M72" s="6">
        <f>POWER(1+taxa!M72/100,1/($A72-M$3))*100-100</f>
        <v>4.238055730522873</v>
      </c>
      <c r="N72" s="6">
        <f>POWER(1+taxa!N72/100,1/($A72-N$3))*100-100</f>
        <v>4.143035333639517</v>
      </c>
      <c r="O72" s="6">
        <f>POWER(1+taxa!O72/100,1/($A72-O$3))*100-100</f>
        <v>4.05149369963722</v>
      </c>
      <c r="P72" s="6">
        <f>POWER(1+taxa!P72/100,1/($A72-P$3))*100-100</f>
        <v>3.9705816279817014</v>
      </c>
      <c r="Q72" s="6">
        <f>POWER(1+taxa!Q72/100,1/($A72-Q$3))*100-100</f>
        <v>3.9225053484921943</v>
      </c>
      <c r="R72" s="6">
        <f>POWER(1+taxa!R72/100,1/($A72-R$3))*100-100</f>
        <v>3.986237658920544</v>
      </c>
      <c r="S72" s="6">
        <f>POWER(1+taxa!S72/100,1/($A72-S$3))*100-100</f>
        <v>3.9975439734701865</v>
      </c>
      <c r="T72" s="6">
        <f>POWER(1+taxa!T72/100,1/($A72-T$3))*100-100</f>
        <v>4.0291162418921544</v>
      </c>
      <c r="U72" s="6">
        <f>POWER(1+taxa!U72/100,1/($A72-U$3))*100-100</f>
        <v>3.976386152418442</v>
      </c>
      <c r="V72" s="6">
        <f>POWER(1+taxa!V72/100,1/($A72-V$3))*100-100</f>
        <v>3.97182760464743</v>
      </c>
      <c r="W72" s="6">
        <f>POWER(1+taxa!W72/100,1/($A72-W$3))*100-100</f>
        <v>3.8537555063508364</v>
      </c>
      <c r="X72" s="6">
        <f>POWER(1+taxa!X72/100,1/($A72-X$3))*100-100</f>
        <v>3.736840413837413</v>
      </c>
      <c r="Y72" s="6">
        <f>POWER(1+taxa!Y72/100,1/($A72-Y$3))*100-100</f>
        <v>3.5965459957677126</v>
      </c>
      <c r="Z72" s="6">
        <f>POWER(1+taxa!Z72/100,1/($A72-Z$3))*100-100</f>
        <v>3.430669300808404</v>
      </c>
      <c r="AA72" s="6">
        <f>POWER(1+taxa!AA72/100,1/($A72-AA$3))*100-100</f>
        <v>3.2449792730403004</v>
      </c>
      <c r="AB72" s="6">
        <f>POWER(1+taxa!AB72/100,1/($A72-AB$3))*100-100</f>
        <v>3.007981686584799</v>
      </c>
      <c r="AC72" s="6">
        <f>POWER(1+taxa!AC72/100,1/($A72-AC$3))*100-100</f>
        <v>2.8884904345981823</v>
      </c>
      <c r="AD72" s="6">
        <f>POWER(1+taxa!AD72/100,1/($A72-AD$3))*100-100</f>
        <v>2.833546491604409</v>
      </c>
      <c r="AE72" s="6">
        <f>POWER(1+taxa!AE72/100,1/($A72-AE$3))*100-100</f>
        <v>2.6545059483460847</v>
      </c>
      <c r="AF72" s="6">
        <f>POWER(1+taxa!AF72/100,1/($A72-AF$3))*100-100</f>
        <v>2.5967049227237737</v>
      </c>
      <c r="AG72" s="6">
        <f>POWER(1+taxa!AG72/100,1/($A72-AG$3))*100-100</f>
        <v>2.5349824087415698</v>
      </c>
      <c r="AH72" s="6">
        <f>POWER(1+taxa!AH72/100,1/($A72-AH$3))*100-100</f>
        <v>2.4231551214217006</v>
      </c>
      <c r="AI72" s="6">
        <f>POWER(1+taxa!AI72/100,1/($A72-AI$3))*100-100</f>
        <v>2.2402573148245324</v>
      </c>
      <c r="AJ72" s="6">
        <f>POWER(1+taxa!AJ72/100,1/($A72-AJ$3))*100-100</f>
        <v>2.4335488869474915</v>
      </c>
      <c r="AK72" s="6">
        <f>POWER(1+taxa!AK72/100,1/($A72-AK$3))*100-100</f>
        <v>2.4819931174709495</v>
      </c>
      <c r="AL72" s="6">
        <f>POWER(1+taxa!AL72/100,1/($A72-AL$3))*100-100</f>
        <v>2.6496593973293727</v>
      </c>
      <c r="AM72" s="6">
        <f>POWER(1+taxa!AM72/100,1/($A72-AM$3))*100-100</f>
        <v>2.5648775469426965</v>
      </c>
      <c r="AN72" s="6">
        <f>POWER(1+taxa!AN72/100,1/($A72-AN$3))*100-100</f>
        <v>2.4003034070457403</v>
      </c>
      <c r="AO72" s="6">
        <f>POWER(1+taxa!AO72/100,1/($A72-AO$3))*100-100</f>
        <v>2.2345452186864634</v>
      </c>
      <c r="AP72" s="6">
        <f>POWER(1+taxa!AP72/100,1/($A72-AP$3))*100-100</f>
        <v>2.1911859006930996</v>
      </c>
      <c r="AQ72" s="6">
        <f>POWER(1+taxa!AQ72/100,1/($A72-AQ$3))*100-100</f>
        <v>2.273978751284588</v>
      </c>
      <c r="AR72" s="6">
        <f>POWER(1+taxa!AR72/100,1/($A72-AR$3))*100-100</f>
        <v>2.239841703860762</v>
      </c>
      <c r="AS72" s="6">
        <f>POWER(1+taxa!AS72/100,1/($A72-AS$3))*100-100</f>
        <v>2.500109919087251</v>
      </c>
      <c r="AT72" s="6">
        <f>POWER(1+taxa!AT72/100,1/($A72-AT$3))*100-100</f>
        <v>2.559357210050166</v>
      </c>
      <c r="AU72" s="6">
        <f>POWER(1+taxa!AU72/100,1/($A72-AU$3))*100-100</f>
        <v>2.690572499067983</v>
      </c>
      <c r="AV72" s="6">
        <f>POWER(1+taxa!AV72/100,1/($A72-AV$3))*100-100</f>
        <v>2.594722843477413</v>
      </c>
      <c r="AW72" s="6">
        <f>POWER(1+taxa!AW72/100,1/($A72-AW$3))*100-100</f>
        <v>2.449158020771236</v>
      </c>
      <c r="AX72" s="6">
        <f>POWER(1+taxa!AX72/100,1/($A72-AX$3))*100-100</f>
        <v>2.365586815175007</v>
      </c>
      <c r="AY72" s="6">
        <f>POWER(1+taxa!AY72/100,1/($A72-AY$3))*100-100</f>
        <v>2.3734292585394456</v>
      </c>
      <c r="AZ72" s="6">
        <f>POWER(1+taxa!AZ72/100,1/($A72-AZ$3))*100-100</f>
        <v>2.319950871235804</v>
      </c>
      <c r="BA72" s="6">
        <f>POWER(1+taxa!BA72/100,1/($A72-BA$3))*100-100</f>
        <v>2.431194516620124</v>
      </c>
      <c r="BB72" s="6">
        <f>POWER(1+taxa!BB72/100,1/($A72-BB$3))*100-100</f>
        <v>2.547867698517109</v>
      </c>
      <c r="BC72" s="6">
        <f>POWER(1+taxa!BC72/100,1/($A72-BC$3))*100-100</f>
        <v>2.4339455412258673</v>
      </c>
      <c r="BD72" s="6">
        <f>POWER(1+taxa!BD72/100,1/($A72-BD$3))*100-100</f>
        <v>2.503929854775805</v>
      </c>
      <c r="BE72" s="6">
        <f>POWER(1+taxa!BE72/100,1/($A72-BE$3))*100-100</f>
        <v>2.4647898862147457</v>
      </c>
      <c r="BF72" s="6">
        <f>POWER(1+taxa!BF72/100,1/($A72-BF$3))*100-100</f>
        <v>2.567348010480245</v>
      </c>
      <c r="BG72" s="6">
        <f>POWER(1+taxa!BG72/100,1/($A72-BG$3))*100-100</f>
        <v>2.30568768208866</v>
      </c>
      <c r="BH72" s="6">
        <f>POWER(1+taxa!BH72/100,1/($A72-BH$3))*100-100</f>
        <v>2.224579880465896</v>
      </c>
      <c r="BI72" s="6">
        <f>POWER(1+taxa!BI72/100,1/($A72-BI$3))*100-100</f>
        <v>2.052444021348009</v>
      </c>
      <c r="BJ72" s="6">
        <f>POWER(1+taxa!BJ72/100,1/($A72-BJ$3))*100-100</f>
        <v>1.6155632897650918</v>
      </c>
      <c r="BK72" s="6">
        <f>POWER(1+taxa!BK72/100,1/($A72-BK$3))*100-100</f>
        <v>1.1889096728519206</v>
      </c>
      <c r="BL72" s="6">
        <f>POWER(1+taxa!BL72/100,1/($A72-BL$3))*100-100</f>
        <v>1.3781345659501056</v>
      </c>
      <c r="BM72" s="6">
        <f>POWER(1+taxa!BM72/100,1/($A72-BM$3))*100-100</f>
        <v>0.38787583945962467</v>
      </c>
      <c r="BN72" s="52">
        <f>POWER(1+taxa!BN72/100,1/($A72-BN$3))*100-100</f>
        <v>-0.31444894125380074</v>
      </c>
      <c r="BO72" s="53">
        <f>POWER(1+taxa!BO72/100,1/($A72-BO$3))*100-100</f>
        <v>-0.8656505473571059</v>
      </c>
      <c r="BP72" s="6">
        <f>POWER(1+taxa!BP72/100,1/($A72-BP$3))*100-100</f>
        <v>-2.1232150954147073</v>
      </c>
      <c r="BQ72" s="6">
        <f>POWER(1+taxa!BQ72/100,1/($A72-BQ$3))*100-100</f>
        <v>-3.4109343855780736</v>
      </c>
      <c r="BR72" s="6">
        <f>POWER(1+taxa!BR72/100,1/($A72-BR$3))*100-100</f>
        <v>-3.275916906321058</v>
      </c>
      <c r="BS72" s="51"/>
      <c r="BT72" s="8"/>
      <c r="BU72" s="9"/>
    </row>
    <row r="73" spans="1:73" ht="12.75" customHeight="1" thickBot="1">
      <c r="A73" s="61" t="s">
        <v>27</v>
      </c>
      <c r="B73" s="6">
        <f>POWER(1+taxa!B73/100,1/($A73-B$3))*100-100</f>
        <v>4.650759701610724</v>
      </c>
      <c r="C73" s="6">
        <f>POWER(1+taxa!C73/100,1/($A73-C$3))*100-100</f>
        <v>4.579317247134384</v>
      </c>
      <c r="D73" s="6">
        <f>POWER(1+taxa!D73/100,1/($A73-D$3))*100-100</f>
        <v>4.534106027852175</v>
      </c>
      <c r="E73" s="6">
        <f>POWER(1+taxa!E73/100,1/($A73-E$3))*100-100</f>
        <v>4.50065339236825</v>
      </c>
      <c r="F73" s="6">
        <f>POWER(1+taxa!F73/100,1/($A73-F$3))*100-100</f>
        <v>4.494614392633338</v>
      </c>
      <c r="G73" s="6">
        <f>POWER(1+taxa!G73/100,1/($A73-G$3))*100-100</f>
        <v>4.452032486666681</v>
      </c>
      <c r="H73" s="6">
        <f>POWER(1+taxa!H73/100,1/($A73-H$3))*100-100</f>
        <v>4.448162657685884</v>
      </c>
      <c r="I73" s="6">
        <f>POWER(1+taxa!I73/100,1/($A73-I$3))*100-100</f>
        <v>4.39580786006249</v>
      </c>
      <c r="J73" s="6">
        <f>POWER(1+taxa!J73/100,1/($A73-J$3))*100-100</f>
        <v>4.326253231469963</v>
      </c>
      <c r="K73" s="6">
        <f>POWER(1+taxa!K73/100,1/($A73-K$3))*100-100</f>
        <v>4.349798383457568</v>
      </c>
      <c r="L73" s="6">
        <f>POWER(1+taxa!L73/100,1/($A73-L$3))*100-100</f>
        <v>4.2948537581387</v>
      </c>
      <c r="M73" s="6">
        <f>POWER(1+taxa!M73/100,1/($A73-M$3))*100-100</f>
        <v>4.187953758673515</v>
      </c>
      <c r="N73" s="6">
        <f>POWER(1+taxa!N73/100,1/($A73-N$3))*100-100</f>
        <v>4.093752952649183</v>
      </c>
      <c r="O73" s="6">
        <f>POWER(1+taxa!O73/100,1/($A73-O$3))*100-100</f>
        <v>4.00299552957712</v>
      </c>
      <c r="P73" s="6">
        <f>POWER(1+taxa!P73/100,1/($A73-P$3))*100-100</f>
        <v>3.9226996321874594</v>
      </c>
      <c r="Q73" s="6">
        <f>POWER(1+taxa!Q73/100,1/($A73-Q$3))*100-100</f>
        <v>3.874649024263732</v>
      </c>
      <c r="R73" s="6">
        <f>POWER(1+taxa!R73/100,1/($A73-R$3))*100-100</f>
        <v>3.9362853928578687</v>
      </c>
      <c r="S73" s="6">
        <f>POWER(1+taxa!S73/100,1/($A73-S$3))*100-100</f>
        <v>3.9464306751423948</v>
      </c>
      <c r="T73" s="6">
        <f>POWER(1+taxa!T73/100,1/($A73-T$3))*100-100</f>
        <v>3.9763974809087443</v>
      </c>
      <c r="U73" s="6">
        <f>POWER(1+taxa!U73/100,1/($A73-U$3))*100-100</f>
        <v>3.923694335439535</v>
      </c>
      <c r="V73" s="6">
        <f>POWER(1+taxa!V73/100,1/($A73-V$3))*100-100</f>
        <v>3.9181757019236727</v>
      </c>
      <c r="W73" s="6">
        <f>POWER(1+taxa!W73/100,1/($A73-W$3))*100-100</f>
        <v>3.8014781519934076</v>
      </c>
      <c r="X73" s="6">
        <f>POWER(1+taxa!X73/100,1/($A73-X$3))*100-100</f>
        <v>3.6859674428527427</v>
      </c>
      <c r="Y73" s="6">
        <f>POWER(1+taxa!Y73/100,1/($A73-Y$3))*100-100</f>
        <v>3.5476426738803184</v>
      </c>
      <c r="Z73" s="6">
        <f>POWER(1+taxa!Z73/100,1/($A73-Z$3))*100-100</f>
        <v>3.3843845760000733</v>
      </c>
      <c r="AA73" s="6">
        <f>POWER(1+taxa!AA73/100,1/($A73-AA$3))*100-100</f>
        <v>3.201872110711406</v>
      </c>
      <c r="AB73" s="6">
        <f>POWER(1+taxa!AB73/100,1/($A73-AB$3))*100-100</f>
        <v>2.969374190637012</v>
      </c>
      <c r="AC73" s="6">
        <f>POWER(1+taxa!AC73/100,1/($A73-AC$3))*100-100</f>
        <v>2.8518073151441996</v>
      </c>
      <c r="AD73" s="6">
        <f>POWER(1+taxa!AD73/100,1/($A73-AD$3))*100-100</f>
        <v>2.7973175502995957</v>
      </c>
      <c r="AE73" s="6">
        <f>POWER(1+taxa!AE73/100,1/($A73-AE$3))*100-100</f>
        <v>2.6218197060519515</v>
      </c>
      <c r="AF73" s="6">
        <f>POWER(1+taxa!AF73/100,1/($A73-AF$3))*100-100</f>
        <v>2.5646646796378008</v>
      </c>
      <c r="AG73" s="6">
        <f>POWER(1+taxa!AG73/100,1/($A73-AG$3))*100-100</f>
        <v>2.503722180076437</v>
      </c>
      <c r="AH73" s="6">
        <f>POWER(1+taxa!AH73/100,1/($A73-AH$3))*100-100</f>
        <v>2.3940477140625376</v>
      </c>
      <c r="AI73" s="6">
        <f>POWER(1+taxa!AI73/100,1/($A73-AI$3))*100-100</f>
        <v>2.215354163079766</v>
      </c>
      <c r="AJ73" s="6">
        <f>POWER(1+taxa!AJ73/100,1/($A73-AJ$3))*100-100</f>
        <v>2.402532882770899</v>
      </c>
      <c r="AK73" s="6">
        <f>POWER(1+taxa!AK73/100,1/($A73-AK$3))*100-100</f>
        <v>2.448691984625455</v>
      </c>
      <c r="AL73" s="6">
        <f>POWER(1+taxa!AL73/100,1/($A73-AL$3))*100-100</f>
        <v>2.6103892750915634</v>
      </c>
      <c r="AM73" s="6">
        <f>POWER(1+taxa!AM73/100,1/($A73-AM$3))*100-100</f>
        <v>2.527018178386939</v>
      </c>
      <c r="AN73" s="6">
        <f>POWER(1+taxa!AN73/100,1/($A73-AN$3))*100-100</f>
        <v>2.366460791342732</v>
      </c>
      <c r="AO73" s="6">
        <f>POWER(1+taxa!AO73/100,1/($A73-AO$3))*100-100</f>
        <v>2.2050086659507286</v>
      </c>
      <c r="AP73" s="6">
        <f>POWER(1+taxa!AP73/100,1/($A73-AP$3))*100-100</f>
        <v>2.16212247049765</v>
      </c>
      <c r="AQ73" s="6">
        <f>POWER(1+taxa!AQ73/100,1/($A73-AQ$3))*100-100</f>
        <v>2.241033721040381</v>
      </c>
      <c r="AR73" s="6">
        <f>POWER(1+taxa!AR73/100,1/($A73-AR$3))*100-100</f>
        <v>2.206950228110614</v>
      </c>
      <c r="AS73" s="6">
        <f>POWER(1+taxa!AS73/100,1/($A73-AS$3))*100-100</f>
        <v>2.456265464175857</v>
      </c>
      <c r="AT73" s="6">
        <f>POWER(1+taxa!AT73/100,1/($A73-AT$3))*100-100</f>
        <v>2.511522124382793</v>
      </c>
      <c r="AU73" s="6">
        <f>POWER(1+taxa!AU73/100,1/($A73-AU$3))*100-100</f>
        <v>2.6355115401725016</v>
      </c>
      <c r="AV73" s="6">
        <f>POWER(1+taxa!AV73/100,1/($A73-AV$3))*100-100</f>
        <v>2.5414115718187134</v>
      </c>
      <c r="AW73" s="6">
        <f>POWER(1+taxa!AW73/100,1/($A73-AW$3))*100-100</f>
        <v>2.399929603141544</v>
      </c>
      <c r="AX73" s="6">
        <f>POWER(1+taxa!AX73/100,1/($A73-AX$3))*100-100</f>
        <v>2.317958590747253</v>
      </c>
      <c r="AY73" s="6">
        <f>POWER(1+taxa!AY73/100,1/($A73-AY$3))*100-100</f>
        <v>2.323156472371153</v>
      </c>
      <c r="AZ73" s="6">
        <f>POWER(1+taxa!AZ73/100,1/($A73-AZ$3))*100-100</f>
        <v>2.2698645458019087</v>
      </c>
      <c r="BA73" s="6">
        <f>POWER(1+taxa!BA73/100,1/($A73-BA$3))*100-100</f>
        <v>2.372560503799221</v>
      </c>
      <c r="BB73" s="6">
        <f>POWER(1+taxa!BB73/100,1/($A73-BB$3))*100-100</f>
        <v>2.4794253191724067</v>
      </c>
      <c r="BC73" s="6">
        <f>POWER(1+taxa!BC73/100,1/($A73-BC$3))*100-100</f>
        <v>2.3682521327665</v>
      </c>
      <c r="BD73" s="6">
        <f>POWER(1+taxa!BD73/100,1/($A73-BD$3))*100-100</f>
        <v>2.4297118818875845</v>
      </c>
      <c r="BE73" s="6">
        <f>POWER(1+taxa!BE73/100,1/($A73-BE$3))*100-100</f>
        <v>2.388263038800133</v>
      </c>
      <c r="BF73" s="6">
        <f>POWER(1+taxa!BF73/100,1/($A73-BF$3))*100-100</f>
        <v>2.4779519628830258</v>
      </c>
      <c r="BG73" s="6">
        <f>POWER(1+taxa!BG73/100,1/($A73-BG$3))*100-100</f>
        <v>2.2297489645075785</v>
      </c>
      <c r="BH73" s="6">
        <f>POWER(1+taxa!BH73/100,1/($A73-BH$3))*100-100</f>
        <v>2.149131794279384</v>
      </c>
      <c r="BI73" s="6">
        <f>POWER(1+taxa!BI73/100,1/($A73-BI$3))*100-100</f>
        <v>1.985902511972526</v>
      </c>
      <c r="BJ73" s="6">
        <f>POWER(1+taxa!BJ73/100,1/($A73-BJ$3))*100-100</f>
        <v>1.58625585828392</v>
      </c>
      <c r="BK73" s="6">
        <f>POWER(1+taxa!BK73/100,1/($A73-BK$3))*100-100</f>
        <v>1.20378529815288</v>
      </c>
      <c r="BL73" s="6">
        <f>POWER(1+taxa!BL73/100,1/($A73-BL$3))*100-100</f>
        <v>1.3712247287818116</v>
      </c>
      <c r="BM73" s="6">
        <f>POWER(1+taxa!BM73/100,1/($A73-BM$3))*100-100</f>
        <v>0.5209161884069289</v>
      </c>
      <c r="BN73" s="52">
        <f>POWER(1+taxa!BN73/100,1/($A73-BN$3))*100-100</f>
        <v>-0.04341162504664453</v>
      </c>
      <c r="BO73" s="53">
        <f>POWER(1+taxa!BO73/100,1/($A73-BO$3))*100-100</f>
        <v>-0.43176136141583754</v>
      </c>
      <c r="BP73" s="6">
        <f>POWER(1+taxa!BP73/100,1/($A73-BP$3))*100-100</f>
        <v>-1.272840738397747</v>
      </c>
      <c r="BQ73" s="6">
        <f>POWER(1+taxa!BQ73/100,1/($A73-BQ$3))*100-100</f>
        <v>-1.858098213725654</v>
      </c>
      <c r="BR73" s="6">
        <f>POWER(1+taxa!BR73/100,1/($A73-BR$3))*100-100</f>
        <v>-1.0032242663420732</v>
      </c>
      <c r="BS73" s="6">
        <f>POWER(1+taxa!BS73/100,1/($A73-BS$3))*100-100</f>
        <v>1.322869053908164</v>
      </c>
      <c r="BT73" s="8"/>
      <c r="BU73" s="9"/>
    </row>
    <row r="74" spans="1:73" ht="12.75" customHeight="1" thickBot="1">
      <c r="A74" s="61">
        <v>2018</v>
      </c>
      <c r="B74" s="6">
        <f>POWER(1+taxa!B74/100,1/($A74-B$3))*100-100</f>
        <v>4.6098226417229</v>
      </c>
      <c r="C74" s="6">
        <f>POWER(1+taxa!C74/100,1/($A74-C$3))*100-100</f>
        <v>4.538843692217355</v>
      </c>
      <c r="D74" s="6">
        <f>POWER(1+taxa!D74/100,1/($A74-D$3))*100-100</f>
        <v>4.493718603961213</v>
      </c>
      <c r="E74" s="6">
        <f>POWER(1+taxa!E74/100,1/($A74-E$3))*100-100</f>
        <v>4.4601769470041575</v>
      </c>
      <c r="F74" s="6">
        <f>POWER(1+taxa!F74/100,1/($A74-F$3))*100-100</f>
        <v>4.453626410308814</v>
      </c>
      <c r="G74" s="6">
        <f>POWER(1+taxa!G74/100,1/($A74-G$3))*100-100</f>
        <v>4.411085347786312</v>
      </c>
      <c r="H74" s="6">
        <f>POWER(1+taxa!H74/100,1/($A74-H$3))*100-100</f>
        <v>4.406646739642014</v>
      </c>
      <c r="I74" s="6">
        <f>POWER(1+taxa!I74/100,1/($A74-I$3))*100-100</f>
        <v>4.3544820334616645</v>
      </c>
      <c r="J74" s="6">
        <f>POWER(1+taxa!J74/100,1/($A74-J$3))*100-100</f>
        <v>4.285402777789727</v>
      </c>
      <c r="K74" s="6">
        <f>POWER(1+taxa!K74/100,1/($A74-K$3))*100-100</f>
        <v>4.307900162910499</v>
      </c>
      <c r="L74" s="6">
        <f>POWER(1+taxa!L74/100,1/($A74-L$3))*100-100</f>
        <v>4.253191375256165</v>
      </c>
      <c r="M74" s="6">
        <f>POWER(1+taxa!M74/100,1/($A74-M$3))*100-100</f>
        <v>4.147420603655277</v>
      </c>
      <c r="N74" s="6">
        <f>POWER(1+taxa!N74/100,1/($A74-N$3))*100-100</f>
        <v>4.054165482379375</v>
      </c>
      <c r="O74" s="6">
        <f>POWER(1+taxa!O74/100,1/($A74-O$3))*100-100</f>
        <v>3.9643242667958276</v>
      </c>
      <c r="P74" s="6">
        <f>POWER(1+taxa!P74/100,1/($A74-P$3))*100-100</f>
        <v>3.8847880673256014</v>
      </c>
      <c r="Q74" s="6">
        <f>POWER(1+taxa!Q74/100,1/($A74-Q$3))*100-100</f>
        <v>3.8369359681404944</v>
      </c>
      <c r="R74" s="6">
        <f>POWER(1+taxa!R74/100,1/($A74-R$3))*100-100</f>
        <v>3.89674341363569</v>
      </c>
      <c r="S74" s="6">
        <f>POWER(1+taxa!S74/100,1/($A74-S$3))*100-100</f>
        <v>3.905964835962436</v>
      </c>
      <c r="T74" s="6">
        <f>POWER(1+taxa!T74/100,1/($A74-T$3))*100-100</f>
        <v>3.9345911336777846</v>
      </c>
      <c r="U74" s="6">
        <f>POWER(1+taxa!U74/100,1/($A74-U$3))*100-100</f>
        <v>3.8821186376305974</v>
      </c>
      <c r="V74" s="6">
        <f>POWER(1+taxa!V74/100,1/($A74-V$3))*100-100</f>
        <v>3.8758953732501453</v>
      </c>
      <c r="W74" s="6">
        <f>POWER(1+taxa!W74/100,1/($A74-W$3))*100-100</f>
        <v>3.7607325195807277</v>
      </c>
      <c r="X74" s="6">
        <f>POWER(1+taxa!X74/100,1/($A74-X$3))*100-100</f>
        <v>3.6467918328850146</v>
      </c>
      <c r="Y74" s="6">
        <f>POWER(1+taxa!Y74/100,1/($A74-Y$3))*100-100</f>
        <v>3.510583186760357</v>
      </c>
      <c r="Z74" s="6">
        <f>POWER(1+taxa!Z74/100,1/($A74-Z$3))*100-100</f>
        <v>3.3500660323873035</v>
      </c>
      <c r="AA74" s="6">
        <f>POWER(1+taxa!AA74/100,1/($A74-AA$3))*100-100</f>
        <v>3.170832429983065</v>
      </c>
      <c r="AB74" s="6">
        <f>POWER(1+taxa!AB74/100,1/($A74-AB$3))*100-100</f>
        <v>2.942875665477416</v>
      </c>
      <c r="AC74" s="6">
        <f>POWER(1+taxa!AC74/100,1/($A74-AC$3))*100-100</f>
        <v>2.8274073529590282</v>
      </c>
      <c r="AD74" s="6">
        <f>POWER(1+taxa!AD74/100,1/($A74-AD$3))*100-100</f>
        <v>2.7736300118038884</v>
      </c>
      <c r="AE74" s="6">
        <f>POWER(1+taxa!AE74/100,1/($A74-AE$3))*100-100</f>
        <v>2.6017836989142182</v>
      </c>
      <c r="AF74" s="6">
        <f>POWER(1+taxa!AF74/100,1/($A74-AF$3))*100-100</f>
        <v>2.5455448369290536</v>
      </c>
      <c r="AG74" s="6">
        <f>POWER(1+taxa!AG74/100,1/($A74-AG$3))*100-100</f>
        <v>2.4856588617480355</v>
      </c>
      <c r="AH74" s="6">
        <f>POWER(1+taxa!AH74/100,1/($A74-AH$3))*100-100</f>
        <v>2.3783512894408148</v>
      </c>
      <c r="AI74" s="6">
        <f>POWER(1+taxa!AI74/100,1/($A74-AI$3))*100-100</f>
        <v>2.20397054565224</v>
      </c>
      <c r="AJ74" s="6">
        <f>POWER(1+taxa!AJ74/100,1/($A74-AJ$3))*100-100</f>
        <v>2.385757399209922</v>
      </c>
      <c r="AK74" s="6">
        <f>POWER(1+taxa!AK74/100,1/($A74-AK$3))*100-100</f>
        <v>2.4301605206153596</v>
      </c>
      <c r="AL74" s="6">
        <f>POWER(1+taxa!AL74/100,1/($A74-AL$3))*100-100</f>
        <v>2.5866757035132935</v>
      </c>
      <c r="AM74" s="6">
        <f>POWER(1+taxa!AM74/100,1/($A74-AM$3))*100-100</f>
        <v>2.5050776065451714</v>
      </c>
      <c r="AN74" s="6">
        <f>POWER(1+taxa!AN74/100,1/($A74-AN$3))*100-100</f>
        <v>2.348751434320988</v>
      </c>
      <c r="AO74" s="6">
        <f>POWER(1+taxa!AO74/100,1/($A74-AO$3))*100-100</f>
        <v>2.1918153677652867</v>
      </c>
      <c r="AP74" s="6">
        <f>POWER(1+taxa!AP74/100,1/($A74-AP$3))*100-100</f>
        <v>2.1498922854360956</v>
      </c>
      <c r="AQ74" s="6">
        <f>POWER(1+taxa!AQ74/100,1/($A74-AQ$3))*100-100</f>
        <v>2.2257550954932697</v>
      </c>
      <c r="AR74" s="6">
        <f>POWER(1+taxa!AR74/100,1/($A74-AR$3))*100-100</f>
        <v>2.1923249851298863</v>
      </c>
      <c r="AS74" s="6">
        <f>POWER(1+taxa!AS74/100,1/($A74-AS$3))*100-100</f>
        <v>2.432167722433803</v>
      </c>
      <c r="AT74" s="6">
        <f>POWER(1+taxa!AT74/100,1/($A74-AT$3))*100-100</f>
        <v>2.484471929872072</v>
      </c>
      <c r="AU74" s="6">
        <f>POWER(1+taxa!AU74/100,1/($A74-AU$3))*100-100</f>
        <v>2.6026168321931777</v>
      </c>
      <c r="AV74" s="6">
        <f>POWER(1+taxa!AV74/100,1/($A74-AV$3))*100-100</f>
        <v>2.5109937477425035</v>
      </c>
      <c r="AW74" s="6">
        <f>POWER(1+taxa!AW74/100,1/($A74-AW$3))*100-100</f>
        <v>2.374177645503025</v>
      </c>
      <c r="AX74" s="6">
        <f>POWER(1+taxa!AX74/100,1/($A74-AX$3))*100-100</f>
        <v>2.2946702976123703</v>
      </c>
      <c r="AY74" s="6">
        <f>POWER(1+taxa!AY74/100,1/($A74-AY$3))*100-100</f>
        <v>2.298572292712194</v>
      </c>
      <c r="AZ74" s="6">
        <f>POWER(1+taxa!AZ74/100,1/($A74-AZ$3))*100-100</f>
        <v>2.2466596945399857</v>
      </c>
      <c r="BA74" s="6">
        <f>POWER(1+taxa!BA74/100,1/($A74-BA$3))*100-100</f>
        <v>2.343035059401501</v>
      </c>
      <c r="BB74" s="6">
        <f>POWER(1+taxa!BB74/100,1/($A74-BB$3))*100-100</f>
        <v>2.442688161236873</v>
      </c>
      <c r="BC74" s="6">
        <f>POWER(1+taxa!BC74/100,1/($A74-BC$3))*100-100</f>
        <v>2.3356872622446048</v>
      </c>
      <c r="BD74" s="6">
        <f>POWER(1+taxa!BD74/100,1/($A74-BD$3))*100-100</f>
        <v>2.3915959697291385</v>
      </c>
      <c r="BE74" s="6">
        <f>POWER(1+taxa!BE74/100,1/($A74-BE$3))*100-100</f>
        <v>2.3503707779818086</v>
      </c>
      <c r="BF74" s="6">
        <f>POWER(1+taxa!BF74/100,1/($A74-BF$3))*100-100</f>
        <v>2.4315193013840712</v>
      </c>
      <c r="BG74" s="6">
        <f>POWER(1+taxa!BG74/100,1/($A74-BG$3))*100-100</f>
        <v>2.197821216328606</v>
      </c>
      <c r="BH74" s="6">
        <f>POWER(1+taxa!BH74/100,1/($A74-BH$3))*100-100</f>
        <v>2.120972570943721</v>
      </c>
      <c r="BI74" s="6">
        <f>POWER(1+taxa!BI74/100,1/($A74-BI$3))*100-100</f>
        <v>1.9690341962445643</v>
      </c>
      <c r="BJ74" s="6">
        <f>POWER(1+taxa!BJ74/100,1/($A74-BJ$3))*100-100</f>
        <v>1.60418647130696</v>
      </c>
      <c r="BK74" s="6">
        <f>POWER(1+taxa!BK74/100,1/($A74-BK$3))*100-100</f>
        <v>1.2616244665657916</v>
      </c>
      <c r="BL74" s="6">
        <f>POWER(1+taxa!BL74/100,1/($A74-BL$3))*100-100</f>
        <v>1.416968965096359</v>
      </c>
      <c r="BM74" s="6">
        <f>POWER(1+taxa!BM74/100,1/($A74-BM$3))*100-100</f>
        <v>0.6778992654767251</v>
      </c>
      <c r="BN74" s="52">
        <f>POWER(1+taxa!BN74/100,1/($A74-BN$3))*100-100</f>
        <v>0.21557771864880237</v>
      </c>
      <c r="BO74" s="53">
        <f>POWER(1+taxa!BO74/100,1/($A74-BO$3))*100-100</f>
        <v>-0.06590071349000937</v>
      </c>
      <c r="BP74" s="6">
        <f>POWER(1+taxa!BP74/100,1/($A74-BP$3))*100-100</f>
        <v>-0.6689717431571154</v>
      </c>
      <c r="BQ74" s="6">
        <f>POWER(1+taxa!BQ74/100,1/($A74-BQ$3))*100-100</f>
        <v>-0.9600584971987303</v>
      </c>
      <c r="BR74" s="6">
        <f>POWER(1+taxa!BR74/100,1/($A74-BR$3))*100-100</f>
        <v>-0.08284395187004634</v>
      </c>
      <c r="BS74" s="6">
        <f>POWER(1+taxa!BS74/100,1/($A74-BS$3))*100-100</f>
        <v>1.5530065487424025</v>
      </c>
      <c r="BT74" s="6">
        <f>POWER(1+taxa!BT74/100,1/($A74-BT$3))*100-100</f>
        <v>1.783666761369986</v>
      </c>
      <c r="BU74" s="9"/>
    </row>
    <row r="75" spans="1:73" ht="12.75" customHeight="1" thickBot="1">
      <c r="A75" s="61" t="s">
        <v>29</v>
      </c>
      <c r="B75" s="6">
        <f>POWER(1+taxa!B75/100,1/($A75-B$3))*100-100</f>
        <v>4.5619841734182245</v>
      </c>
      <c r="C75" s="6">
        <f>POWER(1+taxa!C75/100,1/($A75-C$3))*100-100</f>
        <v>4.491363420537027</v>
      </c>
      <c r="D75" s="6">
        <f>POWER(1+taxa!D75/100,1/($A75-D$3))*100-100</f>
        <v>4.446225196977565</v>
      </c>
      <c r="E75" s="6">
        <f>POWER(1+taxa!E75/100,1/($A75-E$3))*100-100</f>
        <v>4.412496664351835</v>
      </c>
      <c r="F75" s="6">
        <f>POWER(1+taxa!F75/100,1/($A75-F$3))*100-100</f>
        <v>4.405344427179699</v>
      </c>
      <c r="G75" s="6">
        <f>POWER(1+taxa!G75/100,1/($A75-G$3))*100-100</f>
        <v>4.362737380473632</v>
      </c>
      <c r="H75" s="6">
        <f>POWER(1+taxa!H75/100,1/($A75-H$3))*100-100</f>
        <v>4.35763570463736</v>
      </c>
      <c r="I75" s="6">
        <f>POWER(1+taxa!I75/100,1/($A75-I$3))*100-100</f>
        <v>4.30554398036773</v>
      </c>
      <c r="J75" s="6">
        <f>POWER(1+taxa!J75/100,1/($A75-J$3))*100-100</f>
        <v>4.236811648895028</v>
      </c>
      <c r="K75" s="6">
        <f>POWER(1+taxa!K75/100,1/($A75-K$3))*100-100</f>
        <v>4.258170309750909</v>
      </c>
      <c r="L75" s="6">
        <f>POWER(1+taxa!L75/100,1/($A75-L$3))*100-100</f>
        <v>4.203567870290897</v>
      </c>
      <c r="M75" s="6">
        <f>POWER(1+taxa!M75/100,1/($A75-M$3))*100-100</f>
        <v>4.0987672095764935</v>
      </c>
      <c r="N75" s="6">
        <f>POWER(1+taxa!N75/100,1/($A75-N$3))*100-100</f>
        <v>4.006298511567479</v>
      </c>
      <c r="O75" s="6">
        <f>POWER(1+taxa!O75/100,1/($A75-O$3))*100-100</f>
        <v>3.9172095842456116</v>
      </c>
      <c r="P75" s="6">
        <f>POWER(1+taxa!P75/100,1/($A75-P$3))*100-100</f>
        <v>3.8382680817685753</v>
      </c>
      <c r="Q75" s="6">
        <f>POWER(1+taxa!Q75/100,1/($A75-Q$3))*100-100</f>
        <v>3.790460770729311</v>
      </c>
      <c r="R75" s="6">
        <f>POWER(1+taxa!R75/100,1/($A75-R$3))*100-100</f>
        <v>3.8483434391844327</v>
      </c>
      <c r="S75" s="6">
        <f>POWER(1+taxa!S75/100,1/($A75-S$3))*100-100</f>
        <v>3.8565131068486096</v>
      </c>
      <c r="T75" s="6">
        <f>POWER(1+taxa!T75/100,1/($A75-T$3))*100-100</f>
        <v>3.8836800462223664</v>
      </c>
      <c r="U75" s="6">
        <f>POWER(1+taxa!U75/100,1/($A75-U$3))*100-100</f>
        <v>3.8312626990766603</v>
      </c>
      <c r="V75" s="6">
        <f>POWER(1+taxa!V75/100,1/($A75-V$3))*100-100</f>
        <v>3.8241844000441887</v>
      </c>
      <c r="W75" s="6">
        <f>POWER(1+taxa!W75/100,1/($A75-W$3))*100-100</f>
        <v>3.7103220387064653</v>
      </c>
      <c r="X75" s="6">
        <f>POWER(1+taxa!X75/100,1/($A75-X$3))*100-100</f>
        <v>3.597706313792287</v>
      </c>
      <c r="Y75" s="6">
        <f>POWER(1+taxa!Y75/100,1/($A75-Y$3))*100-100</f>
        <v>3.4633386226926177</v>
      </c>
      <c r="Z75" s="6">
        <f>POWER(1+taxa!Z75/100,1/($A75-Z$3))*100-100</f>
        <v>3.3052522357409657</v>
      </c>
      <c r="AA75" s="6">
        <f>POWER(1+taxa!AA75/100,1/($A75-AA$3))*100-100</f>
        <v>3.128953285733786</v>
      </c>
      <c r="AB75" s="6">
        <f>POWER(1+taxa!AB75/100,1/($A75-AB$3))*100-100</f>
        <v>2.9051290063710837</v>
      </c>
      <c r="AC75" s="6">
        <f>POWER(1+taxa!AC75/100,1/($A75-AC$3))*100-100</f>
        <v>2.791428910164612</v>
      </c>
      <c r="AD75" s="6">
        <f>POWER(1+taxa!AD75/100,1/($A75-AD$3))*100-100</f>
        <v>2.7380747299101387</v>
      </c>
      <c r="AE75" s="6">
        <f>POWER(1+taxa!AE75/100,1/($A75-AE$3))*100-100</f>
        <v>2.569454277150413</v>
      </c>
      <c r="AF75" s="6">
        <f>POWER(1+taxa!AF75/100,1/($A75-AF$3))*100-100</f>
        <v>2.513802164066888</v>
      </c>
      <c r="AG75" s="6">
        <f>POWER(1+taxa!AG75/100,1/($A75-AG$3))*100-100</f>
        <v>2.4546208440374215</v>
      </c>
      <c r="AH75" s="6">
        <f>POWER(1+taxa!AH75/100,1/($A75-AH$3))*100-100</f>
        <v>2.349251239546547</v>
      </c>
      <c r="AI75" s="6">
        <f>POWER(1+taxa!AI75/100,1/($A75-AI$3))*100-100</f>
        <v>2.178641572372115</v>
      </c>
      <c r="AJ75" s="6">
        <f>POWER(1+taxa!AJ75/100,1/($A75-AJ$3))*100-100</f>
        <v>2.3549289348198386</v>
      </c>
      <c r="AK75" s="6">
        <f>POWER(1+taxa!AK75/100,1/($A75-AK$3))*100-100</f>
        <v>2.3972852858762366</v>
      </c>
      <c r="AL75" s="6">
        <f>POWER(1+taxa!AL75/100,1/($A75-AL$3))*100-100</f>
        <v>2.5484863528716772</v>
      </c>
      <c r="AM75" s="6">
        <f>POWER(1+taxa!AM75/100,1/($A75-AM$3))*100-100</f>
        <v>2.4681581652104683</v>
      </c>
      <c r="AN75" s="6">
        <f>POWER(1+taxa!AN75/100,1/($A75-AN$3))*100-100</f>
        <v>2.3153970088827975</v>
      </c>
      <c r="AO75" s="6">
        <f>POWER(1+taxa!AO75/100,1/($A75-AO$3))*100-100</f>
        <v>2.162253570700628</v>
      </c>
      <c r="AP75" s="6">
        <f>POWER(1+taxa!AP75/100,1/($A75-AP$3))*100-100</f>
        <v>2.12072877156308</v>
      </c>
      <c r="AQ75" s="6">
        <f>POWER(1+taxa!AQ75/100,1/($A75-AQ$3))*100-100</f>
        <v>2.193181259417969</v>
      </c>
      <c r="AR75" s="6">
        <f>POWER(1+taxa!AR75/100,1/($A75-AR$3))*100-100</f>
        <v>2.1597903346939518</v>
      </c>
      <c r="AS75" s="6">
        <f>POWER(1+taxa!AS75/100,1/($A75-AS$3))*100-100</f>
        <v>2.39015530634596</v>
      </c>
      <c r="AT75" s="6">
        <f>POWER(1+taxa!AT75/100,1/($A75-AT$3))*100-100</f>
        <v>2.4390694970828974</v>
      </c>
      <c r="AU75" s="6">
        <f>POWER(1+taxa!AU75/100,1/($A75-AU$3))*100-100</f>
        <v>2.551102782280921</v>
      </c>
      <c r="AV75" s="6">
        <f>POWER(1+taxa!AV75/100,1/($A75-AV$3))*100-100</f>
        <v>2.4610672900301296</v>
      </c>
      <c r="AW75" s="6">
        <f>POWER(1+taxa!AW75/100,1/($A75-AW$3))*100-100</f>
        <v>2.3277903006182044</v>
      </c>
      <c r="AX75" s="6">
        <f>POWER(1+taxa!AX75/100,1/($A75-AX$3))*100-100</f>
        <v>2.249698139627853</v>
      </c>
      <c r="AY75" s="6">
        <f>POWER(1+taxa!AY75/100,1/($A75-AY$3))*100-100</f>
        <v>2.2514739048286003</v>
      </c>
      <c r="AZ75" s="6">
        <f>POWER(1+taxa!AZ75/100,1/($A75-AZ$3))*100-100</f>
        <v>2.199803929356861</v>
      </c>
      <c r="BA75" s="6">
        <f>POWER(1+taxa!BA75/100,1/($A75-BA$3))*100-100</f>
        <v>2.2893131771123194</v>
      </c>
      <c r="BB75" s="6">
        <f>POWER(1+taxa!BB75/100,1/($A75-BB$3))*100-100</f>
        <v>2.3812437891828466</v>
      </c>
      <c r="BC75" s="6">
        <f>POWER(1+taxa!BC75/100,1/($A75-BC$3))*100-100</f>
        <v>2.2767028372045957</v>
      </c>
      <c r="BD75" s="6">
        <f>POWER(1+taxa!BD75/100,1/($A75-BD$3))*100-100</f>
        <v>2.3261966644402747</v>
      </c>
      <c r="BE75" s="6">
        <f>POWER(1+taxa!BE75/100,1/($A75-BE$3))*100-100</f>
        <v>2.2835765475498704</v>
      </c>
      <c r="BF75" s="6">
        <f>POWER(1+taxa!BF75/100,1/($A75-BF$3))*100-100</f>
        <v>2.3554254634932335</v>
      </c>
      <c r="BG75" s="6">
        <f>POWER(1+taxa!BG75/100,1/($A75-BG$3))*100-100</f>
        <v>2.1323925830008363</v>
      </c>
      <c r="BH75" s="6">
        <f>POWER(1+taxa!BH75/100,1/($A75-BH$3))*100-100</f>
        <v>2.0564082879044037</v>
      </c>
      <c r="BI75" s="6">
        <f>POWER(1+taxa!BI75/100,1/($A75-BI$3))*100-100</f>
        <v>1.9112801534892725</v>
      </c>
      <c r="BJ75" s="6">
        <f>POWER(1+taxa!BJ75/100,1/($A75-BJ$3))*100-100</f>
        <v>1.57218035680404</v>
      </c>
      <c r="BK75" s="6">
        <f>POWER(1+taxa!BK75/100,1/($A75-BK$3))*100-100</f>
        <v>1.2579104542805624</v>
      </c>
      <c r="BL75" s="6">
        <f>POWER(1+taxa!BL75/100,1/($A75-BL$3))*100-100</f>
        <v>1.3973327509736464</v>
      </c>
      <c r="BM75" s="6">
        <f>POWER(1+taxa!BM75/100,1/($A75-BM$3))*100-100</f>
        <v>0.738075034706128</v>
      </c>
      <c r="BN75" s="52">
        <f>POWER(1+taxa!BN75/100,1/($A75-BN$3))*100-100</f>
        <v>0.3406797748472883</v>
      </c>
      <c r="BO75" s="53">
        <f>POWER(1+taxa!BO75/100,1/($A75-BO$3))*100-100</f>
        <v>0.11690425111872571</v>
      </c>
      <c r="BP75" s="6">
        <f>POWER(1+taxa!BP75/100,1/($A75-BP$3))*100-100</f>
        <v>-0.3564815104944046</v>
      </c>
      <c r="BQ75" s="6">
        <f>POWER(1+taxa!BQ75/100,1/($A75-BQ$3))*100-100</f>
        <v>-0.5276829668341776</v>
      </c>
      <c r="BR75" s="6">
        <f>POWER(1+taxa!BR75/100,1/($A75-BR$3))*100-100</f>
        <v>0.24147898326913264</v>
      </c>
      <c r="BS75" s="6">
        <f>POWER(1+taxa!BS75/100,1/($A75-BS$3))*100-100</f>
        <v>1.4421426556615558</v>
      </c>
      <c r="BT75" s="52">
        <f>POWER(1+taxa!BT75/100,1/($A75-BT$3))*100-100</f>
        <v>1.5018320979200297</v>
      </c>
      <c r="BU75" s="6">
        <f>POWER(1+taxa!BU75/100,1/($A75-BU$3))*100-100</f>
        <v>1.2207778227194552</v>
      </c>
    </row>
    <row r="76" ht="15" customHeight="1">
      <c r="A76" s="59" t="s">
        <v>24</v>
      </c>
    </row>
    <row r="77" ht="15" customHeight="1">
      <c r="A77" s="59" t="s">
        <v>1</v>
      </c>
    </row>
  </sheetData>
  <sheetProtection/>
  <mergeCells count="1">
    <mergeCell ref="A2:A3"/>
  </mergeCells>
  <printOptions horizontalCentered="1"/>
  <pageMargins left="0.7874015748031497" right="0" top="0.5905511811023623" bottom="0.5905511811023623" header="0.2362204724409449" footer="0.2755905511811024"/>
  <pageSetup horizontalDpi="600" verticalDpi="600" orientation="landscape" paperSize="8" scale="80" r:id="rId1"/>
  <ignoredErrors>
    <ignoredError sqref="A63:A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DECNA</dc:creator>
  <cp:keywords/>
  <dc:description/>
  <cp:lastModifiedBy>Ricardo de Souza Ribeiro</cp:lastModifiedBy>
  <cp:lastPrinted>2015-09-17T13:42:10Z</cp:lastPrinted>
  <dcterms:created xsi:type="dcterms:W3CDTF">1997-06-02T19:41:25Z</dcterms:created>
  <dcterms:modified xsi:type="dcterms:W3CDTF">2021-09-17T19:57:34Z</dcterms:modified>
  <cp:category/>
  <cp:version/>
  <cp:contentType/>
  <cp:contentStatus/>
</cp:coreProperties>
</file>