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2000" windowHeight="10005" tabRatio="60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<sst xmlns="http://schemas.openxmlformats.org/spreadsheetml/2006/main" count="59" uniqueCount="22">
  <si>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Indústria</t>
  </si>
  <si>
    <t>Serviços</t>
  </si>
  <si>
    <t>Fonte: IBGE, Diretoria de Pesquisas, Coordenação de Contas Nacionais.</t>
  </si>
  <si>
    <t xml:space="preserve">               Total</t>
  </si>
  <si>
    <t>Transporte, armazenagem e correio</t>
  </si>
  <si>
    <t>Atividades imobiliárias</t>
  </si>
  <si>
    <t>Agropecuária</t>
  </si>
  <si>
    <t>Comércio</t>
  </si>
  <si>
    <t>Grupos de atividades</t>
  </si>
  <si>
    <t>Valor adicionado bruto constante e corrente (1 000 000 R$)</t>
  </si>
  <si>
    <t>Constante</t>
  </si>
  <si>
    <t>Corrente</t>
  </si>
  <si>
    <t xml:space="preserve">Tabela 10.1 - Valor adicionado bruto constante e corrente, </t>
  </si>
  <si>
    <t>Indústrias extrativas</t>
  </si>
  <si>
    <t>Indústrias de transformação</t>
  </si>
  <si>
    <t>Eletricidade e gás, água, esgoto, atividades de gestão de resíduos</t>
  </si>
  <si>
    <t>Construção</t>
  </si>
  <si>
    <t>Informação e comunicação</t>
  </si>
  <si>
    <t>Atividades financeiras, de seguros e serviços relacionados</t>
  </si>
  <si>
    <t>Outras atividades de serviços</t>
  </si>
  <si>
    <t>Administração, defesa, saúde e educação públicas e seguridade social</t>
  </si>
  <si>
    <t>segundo os grupos de atividades - 2000-2019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</si>
</sst>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"/>
    <numFmt numFmtId="177" formatCode="###\ ###\ ###\ ##0.00;\(\-\)\ ###\ ###\ ###\ ##0.00"/>
    <numFmt numFmtId="178" formatCode="###\ ###\ ##0;\(\-\)\ ###\ ###\ ##0"/>
    <numFmt numFmtId="179" formatCode="0.000_ ;\-0.000\ "/>
    <numFmt numFmtId="180" formatCode="0.000"/>
    <numFmt numFmtId="181" formatCode="_(* #,##0.000_);_(* \(#,##0.000\);_(* &quot;-&quot;??_);_(@_)"/>
    <numFmt numFmtId="182" formatCode="0.0"/>
    <numFmt numFmtId="183" formatCode="###\ ###\ ##0.0;\(\-\)\ ###\ ###\ ##0.0"/>
  </numFmts>
  <fonts count="44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b/>
      <sz val="6"/>
      <name val="Univers LT Std 55"/>
      <family val="2"/>
    </font>
    <font>
      <sz val="6"/>
      <name val="Univers LT Std 55"/>
      <family val="2"/>
    </font>
    <font>
      <b/>
      <sz val="8"/>
      <name val="Univers LT Std 45 Light"/>
      <family val="2"/>
    </font>
    <font>
      <sz val="8"/>
      <name val="Univers LT Std 45 Light"/>
      <family val="2"/>
    </font>
    <font>
      <b/>
      <sz val="6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47" applyFont="1">
      <alignment/>
      <protection/>
    </xf>
    <xf numFmtId="0" fontId="5" fillId="0" borderId="0" xfId="47" applyFont="1" applyFill="1" applyAlignment="1">
      <alignment horizontal="centerContinuous"/>
      <protection/>
    </xf>
    <xf numFmtId="0" fontId="6" fillId="0" borderId="10" xfId="47" applyFont="1" applyFill="1" applyBorder="1" applyAlignment="1">
      <alignment horizontal="centerContinuous" vertical="center"/>
      <protection/>
    </xf>
    <xf numFmtId="0" fontId="6" fillId="0" borderId="11" xfId="47" applyFont="1" applyBorder="1" applyAlignment="1">
      <alignment horizontal="centerContinuous" vertical="center"/>
      <protection/>
    </xf>
    <xf numFmtId="0" fontId="6" fillId="0" borderId="12" xfId="47" applyFont="1" applyFill="1" applyBorder="1" applyAlignment="1">
      <alignment horizontal="centerContinuous" vertical="center"/>
      <protection/>
    </xf>
    <xf numFmtId="0" fontId="6" fillId="0" borderId="12" xfId="47" applyFont="1" applyFill="1" applyBorder="1" applyAlignment="1">
      <alignment horizontal="centerContinuous" vertical="center" wrapText="1"/>
      <protection/>
    </xf>
    <xf numFmtId="0" fontId="6" fillId="0" borderId="0" xfId="47" applyFont="1" applyFill="1" applyAlignment="1">
      <alignment/>
      <protection/>
    </xf>
    <xf numFmtId="176" fontId="6" fillId="0" borderId="0" xfId="48" applyNumberFormat="1" applyFont="1" applyFill="1" applyBorder="1" applyAlignment="1">
      <alignment horizontal="centerContinuous"/>
      <protection/>
    </xf>
    <xf numFmtId="0" fontId="6" fillId="0" borderId="0" xfId="0" applyFont="1" applyFill="1" applyBorder="1" applyAlignment="1">
      <alignment/>
    </xf>
    <xf numFmtId="178" fontId="6" fillId="0" borderId="0" xfId="55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6" fontId="6" fillId="0" borderId="13" xfId="48" applyNumberFormat="1" applyFont="1" applyFill="1" applyBorder="1" applyAlignment="1">
      <alignment horizontal="centerContinuous"/>
      <protection/>
    </xf>
    <xf numFmtId="0" fontId="6" fillId="0" borderId="13" xfId="0" applyFont="1" applyFill="1" applyBorder="1" applyAlignment="1">
      <alignment/>
    </xf>
    <xf numFmtId="177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left"/>
    </xf>
    <xf numFmtId="0" fontId="6" fillId="0" borderId="0" xfId="47" applyFont="1" applyBorder="1">
      <alignment/>
      <protection/>
    </xf>
    <xf numFmtId="0" fontId="7" fillId="0" borderId="0" xfId="49" applyFont="1" applyFill="1" applyAlignment="1">
      <alignment horizontal="centerContinuous" vertical="center"/>
      <protection/>
    </xf>
    <xf numFmtId="0" fontId="7" fillId="0" borderId="0" xfId="47" applyFont="1" applyFill="1" applyAlignment="1">
      <alignment horizontal="centerContinuous" vertical="center"/>
      <protection/>
    </xf>
    <xf numFmtId="0" fontId="8" fillId="0" borderId="0" xfId="47" applyFont="1" applyAlignment="1">
      <alignment horizontal="centerContinuous" vertical="center"/>
      <protection/>
    </xf>
    <xf numFmtId="0" fontId="6" fillId="0" borderId="0" xfId="47" applyFont="1" applyFill="1" applyBorder="1" applyAlignment="1">
      <alignment horizontal="centerContinuous"/>
      <protection/>
    </xf>
    <xf numFmtId="0" fontId="9" fillId="0" borderId="0" xfId="47" applyFont="1" applyAlignment="1">
      <alignment/>
      <protection/>
    </xf>
    <xf numFmtId="0" fontId="9" fillId="0" borderId="0" xfId="47" applyFont="1" applyFill="1" applyAlignment="1">
      <alignment/>
      <protection/>
    </xf>
    <xf numFmtId="0" fontId="7" fillId="0" borderId="0" xfId="49" applyFont="1" applyFill="1" applyAlignment="1">
      <alignment horizontal="centerContinuous"/>
      <protection/>
    </xf>
    <xf numFmtId="0" fontId="6" fillId="0" borderId="0" xfId="47" applyFont="1" applyAlignment="1">
      <alignment horizontal="centerContinuous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vertical="center"/>
      <protection/>
    </xf>
    <xf numFmtId="178" fontId="9" fillId="33" borderId="0" xfId="55" applyNumberFormat="1" applyFont="1" applyFill="1" applyBorder="1" applyAlignment="1">
      <alignment horizontal="right" vertical="center"/>
    </xf>
    <xf numFmtId="176" fontId="9" fillId="33" borderId="0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vertical="center"/>
      <protection/>
    </xf>
    <xf numFmtId="0" fontId="6" fillId="0" borderId="11" xfId="47" applyFont="1" applyFill="1" applyBorder="1" applyAlignment="1">
      <alignment horizontal="centerContinuous" vertical="center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16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11_90_01" xfId="47"/>
    <cellStyle name="Normal_tab12_91_01" xfId="48"/>
    <cellStyle name="Normal_tab13_91_01" xfId="49"/>
    <cellStyle name="Nota" xfId="50"/>
    <cellStyle name="Percent" xfId="51"/>
    <cellStyle name="Ruim" xfId="52"/>
    <cellStyle name="Saída" xfId="53"/>
    <cellStyle name="Comma [0]" xfId="54"/>
    <cellStyle name="Separador de milhares_tab15_95_0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25" defaultRowHeight="8.25"/>
  <cols>
    <col min="1" max="1" width="4.75" style="1" customWidth="1"/>
    <col min="2" max="2" width="67" style="16" customWidth="1"/>
    <col min="3" max="41" width="11.5" style="1" customWidth="1"/>
    <col min="42" max="16384" width="11.25" style="1" customWidth="1"/>
  </cols>
  <sheetData>
    <row r="1" spans="1:41" ht="12" customHeight="1">
      <c r="A1" s="17" t="s">
        <v>12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2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2" ht="9" customHeight="1">
      <c r="A3" s="2"/>
      <c r="B3" s="20"/>
    </row>
    <row r="4" spans="1:41" ht="15" customHeight="1">
      <c r="A4" s="31" t="s">
        <v>8</v>
      </c>
      <c r="B4" s="32"/>
      <c r="C4" s="3" t="s">
        <v>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5" customHeight="1">
      <c r="A5" s="33"/>
      <c r="B5" s="34"/>
      <c r="C5" s="5">
        <v>2000</v>
      </c>
      <c r="D5" s="5">
        <v>2001</v>
      </c>
      <c r="E5" s="5"/>
      <c r="F5" s="5">
        <v>2002</v>
      </c>
      <c r="G5" s="5"/>
      <c r="H5" s="5">
        <v>2003</v>
      </c>
      <c r="I5" s="5"/>
      <c r="J5" s="5">
        <v>2004</v>
      </c>
      <c r="K5" s="5"/>
      <c r="L5" s="5">
        <v>2005</v>
      </c>
      <c r="M5" s="5"/>
      <c r="N5" s="5">
        <v>2006</v>
      </c>
      <c r="O5" s="5"/>
      <c r="P5" s="5">
        <v>2007</v>
      </c>
      <c r="Q5" s="5"/>
      <c r="R5" s="5">
        <v>2008</v>
      </c>
      <c r="S5" s="5"/>
      <c r="T5" s="5">
        <v>2009</v>
      </c>
      <c r="U5" s="5"/>
      <c r="V5" s="5">
        <v>2010</v>
      </c>
      <c r="W5" s="3"/>
      <c r="X5" s="5">
        <v>2011</v>
      </c>
      <c r="Y5" s="5"/>
      <c r="Z5" s="5">
        <v>2012</v>
      </c>
      <c r="AA5" s="5"/>
      <c r="AB5" s="5">
        <v>2013</v>
      </c>
      <c r="AC5" s="5"/>
      <c r="AD5" s="5">
        <v>2014</v>
      </c>
      <c r="AE5" s="5"/>
      <c r="AF5" s="5">
        <v>2015</v>
      </c>
      <c r="AG5" s="5"/>
      <c r="AH5" s="5">
        <v>2016</v>
      </c>
      <c r="AI5" s="5"/>
      <c r="AJ5" s="5">
        <v>2017</v>
      </c>
      <c r="AK5" s="5"/>
      <c r="AL5" s="5">
        <v>2018</v>
      </c>
      <c r="AM5" s="5"/>
      <c r="AN5" s="5">
        <v>2019</v>
      </c>
      <c r="AO5" s="5"/>
    </row>
    <row r="6" spans="1:41" ht="15" customHeight="1">
      <c r="A6" s="35"/>
      <c r="B6" s="36"/>
      <c r="C6" s="6" t="s">
        <v>11</v>
      </c>
      <c r="D6" s="6" t="s">
        <v>10</v>
      </c>
      <c r="E6" s="6" t="s">
        <v>11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  <c r="L6" s="6" t="s">
        <v>10</v>
      </c>
      <c r="M6" s="6" t="s">
        <v>11</v>
      </c>
      <c r="N6" s="6" t="s">
        <v>10</v>
      </c>
      <c r="O6" s="6" t="s">
        <v>11</v>
      </c>
      <c r="P6" s="6" t="s">
        <v>10</v>
      </c>
      <c r="Q6" s="6" t="s">
        <v>11</v>
      </c>
      <c r="R6" s="6" t="s">
        <v>10</v>
      </c>
      <c r="S6" s="6" t="s">
        <v>11</v>
      </c>
      <c r="T6" s="6" t="s">
        <v>10</v>
      </c>
      <c r="U6" s="6" t="s">
        <v>11</v>
      </c>
      <c r="V6" s="6" t="s">
        <v>10</v>
      </c>
      <c r="W6" s="6" t="s">
        <v>11</v>
      </c>
      <c r="X6" s="6" t="s">
        <v>10</v>
      </c>
      <c r="Y6" s="6" t="s">
        <v>11</v>
      </c>
      <c r="Z6" s="6" t="s">
        <v>10</v>
      </c>
      <c r="AA6" s="6" t="s">
        <v>11</v>
      </c>
      <c r="AB6" s="6" t="s">
        <v>10</v>
      </c>
      <c r="AC6" s="6" t="s">
        <v>11</v>
      </c>
      <c r="AD6" s="6" t="s">
        <v>10</v>
      </c>
      <c r="AE6" s="6" t="s">
        <v>11</v>
      </c>
      <c r="AF6" s="6" t="s">
        <v>10</v>
      </c>
      <c r="AG6" s="6" t="s">
        <v>11</v>
      </c>
      <c r="AH6" s="6" t="s">
        <v>10</v>
      </c>
      <c r="AI6" s="6" t="s">
        <v>11</v>
      </c>
      <c r="AJ6" s="6" t="s">
        <v>10</v>
      </c>
      <c r="AK6" s="6" t="s">
        <v>11</v>
      </c>
      <c r="AL6" s="6" t="s">
        <v>10</v>
      </c>
      <c r="AM6" s="6" t="s">
        <v>11</v>
      </c>
      <c r="AN6" s="6" t="s">
        <v>10</v>
      </c>
      <c r="AO6" s="6" t="s">
        <v>11</v>
      </c>
    </row>
    <row r="7" spans="1:41" s="21" customFormat="1" ht="15" customHeight="1">
      <c r="A7" s="25"/>
      <c r="B7" s="26" t="s">
        <v>3</v>
      </c>
      <c r="C7" s="27">
        <f aca="true" t="shared" si="0" ref="C7:V7">C8+C9+C14</f>
        <v>1031326.3780281842</v>
      </c>
      <c r="D7" s="27">
        <f t="shared" si="0"/>
        <v>1046931.331530625</v>
      </c>
      <c r="E7" s="27">
        <f t="shared" si="0"/>
        <v>1120421.8738715122</v>
      </c>
      <c r="F7" s="27">
        <f t="shared" si="0"/>
        <v>1160527.494820078</v>
      </c>
      <c r="G7" s="27">
        <f t="shared" si="0"/>
        <v>1270214.6493003583</v>
      </c>
      <c r="H7" s="27">
        <f t="shared" si="0"/>
        <v>1285796.4180113212</v>
      </c>
      <c r="I7" s="27">
        <f t="shared" si="0"/>
        <v>1470717.2402274213</v>
      </c>
      <c r="J7" s="27">
        <f t="shared" si="0"/>
        <v>1553911.2197897304</v>
      </c>
      <c r="K7" s="27">
        <f t="shared" si="0"/>
        <v>1661982.1076940126</v>
      </c>
      <c r="L7" s="27">
        <f t="shared" si="0"/>
        <v>1712074.2547537554</v>
      </c>
      <c r="M7" s="27">
        <f t="shared" si="0"/>
        <v>1842818.401460499</v>
      </c>
      <c r="N7" s="27">
        <f t="shared" si="0"/>
        <v>1910748.6572286543</v>
      </c>
      <c r="O7" s="27">
        <f t="shared" si="0"/>
        <v>2049289.9897827988</v>
      </c>
      <c r="P7" s="27">
        <f t="shared" si="0"/>
        <v>2168132.5683186166</v>
      </c>
      <c r="Q7" s="27">
        <f t="shared" si="0"/>
        <v>2319528.275244533</v>
      </c>
      <c r="R7" s="27">
        <f t="shared" si="0"/>
        <v>2428003.4973515044</v>
      </c>
      <c r="S7" s="27">
        <f t="shared" si="0"/>
        <v>2626477.7016177843</v>
      </c>
      <c r="T7" s="27">
        <f t="shared" si="0"/>
        <v>2623933.840983794</v>
      </c>
      <c r="U7" s="27">
        <f t="shared" si="0"/>
        <v>2849762.842145327</v>
      </c>
      <c r="V7" s="27">
        <f t="shared" si="0"/>
        <v>3048567.6172631634</v>
      </c>
      <c r="W7" s="27">
        <v>3302840</v>
      </c>
      <c r="X7" s="27">
        <v>3426470</v>
      </c>
      <c r="Y7" s="27">
        <v>3720461</v>
      </c>
      <c r="Z7" s="27">
        <v>3780432</v>
      </c>
      <c r="AA7" s="27">
        <v>4094259</v>
      </c>
      <c r="AB7" s="27">
        <v>4212000</v>
      </c>
      <c r="AC7" s="27">
        <v>4553760</v>
      </c>
      <c r="AD7" s="27">
        <v>4574753</v>
      </c>
      <c r="AE7" s="27">
        <v>4972734</v>
      </c>
      <c r="AF7" s="27">
        <v>4816089</v>
      </c>
      <c r="AG7" s="27">
        <v>5155601</v>
      </c>
      <c r="AH7" s="27">
        <v>5006081</v>
      </c>
      <c r="AI7" s="27">
        <v>5419822</v>
      </c>
      <c r="AJ7" s="27">
        <v>5487798</v>
      </c>
      <c r="AK7" s="27">
        <v>5671926</v>
      </c>
      <c r="AL7" s="27">
        <v>5771532</v>
      </c>
      <c r="AM7" s="27">
        <v>6011150</v>
      </c>
      <c r="AN7" s="27">
        <v>6069992</v>
      </c>
      <c r="AO7" s="27">
        <v>6356684</v>
      </c>
    </row>
    <row r="8" spans="1:41" s="22" customFormat="1" ht="15" customHeight="1">
      <c r="A8" s="28">
        <v>1</v>
      </c>
      <c r="B8" s="29" t="s">
        <v>6</v>
      </c>
      <c r="C8" s="27">
        <v>56962.38885853277</v>
      </c>
      <c r="D8" s="27">
        <v>59924.62690665635</v>
      </c>
      <c r="E8" s="27">
        <v>63169.986034816524</v>
      </c>
      <c r="F8" s="27">
        <v>68236.32685197509</v>
      </c>
      <c r="G8" s="27">
        <v>81515.19481811448</v>
      </c>
      <c r="H8" s="27">
        <v>88286.12584390305</v>
      </c>
      <c r="I8" s="27">
        <v>105949.16863198263</v>
      </c>
      <c r="J8" s="27">
        <v>108062.98548109694</v>
      </c>
      <c r="K8" s="27">
        <v>110912.7061126943</v>
      </c>
      <c r="L8" s="27">
        <v>112154.99552727488</v>
      </c>
      <c r="M8" s="27">
        <v>100957.5496525998</v>
      </c>
      <c r="N8" s="27">
        <v>105641.3972351544</v>
      </c>
      <c r="O8" s="27">
        <v>105294.01643528316</v>
      </c>
      <c r="P8" s="27">
        <v>108712.9142179218</v>
      </c>
      <c r="Q8" s="27">
        <v>120151.71360465174</v>
      </c>
      <c r="R8" s="27">
        <v>127085.62956365559</v>
      </c>
      <c r="S8" s="27">
        <v>142051.17715254234</v>
      </c>
      <c r="T8" s="27">
        <v>136754.54353287158</v>
      </c>
      <c r="U8" s="27">
        <v>149212.6390356769</v>
      </c>
      <c r="V8" s="27">
        <v>159205.32362416078</v>
      </c>
      <c r="W8" s="27">
        <v>159932</v>
      </c>
      <c r="X8" s="27">
        <v>168950</v>
      </c>
      <c r="Y8" s="27">
        <v>190024</v>
      </c>
      <c r="Z8" s="27">
        <v>184167</v>
      </c>
      <c r="AA8" s="27">
        <v>200695</v>
      </c>
      <c r="AB8" s="27">
        <v>217476</v>
      </c>
      <c r="AC8" s="27">
        <v>240290</v>
      </c>
      <c r="AD8" s="27">
        <v>246996</v>
      </c>
      <c r="AE8" s="27">
        <v>249975</v>
      </c>
      <c r="AF8" s="27">
        <v>258260</v>
      </c>
      <c r="AG8" s="27">
        <v>258967</v>
      </c>
      <c r="AH8" s="27">
        <v>245438</v>
      </c>
      <c r="AI8" s="27">
        <v>306655</v>
      </c>
      <c r="AJ8" s="27">
        <v>350054</v>
      </c>
      <c r="AK8" s="27">
        <v>302971</v>
      </c>
      <c r="AL8" s="27">
        <v>306931</v>
      </c>
      <c r="AM8" s="27">
        <v>309611</v>
      </c>
      <c r="AN8" s="27">
        <v>310896</v>
      </c>
      <c r="AO8" s="27">
        <v>310714</v>
      </c>
    </row>
    <row r="9" spans="1:41" s="22" customFormat="1" ht="15" customHeight="1">
      <c r="A9" s="28"/>
      <c r="B9" s="29" t="s">
        <v>0</v>
      </c>
      <c r="C9" s="27">
        <f>SUM(C10:C13)</f>
        <v>275870.5397762027</v>
      </c>
      <c r="D9" s="27">
        <f aca="true" t="shared" si="1" ref="D9:V9">SUM(D10:D13)</f>
        <v>274098.3474841651</v>
      </c>
      <c r="E9" s="27">
        <f t="shared" si="1"/>
        <v>297880.8264044982</v>
      </c>
      <c r="F9" s="27">
        <f t="shared" si="1"/>
        <v>309209.8877489418</v>
      </c>
      <c r="G9" s="27">
        <f t="shared" si="1"/>
        <v>334907.57360630383</v>
      </c>
      <c r="H9" s="27">
        <f t="shared" si="1"/>
        <v>335254.60354712565</v>
      </c>
      <c r="I9" s="27">
        <f t="shared" si="1"/>
        <v>396568.5397197971</v>
      </c>
      <c r="J9" s="27">
        <f t="shared" si="1"/>
        <v>429146.2072993395</v>
      </c>
      <c r="K9" s="27">
        <f t="shared" si="1"/>
        <v>475863.2123015263</v>
      </c>
      <c r="L9" s="27">
        <f t="shared" si="1"/>
        <v>485353.7669684145</v>
      </c>
      <c r="M9" s="27">
        <f t="shared" si="1"/>
        <v>524686.2381800688</v>
      </c>
      <c r="N9" s="27">
        <f t="shared" si="1"/>
        <v>535213.8304622663</v>
      </c>
      <c r="O9" s="27">
        <f t="shared" si="1"/>
        <v>567281.4117635797</v>
      </c>
      <c r="P9" s="27">
        <f t="shared" si="1"/>
        <v>602490.6638047821</v>
      </c>
      <c r="Q9" s="27">
        <f t="shared" si="1"/>
        <v>629071.152494767</v>
      </c>
      <c r="R9" s="27">
        <f t="shared" si="1"/>
        <v>654860.6252245116</v>
      </c>
      <c r="S9" s="27">
        <f t="shared" si="1"/>
        <v>717907.178263259</v>
      </c>
      <c r="T9" s="27">
        <f t="shared" si="1"/>
        <v>684149.1094709611</v>
      </c>
      <c r="U9" s="27">
        <f t="shared" si="1"/>
        <v>729222.1027397162</v>
      </c>
      <c r="V9" s="27">
        <f t="shared" si="1"/>
        <v>803625.1537677497</v>
      </c>
      <c r="W9" s="27">
        <v>904158</v>
      </c>
      <c r="X9" s="27">
        <v>941358</v>
      </c>
      <c r="Y9" s="27">
        <v>1011034</v>
      </c>
      <c r="Z9" s="27">
        <v>1003726</v>
      </c>
      <c r="AA9" s="27">
        <v>1065682</v>
      </c>
      <c r="AB9" s="27">
        <v>1088767</v>
      </c>
      <c r="AC9" s="27">
        <v>1131626</v>
      </c>
      <c r="AD9" s="27">
        <v>1114559</v>
      </c>
      <c r="AE9" s="27">
        <v>1183094</v>
      </c>
      <c r="AF9" s="27">
        <v>1114930</v>
      </c>
      <c r="AG9" s="27">
        <v>1160787</v>
      </c>
      <c r="AH9" s="27">
        <v>1107782</v>
      </c>
      <c r="AI9" s="27">
        <v>1150720</v>
      </c>
      <c r="AJ9" s="27">
        <v>1144958</v>
      </c>
      <c r="AK9" s="27">
        <v>1197800</v>
      </c>
      <c r="AL9" s="27">
        <v>1206388</v>
      </c>
      <c r="AM9" s="27">
        <v>1313210</v>
      </c>
      <c r="AN9" s="27">
        <v>1304411</v>
      </c>
      <c r="AO9" s="27">
        <v>1385804</v>
      </c>
    </row>
    <row r="10" spans="1:41" s="7" customFormat="1" ht="12" customHeight="1">
      <c r="A10" s="8">
        <v>2</v>
      </c>
      <c r="B10" s="9" t="s">
        <v>13</v>
      </c>
      <c r="C10" s="10">
        <v>14227.242051738085</v>
      </c>
      <c r="D10" s="10">
        <v>14995.739582971797</v>
      </c>
      <c r="E10" s="10">
        <v>18176.407006904683</v>
      </c>
      <c r="F10" s="10">
        <v>20945.32409557774</v>
      </c>
      <c r="G10" s="10">
        <v>25740.85394295204</v>
      </c>
      <c r="H10" s="10">
        <v>26920.49645575064</v>
      </c>
      <c r="I10" s="10">
        <v>32325.018725245172</v>
      </c>
      <c r="J10" s="10">
        <v>32173.30348563376</v>
      </c>
      <c r="K10" s="10">
        <v>40827.77411087655</v>
      </c>
      <c r="L10" s="10">
        <v>43606.95477646877</v>
      </c>
      <c r="M10" s="10">
        <v>58023.108034339624</v>
      </c>
      <c r="N10" s="10">
        <v>61808.861091278384</v>
      </c>
      <c r="O10" s="10">
        <v>72012.64865048532</v>
      </c>
      <c r="P10" s="10">
        <v>74094.11531425772</v>
      </c>
      <c r="Q10" s="10">
        <v>68587.33711708142</v>
      </c>
      <c r="R10" s="10">
        <v>71408.78565330738</v>
      </c>
      <c r="S10" s="10">
        <v>100288.11922108893</v>
      </c>
      <c r="T10" s="10">
        <v>98161.46519240757</v>
      </c>
      <c r="U10" s="10">
        <v>62704.62111578467</v>
      </c>
      <c r="V10" s="10">
        <v>72040.02461049253</v>
      </c>
      <c r="W10" s="10">
        <v>109965</v>
      </c>
      <c r="X10" s="10">
        <v>113781</v>
      </c>
      <c r="Y10" s="10">
        <v>162567</v>
      </c>
      <c r="Z10" s="10">
        <v>159413</v>
      </c>
      <c r="AA10" s="10">
        <v>186191</v>
      </c>
      <c r="AB10" s="10">
        <v>180258</v>
      </c>
      <c r="AC10" s="10">
        <v>189434</v>
      </c>
      <c r="AD10" s="10">
        <v>206581</v>
      </c>
      <c r="AE10" s="10">
        <v>184797</v>
      </c>
      <c r="AF10" s="10">
        <v>195324</v>
      </c>
      <c r="AG10" s="10">
        <v>110773</v>
      </c>
      <c r="AH10" s="10">
        <v>109422</v>
      </c>
      <c r="AI10" s="10">
        <v>55575</v>
      </c>
      <c r="AJ10" s="10">
        <v>58311</v>
      </c>
      <c r="AK10" s="10">
        <v>90696</v>
      </c>
      <c r="AL10" s="10">
        <v>91049</v>
      </c>
      <c r="AM10" s="10">
        <v>161069</v>
      </c>
      <c r="AN10" s="10">
        <v>146332</v>
      </c>
      <c r="AO10" s="10">
        <v>182817</v>
      </c>
    </row>
    <row r="11" spans="1:41" s="7" customFormat="1" ht="12" customHeight="1">
      <c r="A11" s="8">
        <v>3</v>
      </c>
      <c r="B11" s="9" t="s">
        <v>14</v>
      </c>
      <c r="C11" s="10">
        <v>157496.66173126956</v>
      </c>
      <c r="D11" s="10">
        <v>158620.22445739352</v>
      </c>
      <c r="E11" s="10">
        <v>172226.31109883147</v>
      </c>
      <c r="F11" s="10">
        <v>175831.01626894856</v>
      </c>
      <c r="G11" s="10">
        <v>183968.88531653502</v>
      </c>
      <c r="H11" s="10">
        <v>188861.29768887337</v>
      </c>
      <c r="I11" s="10">
        <v>248256.96709734213</v>
      </c>
      <c r="J11" s="10">
        <v>270805.7021443198</v>
      </c>
      <c r="K11" s="10">
        <v>295611.23478831735</v>
      </c>
      <c r="L11" s="10">
        <v>302240.9313695658</v>
      </c>
      <c r="M11" s="10">
        <v>319906.8463719011</v>
      </c>
      <c r="N11" s="10">
        <v>323853.21643007244</v>
      </c>
      <c r="O11" s="10">
        <v>339947.9852784625</v>
      </c>
      <c r="P11" s="10">
        <v>360825.24294574535</v>
      </c>
      <c r="Q11" s="10">
        <v>385033.2196548516</v>
      </c>
      <c r="R11" s="10">
        <v>401010.36275688116</v>
      </c>
      <c r="S11" s="10">
        <v>433978.52232748433</v>
      </c>
      <c r="T11" s="10">
        <v>393774.9419563331</v>
      </c>
      <c r="U11" s="10">
        <v>435277.01313932776</v>
      </c>
      <c r="V11" s="10">
        <v>475279.122694968</v>
      </c>
      <c r="W11" s="10">
        <v>494352</v>
      </c>
      <c r="X11" s="10">
        <v>505461</v>
      </c>
      <c r="Y11" s="10">
        <v>515704</v>
      </c>
      <c r="Z11" s="10">
        <v>503437</v>
      </c>
      <c r="AA11" s="10">
        <v>514021</v>
      </c>
      <c r="AB11" s="10">
        <v>529510</v>
      </c>
      <c r="AC11" s="10">
        <v>558733</v>
      </c>
      <c r="AD11" s="10">
        <v>532545</v>
      </c>
      <c r="AE11" s="10">
        <v>597376</v>
      </c>
      <c r="AF11" s="10">
        <v>546693</v>
      </c>
      <c r="AG11" s="10">
        <v>630813</v>
      </c>
      <c r="AH11" s="10">
        <v>600742</v>
      </c>
      <c r="AI11" s="10">
        <v>676238</v>
      </c>
      <c r="AJ11" s="10">
        <v>691856</v>
      </c>
      <c r="AK11" s="10">
        <v>706062</v>
      </c>
      <c r="AL11" s="10">
        <v>715896</v>
      </c>
      <c r="AM11" s="10">
        <v>737428</v>
      </c>
      <c r="AN11" s="10">
        <v>734288</v>
      </c>
      <c r="AO11" s="10">
        <v>763482</v>
      </c>
    </row>
    <row r="12" spans="1:41" s="7" customFormat="1" ht="12" customHeight="1">
      <c r="A12" s="8">
        <v>4</v>
      </c>
      <c r="B12" s="9" t="s">
        <v>15</v>
      </c>
      <c r="C12" s="10">
        <v>32366.204712064948</v>
      </c>
      <c r="D12" s="10">
        <v>29882.31614380091</v>
      </c>
      <c r="E12" s="10">
        <v>37296.44887476977</v>
      </c>
      <c r="F12" s="10">
        <v>38886.8052114186</v>
      </c>
      <c r="G12" s="10">
        <v>43218.25246373757</v>
      </c>
      <c r="H12" s="10">
        <v>44824.839173801956</v>
      </c>
      <c r="I12" s="10">
        <v>48108.40761426725</v>
      </c>
      <c r="J12" s="10">
        <v>50995.58230108447</v>
      </c>
      <c r="K12" s="10">
        <v>57367.47728824451</v>
      </c>
      <c r="L12" s="10">
        <v>59172.031425323854</v>
      </c>
      <c r="M12" s="10">
        <v>62185.54165533293</v>
      </c>
      <c r="N12" s="10">
        <v>64758.403296014774</v>
      </c>
      <c r="O12" s="10">
        <v>66218.72711029925</v>
      </c>
      <c r="P12" s="10">
        <v>70274.544105217</v>
      </c>
      <c r="Q12" s="10">
        <v>69579.3484516762</v>
      </c>
      <c r="R12" s="10">
        <v>71374.84813668522</v>
      </c>
      <c r="S12" s="10">
        <v>68838.5797578055</v>
      </c>
      <c r="T12" s="10">
        <v>69350.29785557595</v>
      </c>
      <c r="U12" s="10">
        <v>76616.11565643313</v>
      </c>
      <c r="V12" s="10">
        <v>81424.31734773396</v>
      </c>
      <c r="W12" s="10">
        <v>92914</v>
      </c>
      <c r="X12" s="10">
        <v>98123</v>
      </c>
      <c r="Y12" s="10">
        <v>99219</v>
      </c>
      <c r="Z12" s="10">
        <v>99896</v>
      </c>
      <c r="AA12" s="10">
        <v>100233</v>
      </c>
      <c r="AB12" s="10">
        <v>101838</v>
      </c>
      <c r="AC12" s="10">
        <v>92818</v>
      </c>
      <c r="AD12" s="10">
        <v>91014</v>
      </c>
      <c r="AE12" s="10">
        <v>93975</v>
      </c>
      <c r="AF12" s="10">
        <v>93606</v>
      </c>
      <c r="AG12" s="10">
        <v>123183</v>
      </c>
      <c r="AH12" s="10">
        <v>131155</v>
      </c>
      <c r="AI12" s="10">
        <v>143720</v>
      </c>
      <c r="AJ12" s="10">
        <v>145047</v>
      </c>
      <c r="AK12" s="10">
        <v>156242</v>
      </c>
      <c r="AL12" s="10">
        <v>161967</v>
      </c>
      <c r="AM12" s="10">
        <v>171433</v>
      </c>
      <c r="AN12" s="10">
        <v>175852</v>
      </c>
      <c r="AO12" s="10">
        <v>190862</v>
      </c>
    </row>
    <row r="13" spans="1:41" s="7" customFormat="1" ht="12" customHeight="1">
      <c r="A13" s="8">
        <v>5</v>
      </c>
      <c r="B13" s="9" t="s">
        <v>16</v>
      </c>
      <c r="C13" s="10">
        <v>71780.4312811301</v>
      </c>
      <c r="D13" s="10">
        <v>70600.06729999889</v>
      </c>
      <c r="E13" s="10">
        <v>70181.65942399227</v>
      </c>
      <c r="F13" s="10">
        <v>73546.7421729969</v>
      </c>
      <c r="G13" s="10">
        <v>81979.58188307923</v>
      </c>
      <c r="H13" s="10">
        <v>74647.97022869966</v>
      </c>
      <c r="I13" s="10">
        <v>67878.14628294259</v>
      </c>
      <c r="J13" s="10">
        <v>75171.61936830154</v>
      </c>
      <c r="K13" s="10">
        <v>82056.72611408787</v>
      </c>
      <c r="L13" s="10">
        <v>80333.84939705608</v>
      </c>
      <c r="M13" s="10">
        <v>84570.74211849517</v>
      </c>
      <c r="N13" s="10">
        <v>84793.3496449008</v>
      </c>
      <c r="O13" s="10">
        <v>89102.05072433257</v>
      </c>
      <c r="P13" s="10">
        <v>97296.76143956202</v>
      </c>
      <c r="Q13" s="10">
        <v>105871.24727115774</v>
      </c>
      <c r="R13" s="10">
        <v>111066.62867763784</v>
      </c>
      <c r="S13" s="10">
        <v>114801.95695688028</v>
      </c>
      <c r="T13" s="10">
        <v>122862.40446664451</v>
      </c>
      <c r="U13" s="10">
        <v>154624.35282817067</v>
      </c>
      <c r="V13" s="10">
        <v>174881.68911455508</v>
      </c>
      <c r="W13" s="10">
        <v>206927</v>
      </c>
      <c r="X13" s="10">
        <v>223993</v>
      </c>
      <c r="Y13" s="10">
        <v>233544</v>
      </c>
      <c r="Z13" s="10">
        <v>240980</v>
      </c>
      <c r="AA13" s="10">
        <v>265237</v>
      </c>
      <c r="AB13" s="10">
        <v>277161</v>
      </c>
      <c r="AC13" s="10">
        <v>290641</v>
      </c>
      <c r="AD13" s="10">
        <v>284419</v>
      </c>
      <c r="AE13" s="10">
        <v>306946</v>
      </c>
      <c r="AF13" s="10">
        <v>279307</v>
      </c>
      <c r="AG13" s="10">
        <v>296018</v>
      </c>
      <c r="AH13" s="10">
        <v>266463</v>
      </c>
      <c r="AI13" s="10">
        <v>275187</v>
      </c>
      <c r="AJ13" s="10">
        <v>249744</v>
      </c>
      <c r="AK13" s="10">
        <v>244800</v>
      </c>
      <c r="AL13" s="10">
        <v>237476</v>
      </c>
      <c r="AM13" s="10">
        <v>243280</v>
      </c>
      <c r="AN13" s="10">
        <v>247939</v>
      </c>
      <c r="AO13" s="10">
        <v>248643</v>
      </c>
    </row>
    <row r="14" spans="1:41" s="7" customFormat="1" ht="15" customHeight="1">
      <c r="A14" s="28"/>
      <c r="B14" s="29" t="s">
        <v>1</v>
      </c>
      <c r="C14" s="27">
        <f>SUM(C15:C21)</f>
        <v>698493.4493934487</v>
      </c>
      <c r="D14" s="27">
        <f aca="true" t="shared" si="2" ref="D14:V14">SUM(D15:D21)</f>
        <v>712908.3571398036</v>
      </c>
      <c r="E14" s="27">
        <f t="shared" si="2"/>
        <v>759371.0614321975</v>
      </c>
      <c r="F14" s="27">
        <f t="shared" si="2"/>
        <v>783081.280219161</v>
      </c>
      <c r="G14" s="27">
        <f t="shared" si="2"/>
        <v>853791.8808759401</v>
      </c>
      <c r="H14" s="27">
        <f t="shared" si="2"/>
        <v>862255.6886202926</v>
      </c>
      <c r="I14" s="27">
        <f t="shared" si="2"/>
        <v>968199.5318756416</v>
      </c>
      <c r="J14" s="27">
        <f t="shared" si="2"/>
        <v>1016702.0270092939</v>
      </c>
      <c r="K14" s="27">
        <f t="shared" si="2"/>
        <v>1075206.189279792</v>
      </c>
      <c r="L14" s="27">
        <f t="shared" si="2"/>
        <v>1114565.492258066</v>
      </c>
      <c r="M14" s="27">
        <f t="shared" si="2"/>
        <v>1217174.6136278305</v>
      </c>
      <c r="N14" s="27">
        <f t="shared" si="2"/>
        <v>1269893.4295312334</v>
      </c>
      <c r="O14" s="27">
        <f t="shared" si="2"/>
        <v>1376714.561583936</v>
      </c>
      <c r="P14" s="27">
        <f t="shared" si="2"/>
        <v>1456928.9902959126</v>
      </c>
      <c r="Q14" s="27">
        <f t="shared" si="2"/>
        <v>1570305.4091451142</v>
      </c>
      <c r="R14" s="27">
        <f t="shared" si="2"/>
        <v>1646057.2425633373</v>
      </c>
      <c r="S14" s="27">
        <f t="shared" si="2"/>
        <v>1766519.346201983</v>
      </c>
      <c r="T14" s="27">
        <f t="shared" si="2"/>
        <v>1803030.187979961</v>
      </c>
      <c r="U14" s="27">
        <f t="shared" si="2"/>
        <v>1971328.100369934</v>
      </c>
      <c r="V14" s="27">
        <f t="shared" si="2"/>
        <v>2085737.1398712527</v>
      </c>
      <c r="W14" s="27">
        <v>2238750</v>
      </c>
      <c r="X14" s="27">
        <v>2316162</v>
      </c>
      <c r="Y14" s="27">
        <v>2519403</v>
      </c>
      <c r="Z14" s="27">
        <v>2592539</v>
      </c>
      <c r="AA14" s="27">
        <v>2827882</v>
      </c>
      <c r="AB14" s="27">
        <v>2905757</v>
      </c>
      <c r="AC14" s="27">
        <v>3181844</v>
      </c>
      <c r="AD14" s="27">
        <v>3213198</v>
      </c>
      <c r="AE14" s="27">
        <v>3539665</v>
      </c>
      <c r="AF14" s="27">
        <v>3442899</v>
      </c>
      <c r="AG14" s="27">
        <v>3735847</v>
      </c>
      <c r="AH14" s="27">
        <v>3652861</v>
      </c>
      <c r="AI14" s="27">
        <v>3962447</v>
      </c>
      <c r="AJ14" s="27">
        <v>3992786</v>
      </c>
      <c r="AK14" s="27">
        <v>4171155</v>
      </c>
      <c r="AL14" s="27">
        <v>4258213</v>
      </c>
      <c r="AM14" s="27">
        <v>4388329</v>
      </c>
      <c r="AN14" s="27">
        <v>4454685</v>
      </c>
      <c r="AO14" s="27">
        <v>4660166</v>
      </c>
    </row>
    <row r="15" spans="1:41" s="7" customFormat="1" ht="12" customHeight="1">
      <c r="A15" s="8">
        <v>6</v>
      </c>
      <c r="B15" s="9" t="s">
        <v>7</v>
      </c>
      <c r="C15" s="10">
        <v>83631.30478733535</v>
      </c>
      <c r="D15" s="10">
        <v>85172.9413601785</v>
      </c>
      <c r="E15" s="10">
        <v>93400.80378417406</v>
      </c>
      <c r="F15" s="10">
        <v>91194.3883805837</v>
      </c>
      <c r="G15" s="10">
        <v>98240.34164312141</v>
      </c>
      <c r="H15" s="10">
        <v>97855.16124563826</v>
      </c>
      <c r="I15" s="10">
        <v>140092.20875808573</v>
      </c>
      <c r="J15" s="10">
        <v>153080.2184842453</v>
      </c>
      <c r="K15" s="10">
        <v>164630.62722517352</v>
      </c>
      <c r="L15" s="10">
        <v>169755.04977107182</v>
      </c>
      <c r="M15" s="10">
        <v>198245.87260573325</v>
      </c>
      <c r="N15" s="10">
        <v>208114.20141789605</v>
      </c>
      <c r="O15" s="10">
        <v>228624.6288216886</v>
      </c>
      <c r="P15" s="10">
        <v>247506.90831598866</v>
      </c>
      <c r="Q15" s="10">
        <v>270798.53452538536</v>
      </c>
      <c r="R15" s="10">
        <v>285230.0384737117</v>
      </c>
      <c r="S15" s="10">
        <v>322108.9563147226</v>
      </c>
      <c r="T15" s="10">
        <v>314588.2421878128</v>
      </c>
      <c r="U15" s="10">
        <v>361913.880317644</v>
      </c>
      <c r="V15" s="10">
        <v>402265.3388014055</v>
      </c>
      <c r="W15" s="10">
        <v>416229</v>
      </c>
      <c r="X15" s="10">
        <v>425973</v>
      </c>
      <c r="Y15" s="10">
        <v>478242</v>
      </c>
      <c r="Z15" s="10">
        <v>489550</v>
      </c>
      <c r="AA15" s="10">
        <v>548339</v>
      </c>
      <c r="AB15" s="10">
        <v>567116</v>
      </c>
      <c r="AC15" s="10">
        <v>614087</v>
      </c>
      <c r="AD15" s="10">
        <v>617500</v>
      </c>
      <c r="AE15" s="10">
        <v>676562</v>
      </c>
      <c r="AF15" s="10">
        <v>627149</v>
      </c>
      <c r="AG15" s="10">
        <v>685708</v>
      </c>
      <c r="AH15" s="10">
        <v>640274</v>
      </c>
      <c r="AI15" s="10">
        <v>699767</v>
      </c>
      <c r="AJ15" s="10">
        <v>715958</v>
      </c>
      <c r="AK15" s="10">
        <v>746159</v>
      </c>
      <c r="AL15" s="10">
        <v>765804</v>
      </c>
      <c r="AM15" s="10">
        <v>783047</v>
      </c>
      <c r="AN15" s="10">
        <v>795840</v>
      </c>
      <c r="AO15" s="10">
        <v>822590</v>
      </c>
    </row>
    <row r="16" spans="1:41" s="7" customFormat="1" ht="12" customHeight="1">
      <c r="A16" s="8">
        <v>7</v>
      </c>
      <c r="B16" s="9" t="s">
        <v>4</v>
      </c>
      <c r="C16" s="10">
        <v>37874.74585125513</v>
      </c>
      <c r="D16" s="10">
        <v>37961.42132207728</v>
      </c>
      <c r="E16" s="10">
        <v>40689.147123603136</v>
      </c>
      <c r="F16" s="10">
        <v>42297.61822109754</v>
      </c>
      <c r="G16" s="10">
        <v>46681.64999788118</v>
      </c>
      <c r="H16" s="10">
        <v>45634.3485644256</v>
      </c>
      <c r="I16" s="10">
        <v>49866.048317562716</v>
      </c>
      <c r="J16" s="10">
        <v>52582.99790529252</v>
      </c>
      <c r="K16" s="10">
        <v>57505.21924084108</v>
      </c>
      <c r="L16" s="10">
        <v>59578.00956343247</v>
      </c>
      <c r="M16" s="10">
        <v>64276.3009719955</v>
      </c>
      <c r="N16" s="10">
        <v>65872.26277342718</v>
      </c>
      <c r="O16" s="10">
        <v>70629.63639535458</v>
      </c>
      <c r="P16" s="10">
        <v>74213.93673294992</v>
      </c>
      <c r="Q16" s="10">
        <v>85891.70483422556</v>
      </c>
      <c r="R16" s="10">
        <v>92400.57555275361</v>
      </c>
      <c r="S16" s="10">
        <v>104512.68972520478</v>
      </c>
      <c r="T16" s="10">
        <v>99946.24089504621</v>
      </c>
      <c r="U16" s="10">
        <v>109402.56614870168</v>
      </c>
      <c r="V16" s="10">
        <v>121643.94613569739</v>
      </c>
      <c r="W16" s="10">
        <v>141660</v>
      </c>
      <c r="X16" s="10">
        <v>147721</v>
      </c>
      <c r="Y16" s="10">
        <v>165557</v>
      </c>
      <c r="Z16" s="10">
        <v>168938</v>
      </c>
      <c r="AA16" s="10">
        <v>183063</v>
      </c>
      <c r="AB16" s="10">
        <v>187874</v>
      </c>
      <c r="AC16" s="10">
        <v>203421</v>
      </c>
      <c r="AD16" s="10">
        <v>206454</v>
      </c>
      <c r="AE16" s="10">
        <v>227757</v>
      </c>
      <c r="AF16" s="10">
        <v>217908</v>
      </c>
      <c r="AG16" s="10">
        <v>226500</v>
      </c>
      <c r="AH16" s="10">
        <v>213851</v>
      </c>
      <c r="AI16" s="10">
        <v>235979</v>
      </c>
      <c r="AJ16" s="10">
        <v>238280</v>
      </c>
      <c r="AK16" s="10">
        <v>246075</v>
      </c>
      <c r="AL16" s="10">
        <v>251354</v>
      </c>
      <c r="AM16" s="10">
        <v>264664</v>
      </c>
      <c r="AN16" s="10">
        <v>264821</v>
      </c>
      <c r="AO16" s="10">
        <v>284471</v>
      </c>
    </row>
    <row r="17" spans="1:41" s="7" customFormat="1" ht="12" customHeight="1">
      <c r="A17" s="8">
        <v>8</v>
      </c>
      <c r="B17" s="9" t="s">
        <v>17</v>
      </c>
      <c r="C17" s="10">
        <v>44143.04410950408</v>
      </c>
      <c r="D17" s="10">
        <v>47014.29434030517</v>
      </c>
      <c r="E17" s="10">
        <v>51368.99101104416</v>
      </c>
      <c r="F17" s="10">
        <v>54583.825468847775</v>
      </c>
      <c r="G17" s="10">
        <v>54166.52457030443</v>
      </c>
      <c r="H17" s="10">
        <v>55390.97370635451</v>
      </c>
      <c r="I17" s="10">
        <v>60523.270331856824</v>
      </c>
      <c r="J17" s="10">
        <v>63128.896879724314</v>
      </c>
      <c r="K17" s="10">
        <v>75342.63709907718</v>
      </c>
      <c r="L17" s="10">
        <v>79704.64547733912</v>
      </c>
      <c r="M17" s="10">
        <v>84032.62337886325</v>
      </c>
      <c r="N17" s="10">
        <v>84674.70394489863</v>
      </c>
      <c r="O17" s="10">
        <v>88981.19251160191</v>
      </c>
      <c r="P17" s="10">
        <v>94694.78642378422</v>
      </c>
      <c r="Q17" s="10">
        <v>102362.27333988971</v>
      </c>
      <c r="R17" s="10">
        <v>112361.45518406386</v>
      </c>
      <c r="S17" s="10">
        <v>114634.25504978932</v>
      </c>
      <c r="T17" s="10">
        <v>114647.88834998121</v>
      </c>
      <c r="U17" s="10">
        <v>122172.98566307353</v>
      </c>
      <c r="V17" s="10">
        <v>128709.86907697607</v>
      </c>
      <c r="W17" s="10">
        <v>126542</v>
      </c>
      <c r="X17" s="10">
        <v>134758</v>
      </c>
      <c r="Y17" s="10">
        <v>137006</v>
      </c>
      <c r="Z17" s="10">
        <v>146596</v>
      </c>
      <c r="AA17" s="10">
        <v>148451</v>
      </c>
      <c r="AB17" s="10">
        <v>154399</v>
      </c>
      <c r="AC17" s="10">
        <v>157509</v>
      </c>
      <c r="AD17" s="10">
        <v>165797</v>
      </c>
      <c r="AE17" s="10">
        <v>168610</v>
      </c>
      <c r="AF17" s="10">
        <v>167017</v>
      </c>
      <c r="AG17" s="10">
        <v>176004</v>
      </c>
      <c r="AH17" s="10">
        <v>172425</v>
      </c>
      <c r="AI17" s="10">
        <v>179030</v>
      </c>
      <c r="AJ17" s="10">
        <v>181531</v>
      </c>
      <c r="AK17" s="10">
        <v>194509</v>
      </c>
      <c r="AL17" s="10">
        <v>198062</v>
      </c>
      <c r="AM17" s="10">
        <v>206093</v>
      </c>
      <c r="AN17" s="10">
        <v>215286</v>
      </c>
      <c r="AO17" s="10">
        <v>218876</v>
      </c>
    </row>
    <row r="18" spans="1:41" s="7" customFormat="1" ht="12" customHeight="1">
      <c r="A18" s="8">
        <v>9</v>
      </c>
      <c r="B18" s="9" t="s">
        <v>18</v>
      </c>
      <c r="C18" s="10">
        <v>70489.19140969518</v>
      </c>
      <c r="D18" s="10">
        <v>71300.42824592083</v>
      </c>
      <c r="E18" s="10">
        <v>79911.62411694445</v>
      </c>
      <c r="F18" s="10">
        <v>82941.95868379966</v>
      </c>
      <c r="G18" s="10">
        <v>100574.19313058612</v>
      </c>
      <c r="H18" s="10">
        <v>97336.89032667431</v>
      </c>
      <c r="I18" s="10">
        <v>109492.56906932066</v>
      </c>
      <c r="J18" s="10">
        <v>113694.42963944103</v>
      </c>
      <c r="K18" s="10">
        <v>108315.66092138458</v>
      </c>
      <c r="L18" s="10">
        <v>114608.15868893289</v>
      </c>
      <c r="M18" s="10">
        <v>131519.86521337763</v>
      </c>
      <c r="N18" s="10">
        <v>142263.95290370486</v>
      </c>
      <c r="O18" s="10">
        <v>147467.89052066064</v>
      </c>
      <c r="P18" s="10">
        <v>169749.10568650323</v>
      </c>
      <c r="Q18" s="10">
        <v>170175.73642902292</v>
      </c>
      <c r="R18" s="10">
        <v>192699.61598858066</v>
      </c>
      <c r="S18" s="10">
        <v>170819.27906462422</v>
      </c>
      <c r="T18" s="10">
        <v>185935.0998846682</v>
      </c>
      <c r="U18" s="10">
        <v>187593.27261675877</v>
      </c>
      <c r="V18" s="10">
        <v>205080.78997875468</v>
      </c>
      <c r="W18" s="10">
        <v>224561</v>
      </c>
      <c r="X18" s="10">
        <v>238502</v>
      </c>
      <c r="Y18" s="10">
        <v>239426</v>
      </c>
      <c r="Z18" s="10">
        <v>243135</v>
      </c>
      <c r="AA18" s="10">
        <v>260312</v>
      </c>
      <c r="AB18" s="10">
        <v>265008</v>
      </c>
      <c r="AC18" s="10">
        <v>272571</v>
      </c>
      <c r="AD18" s="10">
        <v>271031</v>
      </c>
      <c r="AE18" s="10">
        <v>318680</v>
      </c>
      <c r="AF18" s="10">
        <v>314830</v>
      </c>
      <c r="AG18" s="10">
        <v>365276</v>
      </c>
      <c r="AH18" s="10">
        <v>352798</v>
      </c>
      <c r="AI18" s="10">
        <v>425532</v>
      </c>
      <c r="AJ18" s="10">
        <v>420654</v>
      </c>
      <c r="AK18" s="10">
        <v>429463</v>
      </c>
      <c r="AL18" s="10">
        <v>433767</v>
      </c>
      <c r="AM18" s="10">
        <v>422662</v>
      </c>
      <c r="AN18" s="10">
        <v>427209</v>
      </c>
      <c r="AO18" s="10">
        <v>460292</v>
      </c>
    </row>
    <row r="19" spans="1:41" s="7" customFormat="1" ht="12" customHeight="1">
      <c r="A19" s="8">
        <v>10</v>
      </c>
      <c r="B19" s="9" t="s">
        <v>5</v>
      </c>
      <c r="C19" s="10">
        <v>126155.29082244058</v>
      </c>
      <c r="D19" s="10">
        <v>130152.43845077854</v>
      </c>
      <c r="E19" s="10">
        <v>128132.53561595519</v>
      </c>
      <c r="F19" s="10">
        <v>133073.5104072257</v>
      </c>
      <c r="G19" s="10">
        <v>136512.04330166103</v>
      </c>
      <c r="H19" s="10">
        <v>141798.7419281036</v>
      </c>
      <c r="I19" s="10">
        <v>146008.96089678642</v>
      </c>
      <c r="J19" s="10">
        <v>154023.96957360476</v>
      </c>
      <c r="K19" s="10">
        <v>158634.79209823292</v>
      </c>
      <c r="L19" s="10">
        <v>165255.04798520004</v>
      </c>
      <c r="M19" s="10">
        <v>171818.2390208409</v>
      </c>
      <c r="N19" s="10">
        <v>179876.22898147078</v>
      </c>
      <c r="O19" s="10">
        <v>182976.81662635758</v>
      </c>
      <c r="P19" s="10">
        <v>193959.4477166568</v>
      </c>
      <c r="Q19" s="10">
        <v>204197.80391759344</v>
      </c>
      <c r="R19" s="10">
        <v>207026.15443105428</v>
      </c>
      <c r="S19" s="10">
        <v>221299.43306908733</v>
      </c>
      <c r="T19" s="10">
        <v>227923.3897274665</v>
      </c>
      <c r="U19" s="10">
        <v>247216.98319591474</v>
      </c>
      <c r="V19" s="10">
        <v>259298.77328334734</v>
      </c>
      <c r="W19" s="10">
        <v>274420</v>
      </c>
      <c r="X19" s="10">
        <v>279720</v>
      </c>
      <c r="Y19" s="10">
        <v>311380</v>
      </c>
      <c r="Z19" s="10">
        <v>327226</v>
      </c>
      <c r="AA19" s="10">
        <v>358947</v>
      </c>
      <c r="AB19" s="10">
        <v>377330</v>
      </c>
      <c r="AC19" s="10">
        <v>419202</v>
      </c>
      <c r="AD19" s="10">
        <v>422281</v>
      </c>
      <c r="AE19" s="10">
        <v>463781</v>
      </c>
      <c r="AF19" s="10">
        <v>462012</v>
      </c>
      <c r="AG19" s="10">
        <v>498884</v>
      </c>
      <c r="AH19" s="10">
        <v>499721</v>
      </c>
      <c r="AI19" s="10">
        <v>527006</v>
      </c>
      <c r="AJ19" s="10">
        <v>534002</v>
      </c>
      <c r="AK19" s="10">
        <v>558054</v>
      </c>
      <c r="AL19" s="10">
        <v>576555</v>
      </c>
      <c r="AM19" s="10">
        <v>588036</v>
      </c>
      <c r="AN19" s="10">
        <v>602342</v>
      </c>
      <c r="AO19" s="10">
        <v>619584</v>
      </c>
    </row>
    <row r="20" spans="1:41" s="7" customFormat="1" ht="12" customHeight="1">
      <c r="A20" s="8">
        <v>11</v>
      </c>
      <c r="B20" s="9" t="s">
        <v>19</v>
      </c>
      <c r="C20" s="10">
        <v>174363.0307146025</v>
      </c>
      <c r="D20" s="10">
        <v>173720.84589672065</v>
      </c>
      <c r="E20" s="10">
        <v>181671.97159056383</v>
      </c>
      <c r="F20" s="10">
        <v>189815.85724190637</v>
      </c>
      <c r="G20" s="10">
        <v>208228.4453341208</v>
      </c>
      <c r="H20" s="10">
        <v>208123.25098699448</v>
      </c>
      <c r="I20" s="10">
        <v>226560.6381232986</v>
      </c>
      <c r="J20" s="10">
        <v>234847.7246297012</v>
      </c>
      <c r="K20" s="10">
        <v>251098.64077447297</v>
      </c>
      <c r="L20" s="10">
        <v>263295.8163023731</v>
      </c>
      <c r="M20" s="10">
        <v>272151.7991166875</v>
      </c>
      <c r="N20" s="10">
        <v>282434.1331936332</v>
      </c>
      <c r="O20" s="10">
        <v>324414.6092926321</v>
      </c>
      <c r="P20" s="10">
        <v>335984.8511416665</v>
      </c>
      <c r="Q20" s="10">
        <v>359769.1798459314</v>
      </c>
      <c r="R20" s="10">
        <v>376814.4054819923</v>
      </c>
      <c r="S20" s="10">
        <v>398922.05228454946</v>
      </c>
      <c r="T20" s="10">
        <v>410907.8618701336</v>
      </c>
      <c r="U20" s="10">
        <v>455849.61211308575</v>
      </c>
      <c r="V20" s="10">
        <v>470719.8638376087</v>
      </c>
      <c r="W20" s="10">
        <v>517493</v>
      </c>
      <c r="X20" s="10">
        <v>541415</v>
      </c>
      <c r="Y20" s="10">
        <v>589733</v>
      </c>
      <c r="Z20" s="10">
        <v>610993</v>
      </c>
      <c r="AA20" s="10">
        <v>676669</v>
      </c>
      <c r="AB20" s="10">
        <v>687509</v>
      </c>
      <c r="AC20" s="10">
        <v>768867</v>
      </c>
      <c r="AD20" s="10">
        <v>783221</v>
      </c>
      <c r="AE20" s="10">
        <v>867467</v>
      </c>
      <c r="AF20" s="10">
        <v>835196</v>
      </c>
      <c r="AG20" s="10">
        <v>897888</v>
      </c>
      <c r="AH20" s="10">
        <v>885926</v>
      </c>
      <c r="AI20" s="10">
        <v>950012</v>
      </c>
      <c r="AJ20" s="10">
        <v>956464</v>
      </c>
      <c r="AK20" s="10">
        <v>995920</v>
      </c>
      <c r="AL20" s="10">
        <v>1030720</v>
      </c>
      <c r="AM20" s="10">
        <v>1078442</v>
      </c>
      <c r="AN20" s="10">
        <v>1108243</v>
      </c>
      <c r="AO20" s="10">
        <v>1148262</v>
      </c>
    </row>
    <row r="21" spans="1:41" s="7" customFormat="1" ht="12" customHeight="1">
      <c r="A21" s="8">
        <v>12</v>
      </c>
      <c r="B21" s="9" t="s">
        <v>20</v>
      </c>
      <c r="C21" s="10">
        <v>161836.84169861575</v>
      </c>
      <c r="D21" s="10">
        <v>167585.98752382258</v>
      </c>
      <c r="E21" s="10">
        <v>184195.9881899126</v>
      </c>
      <c r="F21" s="10">
        <v>189174.12181570017</v>
      </c>
      <c r="G21" s="10">
        <v>209388.68289826505</v>
      </c>
      <c r="H21" s="10">
        <v>216116.32186210185</v>
      </c>
      <c r="I21" s="10">
        <v>235655.83637873054</v>
      </c>
      <c r="J21" s="10">
        <v>245343.78989728485</v>
      </c>
      <c r="K21" s="10">
        <v>259678.61192060972</v>
      </c>
      <c r="L21" s="10">
        <v>262368.7644697167</v>
      </c>
      <c r="M21" s="10">
        <v>295129.91332033236</v>
      </c>
      <c r="N21" s="10">
        <v>306657.9463162027</v>
      </c>
      <c r="O21" s="10">
        <v>333619.7874156405</v>
      </c>
      <c r="P21" s="10">
        <v>340819.95427836303</v>
      </c>
      <c r="Q21" s="10">
        <v>377110.1762530659</v>
      </c>
      <c r="R21" s="10">
        <v>379524.9974511808</v>
      </c>
      <c r="S21" s="10">
        <v>434222.68069400516</v>
      </c>
      <c r="T21" s="10">
        <v>449081.46506485244</v>
      </c>
      <c r="U21" s="10">
        <v>487178.80031475576</v>
      </c>
      <c r="V21" s="10">
        <v>498018.55875746295</v>
      </c>
      <c r="W21" s="10">
        <v>537845</v>
      </c>
      <c r="X21" s="10">
        <v>548073</v>
      </c>
      <c r="Y21" s="10">
        <v>598059</v>
      </c>
      <c r="Z21" s="10">
        <v>606101</v>
      </c>
      <c r="AA21" s="10">
        <v>652101</v>
      </c>
      <c r="AB21" s="10">
        <v>666521</v>
      </c>
      <c r="AC21" s="10">
        <v>746187</v>
      </c>
      <c r="AD21" s="10">
        <v>746914</v>
      </c>
      <c r="AE21" s="10">
        <v>816808</v>
      </c>
      <c r="AF21" s="10">
        <v>818787</v>
      </c>
      <c r="AG21" s="10">
        <v>885587</v>
      </c>
      <c r="AH21" s="10">
        <v>887866</v>
      </c>
      <c r="AI21" s="10">
        <v>945121</v>
      </c>
      <c r="AJ21" s="10">
        <v>945897</v>
      </c>
      <c r="AK21" s="10">
        <v>1000975</v>
      </c>
      <c r="AL21" s="10">
        <v>1001951</v>
      </c>
      <c r="AM21" s="10">
        <v>1045385</v>
      </c>
      <c r="AN21" s="10">
        <v>1040944</v>
      </c>
      <c r="AO21" s="10">
        <v>1106091</v>
      </c>
    </row>
    <row r="22" spans="1:41" s="11" customFormat="1" ht="6" customHeight="1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2" s="11" customFormat="1" ht="12" customHeight="1">
      <c r="A23" s="15" t="s">
        <v>2</v>
      </c>
      <c r="B23" s="9"/>
    </row>
  </sheetData>
  <sheetProtection/>
  <mergeCells count="1">
    <mergeCell ref="A4:B6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Felipe de Oliveira Sampaio</cp:lastModifiedBy>
  <cp:lastPrinted>2016-09-28T12:35:46Z</cp:lastPrinted>
  <dcterms:created xsi:type="dcterms:W3CDTF">1997-12-05T10:42:44Z</dcterms:created>
  <dcterms:modified xsi:type="dcterms:W3CDTF">2021-09-17T17:41:41Z</dcterms:modified>
  <cp:category/>
  <cp:version/>
  <cp:contentType/>
  <cp:contentStatus/>
</cp:coreProperties>
</file>