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005" tabRatio="602" activeTab="0"/>
  </bookViews>
  <sheets>
    <sheet name="Plan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<sst xmlns="http://schemas.openxmlformats.org/spreadsheetml/2006/main" count="20" uniqueCount="20">
  <si>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Indústria</t>
  </si>
  <si>
    <t>Serviços</t>
  </si>
  <si>
    <t>Fonte: IBGE, Diretoria de Pesquisas, Coordenação de Contas Nacionais.</t>
  </si>
  <si>
    <t xml:space="preserve">               Total</t>
  </si>
  <si>
    <t>Transporte, armazenagem e correio</t>
  </si>
  <si>
    <t>Atividades imobiliárias</t>
  </si>
  <si>
    <t>Agropecuária</t>
  </si>
  <si>
    <t>Comércio</t>
  </si>
  <si>
    <t>Grupos de atividades</t>
  </si>
  <si>
    <t>Participação no valor adicionado bruto a preços básicos (%)</t>
  </si>
  <si>
    <t>Tabela 13.1 - Participação no valor adicionado bruto a preços básicos,</t>
  </si>
  <si>
    <t>Indústrias extrativas</t>
  </si>
  <si>
    <t>Indústrias de transformação</t>
  </si>
  <si>
    <t>Eletricidade e gás, água, esgoto, atividades de gestão de resíduos</t>
  </si>
  <si>
    <t>Construção</t>
  </si>
  <si>
    <t>Informação e comunicação</t>
  </si>
  <si>
    <t>Atividades financeiras, de seguros e serviços relacionados</t>
  </si>
  <si>
    <t>Outras atividades de serviços</t>
  </si>
  <si>
    <t>Administração, defesa, saúde e educação públicas e seguridade social</t>
  </si>
  <si>
    <t>segundo os grupos de atividades - 2000-2019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</si>
</sst>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0"/>
    <numFmt numFmtId="177" formatCode="###\ ###\ ###\ ##0.00;\(\-\)\ ###\ ###\ ###\ ##0.00"/>
    <numFmt numFmtId="178" formatCode="###\ ###\ ##0;\(\-\)\ ###\ ###\ ##0"/>
    <numFmt numFmtId="179" formatCode="0.000_ ;\-0.000\ "/>
    <numFmt numFmtId="180" formatCode="0.000"/>
    <numFmt numFmtId="181" formatCode="_(* #,##0.000_);_(* \(#,##0.000\);_(* &quot;-&quot;??_);_(@_)"/>
    <numFmt numFmtId="182" formatCode="0.0"/>
    <numFmt numFmtId="183" formatCode="###\ ###\ ##0.0;\(\-\)\ ###\ ###\ ##0.0"/>
    <numFmt numFmtId="184" formatCode="###\ ##0.0\ ;\(\-\)\ ###\ ##0.0\ "/>
    <numFmt numFmtId="185" formatCode="0.0_ ;\-0.0\ "/>
  </numFmts>
  <fonts count="45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10"/>
      <name val="Arial"/>
      <family val="2"/>
    </font>
    <font>
      <b/>
      <sz val="6"/>
      <name val="Univers LT Std 55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sz val="8"/>
      <name val="Univers LT Std 45 Light"/>
      <family val="2"/>
    </font>
    <font>
      <b/>
      <sz val="6"/>
      <name val="Univers LT Std 45 Light"/>
      <family val="2"/>
    </font>
    <font>
      <sz val="6"/>
      <name val="Univers 55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47" applyFont="1">
      <alignment/>
      <protection/>
    </xf>
    <xf numFmtId="0" fontId="5" fillId="0" borderId="0" xfId="47" applyFont="1" applyFill="1" applyAlignment="1">
      <alignment horizontal="centerContinuous"/>
      <protection/>
    </xf>
    <xf numFmtId="0" fontId="6" fillId="0" borderId="10" xfId="47" applyFont="1" applyFill="1" applyBorder="1" applyAlignment="1">
      <alignment horizontal="centerContinuous" vertical="center"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12" xfId="47" applyFont="1" applyFill="1" applyBorder="1" applyAlignment="1">
      <alignment horizontal="centerContinuous" vertical="center" wrapText="1"/>
      <protection/>
    </xf>
    <xf numFmtId="0" fontId="6" fillId="0" borderId="0" xfId="47" applyFont="1" applyFill="1" applyAlignment="1">
      <alignment/>
      <protection/>
    </xf>
    <xf numFmtId="176" fontId="6" fillId="0" borderId="0" xfId="48" applyNumberFormat="1" applyFont="1" applyFill="1" applyBorder="1" applyAlignment="1">
      <alignment horizontal="centerContinuous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76" fontId="6" fillId="0" borderId="13" xfId="48" applyNumberFormat="1" applyFont="1" applyFill="1" applyBorder="1" applyAlignment="1">
      <alignment horizontal="centerContinuous"/>
      <protection/>
    </xf>
    <xf numFmtId="0" fontId="6" fillId="0" borderId="13" xfId="0" applyFont="1" applyFill="1" applyBorder="1" applyAlignment="1">
      <alignment/>
    </xf>
    <xf numFmtId="177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0" fontId="6" fillId="0" borderId="0" xfId="47" applyFont="1" applyBorder="1">
      <alignment/>
      <protection/>
    </xf>
    <xf numFmtId="0" fontId="7" fillId="0" borderId="0" xfId="49" applyFont="1" applyFill="1" applyAlignment="1">
      <alignment horizontal="centerContinuous" vertical="center"/>
      <protection/>
    </xf>
    <xf numFmtId="0" fontId="7" fillId="0" borderId="0" xfId="47" applyFont="1" applyFill="1" applyAlignment="1">
      <alignment horizontal="centerContinuous" vertical="center"/>
      <protection/>
    </xf>
    <xf numFmtId="0" fontId="8" fillId="0" borderId="0" xfId="47" applyFont="1" applyAlignment="1">
      <alignment horizontal="centerContinuous" vertical="center"/>
      <protection/>
    </xf>
    <xf numFmtId="0" fontId="6" fillId="0" borderId="0" xfId="47" applyFont="1" applyFill="1" applyBorder="1" applyAlignment="1">
      <alignment horizontal="centerContinuous"/>
      <protection/>
    </xf>
    <xf numFmtId="0" fontId="9" fillId="0" borderId="0" xfId="47" applyFont="1" applyAlignment="1">
      <alignment/>
      <protection/>
    </xf>
    <xf numFmtId="0" fontId="9" fillId="0" borderId="0" xfId="47" applyFont="1" applyFill="1" applyAlignment="1">
      <alignment/>
      <protection/>
    </xf>
    <xf numFmtId="0" fontId="7" fillId="0" borderId="0" xfId="49" applyFont="1" applyFill="1" applyAlignment="1">
      <alignment horizontal="centerContinuous"/>
      <protection/>
    </xf>
    <xf numFmtId="0" fontId="6" fillId="0" borderId="0" xfId="47" applyFont="1" applyAlignment="1">
      <alignment horizontal="centerContinuous"/>
      <protection/>
    </xf>
    <xf numFmtId="183" fontId="6" fillId="0" borderId="0" xfId="55" applyNumberFormat="1" applyFont="1" applyFill="1" applyBorder="1" applyAlignment="1">
      <alignment horizontal="right"/>
    </xf>
    <xf numFmtId="0" fontId="9" fillId="33" borderId="0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vertical="center"/>
      <protection/>
    </xf>
    <xf numFmtId="183" fontId="9" fillId="33" borderId="0" xfId="55" applyNumberFormat="1" applyFont="1" applyFill="1" applyBorder="1" applyAlignment="1">
      <alignment horizontal="right" vertical="center"/>
    </xf>
    <xf numFmtId="176" fontId="9" fillId="33" borderId="0" xfId="48" applyNumberFormat="1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vertical="center"/>
      <protection/>
    </xf>
    <xf numFmtId="0" fontId="6" fillId="0" borderId="11" xfId="47" applyFont="1" applyFill="1" applyBorder="1" applyAlignment="1">
      <alignment horizontal="centerContinuous" vertical="center"/>
      <protection/>
    </xf>
    <xf numFmtId="0" fontId="10" fillId="0" borderId="10" xfId="47" applyFont="1" applyFill="1" applyBorder="1" applyAlignment="1">
      <alignment horizontal="centerContinuous" vertical="center"/>
      <protection/>
    </xf>
    <xf numFmtId="0" fontId="10" fillId="0" borderId="12" xfId="47" applyFont="1" applyFill="1" applyBorder="1" applyAlignment="1">
      <alignment horizontal="centerContinuous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16" xfId="47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11_90_01" xfId="47"/>
    <cellStyle name="Normal_tab12_91_01" xfId="48"/>
    <cellStyle name="Normal_tab13_91_01" xfId="49"/>
    <cellStyle name="Nota" xfId="50"/>
    <cellStyle name="Percent" xfId="51"/>
    <cellStyle name="Ruim" xfId="52"/>
    <cellStyle name="Saída" xfId="53"/>
    <cellStyle name="Comma [0]" xfId="54"/>
    <cellStyle name="Separador de milhares_tab15_95_0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87B14"/>
      <rgbColor rgb="0069FFFF"/>
      <rgbColor rgb="00CCFFCC"/>
      <rgbColor rgb="00F5C6A0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tabela09_Tri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\tabela09_Tri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\tabela09_Tri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ela09_Tri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3\tabela09_Tri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ela09_Tri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5\tabela09_Tri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6\tabela09_Tri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7\tabela09_Tri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8\tabela09_Tri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25" defaultRowHeight="8.25"/>
  <cols>
    <col min="1" max="1" width="4.75" style="1" customWidth="1"/>
    <col min="2" max="2" width="67" style="14" customWidth="1"/>
    <col min="3" max="22" width="12" style="1" customWidth="1"/>
    <col min="23" max="16384" width="11.25" style="1" customWidth="1"/>
  </cols>
  <sheetData>
    <row r="1" spans="1:22" ht="12" customHeight="1">
      <c r="A1" s="15" t="s">
        <v>10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2"/>
      <c r="T2" s="22"/>
      <c r="U2" s="22"/>
      <c r="V2" s="22"/>
    </row>
    <row r="3" spans="1:2" ht="9" customHeight="1">
      <c r="A3" s="2"/>
      <c r="B3" s="18"/>
    </row>
    <row r="4" spans="1:22" ht="15" customHeight="1">
      <c r="A4" s="32" t="s">
        <v>8</v>
      </c>
      <c r="B4" s="33"/>
      <c r="C4" s="3" t="s">
        <v>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4"/>
      <c r="O4" s="4"/>
      <c r="P4" s="4"/>
      <c r="Q4" s="4"/>
      <c r="R4" s="4"/>
      <c r="S4" s="4"/>
      <c r="T4" s="4"/>
      <c r="U4" s="4"/>
      <c r="V4" s="4"/>
    </row>
    <row r="5" spans="1:22" ht="15" customHeight="1">
      <c r="A5" s="34"/>
      <c r="B5" s="35"/>
      <c r="C5" s="30">
        <v>2000</v>
      </c>
      <c r="D5" s="31">
        <v>2001</v>
      </c>
      <c r="E5" s="30">
        <v>2002</v>
      </c>
      <c r="F5" s="31">
        <v>2003</v>
      </c>
      <c r="G5" s="30">
        <v>2004</v>
      </c>
      <c r="H5" s="31">
        <v>2005</v>
      </c>
      <c r="I5" s="30">
        <v>2006</v>
      </c>
      <c r="J5" s="31">
        <v>2007</v>
      </c>
      <c r="K5" s="30">
        <v>2008</v>
      </c>
      <c r="L5" s="31">
        <v>2009</v>
      </c>
      <c r="M5" s="5">
        <v>2010</v>
      </c>
      <c r="N5" s="5">
        <v>2011</v>
      </c>
      <c r="O5" s="5">
        <v>2012</v>
      </c>
      <c r="P5" s="5">
        <v>2013</v>
      </c>
      <c r="Q5" s="5">
        <v>2014</v>
      </c>
      <c r="R5" s="5">
        <v>2015</v>
      </c>
      <c r="S5" s="5">
        <v>2016</v>
      </c>
      <c r="T5" s="5">
        <v>2017</v>
      </c>
      <c r="U5" s="5">
        <v>2018</v>
      </c>
      <c r="V5" s="5">
        <v>2019</v>
      </c>
    </row>
    <row r="6" spans="1:22" s="19" customFormat="1" ht="15" customHeight="1">
      <c r="A6" s="24"/>
      <c r="B6" s="25" t="s">
        <v>3</v>
      </c>
      <c r="C6" s="26">
        <f aca="true" t="shared" si="0" ref="C6:L6">SUM(C7,C8,C13)</f>
        <v>100</v>
      </c>
      <c r="D6" s="26">
        <f t="shared" si="0"/>
        <v>100</v>
      </c>
      <c r="E6" s="26">
        <f t="shared" si="0"/>
        <v>100</v>
      </c>
      <c r="F6" s="26">
        <f t="shared" si="0"/>
        <v>100</v>
      </c>
      <c r="G6" s="26">
        <f t="shared" si="0"/>
        <v>99.99999999999999</v>
      </c>
      <c r="H6" s="26">
        <f t="shared" si="0"/>
        <v>100.00000000000001</v>
      </c>
      <c r="I6" s="26">
        <f t="shared" si="0"/>
        <v>100</v>
      </c>
      <c r="J6" s="26">
        <f t="shared" si="0"/>
        <v>99.99999999999999</v>
      </c>
      <c r="K6" s="26">
        <f t="shared" si="0"/>
        <v>100</v>
      </c>
      <c r="L6" s="26">
        <f t="shared" si="0"/>
        <v>100.00000000000001</v>
      </c>
      <c r="M6" s="26">
        <f aca="true" t="shared" si="1" ref="M6:S6">M7+M8+M13</f>
        <v>100</v>
      </c>
      <c r="N6" s="26">
        <f t="shared" si="1"/>
        <v>100.00000000000001</v>
      </c>
      <c r="O6" s="26">
        <f t="shared" si="1"/>
        <v>100.00000000000001</v>
      </c>
      <c r="P6" s="26">
        <f t="shared" si="1"/>
        <v>100</v>
      </c>
      <c r="Q6" s="26">
        <f t="shared" si="1"/>
        <v>100</v>
      </c>
      <c r="R6" s="26">
        <f t="shared" si="1"/>
        <v>100</v>
      </c>
      <c r="S6" s="26">
        <f t="shared" si="1"/>
        <v>100</v>
      </c>
      <c r="T6" s="26">
        <f>T7+T8+T13</f>
        <v>100</v>
      </c>
      <c r="U6" s="26">
        <f>U7+U8+U13</f>
        <v>100</v>
      </c>
      <c r="V6" s="26">
        <f>V7+V8+V13</f>
        <v>100</v>
      </c>
    </row>
    <row r="7" spans="1:22" s="20" customFormat="1" ht="15" customHeight="1">
      <c r="A7" s="27">
        <v>1</v>
      </c>
      <c r="B7" s="28" t="s">
        <v>6</v>
      </c>
      <c r="C7" s="26">
        <v>5.523216517300802</v>
      </c>
      <c r="D7" s="26">
        <v>5.638053621404104</v>
      </c>
      <c r="E7" s="26">
        <v>6.417434633037302</v>
      </c>
      <c r="F7" s="26">
        <v>7.203911515690085</v>
      </c>
      <c r="G7" s="26">
        <v>6.673519865179826</v>
      </c>
      <c r="H7" s="26">
        <v>5.478431817947301</v>
      </c>
      <c r="I7" s="26">
        <v>5.138073037991227</v>
      </c>
      <c r="J7" s="26">
        <v>5.180006421434329</v>
      </c>
      <c r="K7" s="26">
        <v>5.408428827133983</v>
      </c>
      <c r="L7" s="26">
        <v>5.235966896225943</v>
      </c>
      <c r="M7" s="26">
        <v>4.842256966731661</v>
      </c>
      <c r="N7" s="26">
        <v>5.107539092601696</v>
      </c>
      <c r="O7" s="26">
        <v>4.901863804903402</v>
      </c>
      <c r="P7" s="26">
        <v>5.276738343698394</v>
      </c>
      <c r="Q7" s="26">
        <v>5.026912760666467</v>
      </c>
      <c r="R7" s="26">
        <v>5.023022534133266</v>
      </c>
      <c r="S7" s="26">
        <v>5.658027145540942</v>
      </c>
      <c r="T7" s="26">
        <v>5.341589435405187</v>
      </c>
      <c r="U7" s="26">
        <v>5.150611779775916</v>
      </c>
      <c r="V7" s="26">
        <v>4.8879887689871016</v>
      </c>
    </row>
    <row r="8" spans="1:22" s="20" customFormat="1" ht="15" customHeight="1">
      <c r="A8" s="27"/>
      <c r="B8" s="28" t="s">
        <v>0</v>
      </c>
      <c r="C8" s="26">
        <v>26.74910151174895</v>
      </c>
      <c r="D8" s="26">
        <v>26.586487942724563</v>
      </c>
      <c r="E8" s="26">
        <v>26.366218795443185</v>
      </c>
      <c r="F8" s="26">
        <v>26.964295302506585</v>
      </c>
      <c r="G8" s="26">
        <v>28.632270473824946</v>
      </c>
      <c r="H8" s="26">
        <v>28.471944808247862</v>
      </c>
      <c r="I8" s="26">
        <v>27.68185149939199</v>
      </c>
      <c r="J8" s="26">
        <v>27.120650315351213</v>
      </c>
      <c r="K8" s="26">
        <v>27.333457954775803</v>
      </c>
      <c r="L8" s="26">
        <v>25.588869780853457</v>
      </c>
      <c r="M8" s="26">
        <f aca="true" t="shared" si="2" ref="M8:S8">SUM(M9:M12)</f>
        <v>27.375168037204347</v>
      </c>
      <c r="N8" s="26">
        <f t="shared" si="2"/>
        <v>27.17496568301617</v>
      </c>
      <c r="O8" s="26">
        <f t="shared" si="2"/>
        <v>26.028690417484583</v>
      </c>
      <c r="P8" s="26">
        <f t="shared" si="2"/>
        <v>24.850365412318613</v>
      </c>
      <c r="Q8" s="26">
        <f t="shared" si="2"/>
        <v>23.791620464718203</v>
      </c>
      <c r="R8" s="26">
        <f t="shared" si="2"/>
        <v>22.515066623658424</v>
      </c>
      <c r="S8" s="26">
        <f t="shared" si="2"/>
        <v>21.231693586984964</v>
      </c>
      <c r="T8" s="26">
        <f>SUM(T9:T12)</f>
        <v>21.118047026706627</v>
      </c>
      <c r="U8" s="26">
        <f>SUM(U9:U12)</f>
        <v>21.846235745240094</v>
      </c>
      <c r="V8" s="26">
        <f>SUM(V9:V12)</f>
        <v>21.800737617285996</v>
      </c>
    </row>
    <row r="9" spans="1:22" s="6" customFormat="1" ht="12" customHeight="1">
      <c r="A9" s="7">
        <v>2</v>
      </c>
      <c r="B9" s="8" t="s">
        <v>11</v>
      </c>
      <c r="C9" s="23">
        <v>1.3795091791348792</v>
      </c>
      <c r="D9" s="23">
        <v>1.622282412614618</v>
      </c>
      <c r="E9" s="23">
        <v>2.026496384459922</v>
      </c>
      <c r="F9" s="23">
        <v>2.1979084654128798</v>
      </c>
      <c r="G9" s="23">
        <v>2.456571218298178</v>
      </c>
      <c r="H9" s="23">
        <v>3.1486069375232115</v>
      </c>
      <c r="I9" s="23">
        <v>3.514029200821785</v>
      </c>
      <c r="J9" s="23">
        <v>2.9569519737736627</v>
      </c>
      <c r="K9" s="23">
        <v>3.8183503008350788</v>
      </c>
      <c r="L9" s="23">
        <v>2.2003452423633987</v>
      </c>
      <c r="M9" s="23">
        <v>3.3294074190696494</v>
      </c>
      <c r="N9" s="23">
        <v>4.3695391511965855</v>
      </c>
      <c r="O9" s="23">
        <v>4.547611667947729</v>
      </c>
      <c r="P9" s="23">
        <v>4.1599469449422015</v>
      </c>
      <c r="Q9" s="23">
        <v>3.716205210252549</v>
      </c>
      <c r="R9" s="23">
        <v>2.1485952850113885</v>
      </c>
      <c r="S9" s="23">
        <v>1.025402679276183</v>
      </c>
      <c r="T9" s="23">
        <v>1.5990335557974487</v>
      </c>
      <c r="U9" s="23">
        <v>2.679503921878509</v>
      </c>
      <c r="V9" s="23">
        <v>2.875980621342826</v>
      </c>
    </row>
    <row r="10" spans="1:22" s="6" customFormat="1" ht="12" customHeight="1">
      <c r="A10" s="7">
        <v>3</v>
      </c>
      <c r="B10" s="8" t="s">
        <v>12</v>
      </c>
      <c r="C10" s="23">
        <v>15.271272517279247</v>
      </c>
      <c r="D10" s="23">
        <v>15.37155915242173</v>
      </c>
      <c r="E10" s="23">
        <v>14.483291105000731</v>
      </c>
      <c r="F10" s="23">
        <v>16.87999299300751</v>
      </c>
      <c r="G10" s="23">
        <v>17.786667703569663</v>
      </c>
      <c r="H10" s="23">
        <v>17.359651179864688</v>
      </c>
      <c r="I10" s="23">
        <v>16.58857394382203</v>
      </c>
      <c r="J10" s="23">
        <v>16.599634665555435</v>
      </c>
      <c r="K10" s="23">
        <v>16.5232136583598</v>
      </c>
      <c r="L10" s="23">
        <v>15.274148666056972</v>
      </c>
      <c r="M10" s="23">
        <v>14.967482530186144</v>
      </c>
      <c r="N10" s="23">
        <v>13.861292995679836</v>
      </c>
      <c r="O10" s="23">
        <v>12.554677171131578</v>
      </c>
      <c r="P10" s="23">
        <v>12.269706791750114</v>
      </c>
      <c r="Q10" s="23">
        <v>12.013029452208784</v>
      </c>
      <c r="R10" s="23">
        <v>12.235489131141064</v>
      </c>
      <c r="S10" s="23">
        <v>12.477125632539224</v>
      </c>
      <c r="T10" s="23">
        <v>12.448364100659989</v>
      </c>
      <c r="U10" s="23">
        <v>12.267669247980836</v>
      </c>
      <c r="V10" s="23">
        <v>12.010696142831703</v>
      </c>
    </row>
    <row r="11" spans="1:22" s="6" customFormat="1" ht="12" customHeight="1">
      <c r="A11" s="7">
        <v>4</v>
      </c>
      <c r="B11" s="8" t="s">
        <v>13</v>
      </c>
      <c r="C11" s="23">
        <v>3.1383086287336717</v>
      </c>
      <c r="D11" s="23">
        <v>3.3287862138834723</v>
      </c>
      <c r="E11" s="23">
        <v>3.4024369414683133</v>
      </c>
      <c r="F11" s="23">
        <v>3.2710847672410575</v>
      </c>
      <c r="G11" s="23">
        <v>3.451750594826887</v>
      </c>
      <c r="H11" s="23">
        <v>3.37448017699675</v>
      </c>
      <c r="I11" s="23">
        <v>3.2313009598664797</v>
      </c>
      <c r="J11" s="23">
        <v>2.999719778985703</v>
      </c>
      <c r="K11" s="23">
        <v>2.6209466661530856</v>
      </c>
      <c r="L11" s="23">
        <v>2.688508479490028</v>
      </c>
      <c r="M11" s="23">
        <v>2.813154739557472</v>
      </c>
      <c r="N11" s="23">
        <v>2.6668469310658005</v>
      </c>
      <c r="O11" s="23">
        <v>2.4481353036043885</v>
      </c>
      <c r="P11" s="23">
        <v>2.0382716700045678</v>
      </c>
      <c r="Q11" s="23">
        <v>1.889805487283253</v>
      </c>
      <c r="R11" s="23">
        <v>2.389304370140358</v>
      </c>
      <c r="S11" s="23">
        <v>2.6517476035190826</v>
      </c>
      <c r="T11" s="23">
        <v>2.754655120676821</v>
      </c>
      <c r="U11" s="23">
        <v>2.851916854512032</v>
      </c>
      <c r="V11" s="23">
        <v>3.002540318191057</v>
      </c>
    </row>
    <row r="12" spans="1:22" s="6" customFormat="1" ht="12" customHeight="1">
      <c r="A12" s="7">
        <v>5</v>
      </c>
      <c r="B12" s="8" t="s">
        <v>14</v>
      </c>
      <c r="C12" s="23">
        <v>6.960011186601152</v>
      </c>
      <c r="D12" s="23">
        <v>6.263860163804742</v>
      </c>
      <c r="E12" s="23">
        <v>6.453994364514223</v>
      </c>
      <c r="F12" s="23">
        <v>4.615309076845145</v>
      </c>
      <c r="G12" s="23">
        <v>4.937280957130215</v>
      </c>
      <c r="H12" s="23">
        <v>4.589206513863213</v>
      </c>
      <c r="I12" s="23">
        <v>4.347947394881696</v>
      </c>
      <c r="J12" s="23">
        <v>4.56434389703641</v>
      </c>
      <c r="K12" s="23">
        <v>4.370947329427842</v>
      </c>
      <c r="L12" s="23">
        <v>5.425867392943059</v>
      </c>
      <c r="M12" s="23">
        <v>6.265123348391081</v>
      </c>
      <c r="N12" s="23">
        <v>6.277286605073941</v>
      </c>
      <c r="O12" s="23">
        <v>6.478266274800886</v>
      </c>
      <c r="P12" s="23">
        <v>6.382440005621729</v>
      </c>
      <c r="Q12" s="23">
        <v>6.172580314973614</v>
      </c>
      <c r="R12" s="23">
        <v>5.741677837365615</v>
      </c>
      <c r="S12" s="23">
        <v>5.077417671650472</v>
      </c>
      <c r="T12" s="23">
        <v>4.315994249572368</v>
      </c>
      <c r="U12" s="23">
        <v>4.047145720868719</v>
      </c>
      <c r="V12" s="23">
        <v>3.9115205349204083</v>
      </c>
    </row>
    <row r="13" spans="1:22" s="6" customFormat="1" ht="15" customHeight="1">
      <c r="A13" s="27"/>
      <c r="B13" s="28" t="s">
        <v>1</v>
      </c>
      <c r="C13" s="26">
        <v>67.72768197095024</v>
      </c>
      <c r="D13" s="26">
        <v>67.77545843587133</v>
      </c>
      <c r="E13" s="26">
        <v>67.21634657151952</v>
      </c>
      <c r="F13" s="26">
        <v>65.83179318180332</v>
      </c>
      <c r="G13" s="26">
        <v>64.69420966099521</v>
      </c>
      <c r="H13" s="26">
        <v>66.04962337380485</v>
      </c>
      <c r="I13" s="26">
        <v>67.18007546261678</v>
      </c>
      <c r="J13" s="26">
        <v>67.69934326321444</v>
      </c>
      <c r="K13" s="26">
        <v>67.25811321809022</v>
      </c>
      <c r="L13" s="26">
        <v>69.17516332292061</v>
      </c>
      <c r="M13" s="26">
        <f aca="true" t="shared" si="3" ref="M13:S13">SUM(M14:M20)</f>
        <v>67.782574996064</v>
      </c>
      <c r="N13" s="26">
        <f t="shared" si="3"/>
        <v>67.71749522438215</v>
      </c>
      <c r="O13" s="26">
        <f t="shared" si="3"/>
        <v>69.06944577761203</v>
      </c>
      <c r="P13" s="26">
        <f t="shared" si="3"/>
        <v>69.87289624398299</v>
      </c>
      <c r="Q13" s="26">
        <f t="shared" si="3"/>
        <v>71.18146677461533</v>
      </c>
      <c r="R13" s="26">
        <f t="shared" si="3"/>
        <v>72.46191084220831</v>
      </c>
      <c r="S13" s="26">
        <f t="shared" si="3"/>
        <v>73.1102792674741</v>
      </c>
      <c r="T13" s="26">
        <f>SUM(T14:T20)</f>
        <v>73.54036353788818</v>
      </c>
      <c r="U13" s="26">
        <f>SUM(U14:U20)</f>
        <v>73.00315247498399</v>
      </c>
      <c r="V13" s="26">
        <f>SUM(V14:V20)</f>
        <v>73.31127361372691</v>
      </c>
    </row>
    <row r="14" spans="1:22" s="6" customFormat="1" ht="12" customHeight="1">
      <c r="A14" s="7">
        <v>6</v>
      </c>
      <c r="B14" s="8" t="s">
        <v>7</v>
      </c>
      <c r="C14" s="23">
        <v>8.109101693610505</v>
      </c>
      <c r="D14" s="23">
        <v>8.33621745186359</v>
      </c>
      <c r="E14" s="23">
        <v>7.73415278254213</v>
      </c>
      <c r="F14" s="23">
        <v>9.525434592472912</v>
      </c>
      <c r="G14" s="23">
        <v>9.905679878443292</v>
      </c>
      <c r="H14" s="23">
        <v>10.75775412534498</v>
      </c>
      <c r="I14" s="23">
        <v>11.156284857757989</v>
      </c>
      <c r="J14" s="23">
        <v>11.67472444356544</v>
      </c>
      <c r="K14" s="23">
        <v>12.263913610091528</v>
      </c>
      <c r="L14" s="23">
        <v>12.69978943388819</v>
      </c>
      <c r="M14" s="23">
        <v>12.60215450945247</v>
      </c>
      <c r="N14" s="23">
        <v>12.854374766997962</v>
      </c>
      <c r="O14" s="23">
        <v>13.39287524311481</v>
      </c>
      <c r="P14" s="23">
        <v>13.48527370788096</v>
      </c>
      <c r="Q14" s="23">
        <v>13.60543314804291</v>
      </c>
      <c r="R14" s="23">
        <v>13.300253452507283</v>
      </c>
      <c r="S14" s="23">
        <v>12.911254281044654</v>
      </c>
      <c r="T14" s="23">
        <v>13.155302096677564</v>
      </c>
      <c r="U14" s="23">
        <v>13.026575613651298</v>
      </c>
      <c r="V14" s="23">
        <v>12.94055202366517</v>
      </c>
    </row>
    <row r="15" spans="1:22" s="6" customFormat="1" ht="12" customHeight="1">
      <c r="A15" s="7">
        <v>7</v>
      </c>
      <c r="B15" s="8" t="s">
        <v>4</v>
      </c>
      <c r="C15" s="23">
        <v>3.6724306347781677</v>
      </c>
      <c r="D15" s="23">
        <v>3.631591641727381</v>
      </c>
      <c r="E15" s="23">
        <v>3.675099324637274</v>
      </c>
      <c r="F15" s="23">
        <v>3.3905938513273823</v>
      </c>
      <c r="G15" s="23">
        <v>3.460038406829128</v>
      </c>
      <c r="H15" s="23">
        <v>3.4879346180315025</v>
      </c>
      <c r="I15" s="23">
        <v>3.4465418143598368</v>
      </c>
      <c r="J15" s="23">
        <v>3.702981582544862</v>
      </c>
      <c r="K15" s="23">
        <v>3.9791957746616307</v>
      </c>
      <c r="L15" s="23">
        <v>3.839005987822567</v>
      </c>
      <c r="M15" s="23">
        <v>4.289036102263506</v>
      </c>
      <c r="N15" s="23">
        <v>4.449905535899987</v>
      </c>
      <c r="O15" s="23">
        <v>4.4712120068613155</v>
      </c>
      <c r="P15" s="23">
        <v>4.467099715400021</v>
      </c>
      <c r="Q15" s="23">
        <v>4.580116290153465</v>
      </c>
      <c r="R15" s="23">
        <v>4.393280240266847</v>
      </c>
      <c r="S15" s="23">
        <v>4.353999079674573</v>
      </c>
      <c r="T15" s="23">
        <v>4.33847338628889</v>
      </c>
      <c r="U15" s="23">
        <v>4.402884639378488</v>
      </c>
      <c r="V15" s="23">
        <v>4.475147734258931</v>
      </c>
    </row>
    <row r="16" spans="1:22" s="6" customFormat="1" ht="12" customHeight="1">
      <c r="A16" s="7">
        <v>8</v>
      </c>
      <c r="B16" s="8" t="s">
        <v>15</v>
      </c>
      <c r="C16" s="23">
        <v>4.280220602318167</v>
      </c>
      <c r="D16" s="23">
        <v>4.584790087464417</v>
      </c>
      <c r="E16" s="23">
        <v>4.264359933192368</v>
      </c>
      <c r="F16" s="23">
        <v>4.115221381541563</v>
      </c>
      <c r="G16" s="23">
        <v>4.533300133032991</v>
      </c>
      <c r="H16" s="23">
        <v>4.560005658303846</v>
      </c>
      <c r="I16" s="23">
        <v>4.342049829708722</v>
      </c>
      <c r="J16" s="23">
        <v>4.413064261055335</v>
      </c>
      <c r="K16" s="23">
        <v>4.364562279709442</v>
      </c>
      <c r="L16" s="23">
        <v>4.2871281727815855</v>
      </c>
      <c r="M16" s="23">
        <v>3.8313088130215207</v>
      </c>
      <c r="N16" s="23">
        <v>3.682500636345872</v>
      </c>
      <c r="O16" s="23">
        <v>3.6258331483181694</v>
      </c>
      <c r="P16" s="23">
        <v>3.458877938231264</v>
      </c>
      <c r="Q16" s="23">
        <v>3.3906901113150227</v>
      </c>
      <c r="R16" s="23">
        <v>3.413840597827489</v>
      </c>
      <c r="S16" s="23">
        <v>3.3032450143196583</v>
      </c>
      <c r="T16" s="23">
        <v>3.4293289439953902</v>
      </c>
      <c r="U16" s="23">
        <v>3.4285120151718056</v>
      </c>
      <c r="V16" s="23">
        <v>3.443241790845667</v>
      </c>
    </row>
    <row r="17" spans="1:22" s="6" customFormat="1" ht="12" customHeight="1">
      <c r="A17" s="7">
        <v>9</v>
      </c>
      <c r="B17" s="8" t="s">
        <v>16</v>
      </c>
      <c r="C17" s="23">
        <v>6.83480932044665</v>
      </c>
      <c r="D17" s="23">
        <v>7.132279901035613</v>
      </c>
      <c r="E17" s="23">
        <v>7.917889561892785</v>
      </c>
      <c r="F17" s="23">
        <v>7.4448416102329436</v>
      </c>
      <c r="G17" s="23">
        <v>6.517257942786865</v>
      </c>
      <c r="H17" s="23">
        <v>7.13688690698679</v>
      </c>
      <c r="I17" s="23">
        <v>7.19604796080083</v>
      </c>
      <c r="J17" s="23">
        <v>7.336652811920665</v>
      </c>
      <c r="K17" s="23">
        <v>6.50373993121692</v>
      </c>
      <c r="L17" s="23">
        <v>6.58276786553708</v>
      </c>
      <c r="M17" s="23">
        <v>6.79902750360296</v>
      </c>
      <c r="N17" s="23">
        <v>6.435385292306519</v>
      </c>
      <c r="O17" s="23">
        <v>6.357975887700314</v>
      </c>
      <c r="P17" s="23">
        <v>5.985625065879625</v>
      </c>
      <c r="Q17" s="23">
        <v>6.408547088985657</v>
      </c>
      <c r="R17" s="23">
        <v>7.0850323754689315</v>
      </c>
      <c r="S17" s="23">
        <v>7.851401761902882</v>
      </c>
      <c r="T17" s="23">
        <v>7.571731366029811</v>
      </c>
      <c r="U17" s="23">
        <v>7.031300167189307</v>
      </c>
      <c r="V17" s="23">
        <v>7.241070973482401</v>
      </c>
    </row>
    <row r="18" spans="1:22" s="6" customFormat="1" ht="12" customHeight="1">
      <c r="A18" s="7">
        <v>10</v>
      </c>
      <c r="B18" s="8" t="s">
        <v>5</v>
      </c>
      <c r="C18" s="23">
        <v>12.232334352161116</v>
      </c>
      <c r="D18" s="23">
        <v>11.436097295495069</v>
      </c>
      <c r="E18" s="23">
        <v>10.747163353599541</v>
      </c>
      <c r="F18" s="23">
        <v>9.9277384464609</v>
      </c>
      <c r="G18" s="23">
        <v>9.544915758349378</v>
      </c>
      <c r="H18" s="23">
        <v>9.323666340897663</v>
      </c>
      <c r="I18" s="23">
        <v>8.928790827000089</v>
      </c>
      <c r="J18" s="23">
        <v>8.803419475283878</v>
      </c>
      <c r="K18" s="23">
        <v>8.42571147406953</v>
      </c>
      <c r="L18" s="23">
        <v>8.67500198752706</v>
      </c>
      <c r="M18" s="23">
        <v>8.308607138099333</v>
      </c>
      <c r="N18" s="23">
        <v>8.369392932757526</v>
      </c>
      <c r="O18" s="23">
        <v>8.76708092966273</v>
      </c>
      <c r="P18" s="23">
        <v>9.205623484768632</v>
      </c>
      <c r="Q18" s="23">
        <v>9.32647915613423</v>
      </c>
      <c r="R18" s="23">
        <v>9.676544014946076</v>
      </c>
      <c r="S18" s="23">
        <v>9.723677272058012</v>
      </c>
      <c r="T18" s="23">
        <v>9.838880126433242</v>
      </c>
      <c r="U18" s="23">
        <v>9.782421000973192</v>
      </c>
      <c r="V18" s="23">
        <v>9.746968702549946</v>
      </c>
    </row>
    <row r="19" spans="1:22" s="6" customFormat="1" ht="12" customHeight="1">
      <c r="A19" s="7">
        <v>11</v>
      </c>
      <c r="B19" s="8" t="s">
        <v>17</v>
      </c>
      <c r="C19" s="23">
        <v>16.906678082642575</v>
      </c>
      <c r="D19" s="23">
        <v>16.214604143956368</v>
      </c>
      <c r="E19" s="23">
        <v>16.393169882650486</v>
      </c>
      <c r="F19" s="23">
        <v>15.404772034103908</v>
      </c>
      <c r="G19" s="23">
        <v>15.10838411629295</v>
      </c>
      <c r="H19" s="23">
        <v>14.768237548583057</v>
      </c>
      <c r="I19" s="23">
        <v>15.830585759461806</v>
      </c>
      <c r="J19" s="23">
        <v>15.510445968070954</v>
      </c>
      <c r="K19" s="23">
        <v>15.188480451931216</v>
      </c>
      <c r="L19" s="23">
        <v>15.99605431622226</v>
      </c>
      <c r="M19" s="23">
        <v>15.668121979871868</v>
      </c>
      <c r="N19" s="23">
        <v>15.851073294411632</v>
      </c>
      <c r="O19" s="23">
        <v>16.52726415207245</v>
      </c>
      <c r="P19" s="23">
        <v>16.88422314746495</v>
      </c>
      <c r="Q19" s="23">
        <v>17.444468173845614</v>
      </c>
      <c r="R19" s="23">
        <v>17.415777520409357</v>
      </c>
      <c r="S19" s="23">
        <v>17.5284723372834</v>
      </c>
      <c r="T19" s="23">
        <v>17.558762226446536</v>
      </c>
      <c r="U19" s="23">
        <v>17.940693544496476</v>
      </c>
      <c r="V19" s="23">
        <v>18.063852159396315</v>
      </c>
    </row>
    <row r="20" spans="1:22" s="6" customFormat="1" ht="12" customHeight="1">
      <c r="A20" s="7">
        <v>12</v>
      </c>
      <c r="B20" s="8" t="s">
        <v>18</v>
      </c>
      <c r="C20" s="23">
        <v>15.692107284993059</v>
      </c>
      <c r="D20" s="23">
        <v>16.43987791432889</v>
      </c>
      <c r="E20" s="23">
        <v>16.484511733004936</v>
      </c>
      <c r="F20" s="23">
        <v>16.023191265663712</v>
      </c>
      <c r="G20" s="23">
        <v>15.624633425260626</v>
      </c>
      <c r="H20" s="23">
        <v>16.015138175656997</v>
      </c>
      <c r="I20" s="23">
        <v>16.279774413527505</v>
      </c>
      <c r="J20" s="23">
        <v>16.258054720773323</v>
      </c>
      <c r="K20" s="23">
        <v>16.532509696409942</v>
      </c>
      <c r="L20" s="23">
        <v>17.09541555914187</v>
      </c>
      <c r="M20" s="23">
        <v>16.284318949752336</v>
      </c>
      <c r="N20" s="23">
        <v>16.074862765662644</v>
      </c>
      <c r="O20" s="23">
        <v>15.92720440988223</v>
      </c>
      <c r="P20" s="23">
        <v>16.386173184357542</v>
      </c>
      <c r="Q20" s="23">
        <v>16.425732806138434</v>
      </c>
      <c r="R20" s="23">
        <v>17.177182640782327</v>
      </c>
      <c r="S20" s="23">
        <v>17.43822952119092</v>
      </c>
      <c r="T20" s="23">
        <v>17.64788539201675</v>
      </c>
      <c r="U20" s="23">
        <v>17.39076549412342</v>
      </c>
      <c r="V20" s="23">
        <v>17.400440229528478</v>
      </c>
    </row>
    <row r="21" spans="1:22" s="9" customFormat="1" ht="6" customHeight="1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" s="9" customFormat="1" ht="12" customHeight="1">
      <c r="A22" s="13" t="s">
        <v>2</v>
      </c>
      <c r="B22" s="8"/>
    </row>
  </sheetData>
  <sheetProtection/>
  <mergeCells count="1">
    <mergeCell ref="A4:B5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Ricardo de Souza Ribeiro</cp:lastModifiedBy>
  <cp:lastPrinted>2017-07-06T17:40:35Z</cp:lastPrinted>
  <dcterms:created xsi:type="dcterms:W3CDTF">1997-12-05T10:42:44Z</dcterms:created>
  <dcterms:modified xsi:type="dcterms:W3CDTF">2021-09-17T19:59:17Z</dcterms:modified>
  <cp:category/>
  <cp:version/>
  <cp:contentType/>
  <cp:contentStatus/>
</cp:coreProperties>
</file>