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10005" tabRatio="602" activeTab="0"/>
  </bookViews>
  <sheets>
    <sheet name="Plan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<sst xmlns="http://schemas.openxmlformats.org/spreadsheetml/2006/main" count="19" uniqueCount="19">
  <si>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Indústria</t>
  </si>
  <si>
    <t>Serviços</t>
  </si>
  <si>
    <t>Fonte: IBGE, Diretoria de Pesquisas, Coordenação de Contas Nacionais.</t>
  </si>
  <si>
    <t xml:space="preserve">               Total</t>
  </si>
  <si>
    <t>Transporte, armazenagem e correio</t>
  </si>
  <si>
    <t>Atividades imobiliárias</t>
  </si>
  <si>
    <t>Agropecuária</t>
  </si>
  <si>
    <t>Comércio</t>
  </si>
  <si>
    <t>Grupos de atividades</t>
  </si>
  <si>
    <t>Indústrias extrativas</t>
  </si>
  <si>
    <t>Indústrias de transformação</t>
  </si>
  <si>
    <t>Eletricidade e gás, água, esgoto, atividades de gestão de resíduos</t>
  </si>
  <si>
    <t>Construção</t>
  </si>
  <si>
    <t>Informação e comunicação</t>
  </si>
  <si>
    <t>Atividades financeiras, de seguros e serviços relacionados</t>
  </si>
  <si>
    <t>Outras atividades de serviços</t>
  </si>
  <si>
    <t>Administração, defesa, saúde e educação públicas e seguridade social</t>
  </si>
  <si>
    <t>Total de ocupações</t>
  </si>
  <si>
    <t>Tabela 15.1 - Total de ocupações segundo os grupos de atividades - 2000-2020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</si>
</sst>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0"/>
    <numFmt numFmtId="177" formatCode="###\ ###\ ###\ ##0.00;\(\-\)\ ###\ ###\ ###\ ##0.00"/>
    <numFmt numFmtId="178" formatCode="###\ ###\ ##0;\(\-\)\ ###\ ###\ ##0"/>
    <numFmt numFmtId="179" formatCode="0.000_ ;\-0.000\ "/>
    <numFmt numFmtId="180" formatCode="0.000"/>
    <numFmt numFmtId="181" formatCode="_(* #,##0.000_);_(* \(#,##0.000\);_(* &quot;-&quot;??_);_(@_)"/>
    <numFmt numFmtId="182" formatCode="0.0"/>
    <numFmt numFmtId="183" formatCode="###\ ###\ ##0.0;\(\-\)\ ###\ ###\ ##0.0"/>
  </numFmts>
  <fonts count="45">
    <font>
      <sz val="6"/>
      <name val="Arial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10"/>
      <name val="Arial"/>
      <family val="2"/>
    </font>
    <font>
      <b/>
      <sz val="6"/>
      <name val="Univers LT Std 55"/>
      <family val="2"/>
    </font>
    <font>
      <sz val="6"/>
      <name val="Univers LT Std 55"/>
      <family val="2"/>
    </font>
    <font>
      <b/>
      <sz val="8"/>
      <name val="Univers LT Std 45 Light"/>
      <family val="2"/>
    </font>
    <font>
      <sz val="8"/>
      <name val="Univers LT Std 45 Light"/>
      <family val="2"/>
    </font>
    <font>
      <b/>
      <sz val="6"/>
      <name val="Univers LT Std 45 Light"/>
      <family val="2"/>
    </font>
    <font>
      <sz val="7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47" applyFont="1">
      <alignment/>
      <protection/>
    </xf>
    <xf numFmtId="0" fontId="5" fillId="0" borderId="0" xfId="47" applyFont="1" applyFill="1" applyAlignment="1">
      <alignment horizontal="centerContinuous"/>
      <protection/>
    </xf>
    <xf numFmtId="0" fontId="6" fillId="0" borderId="10" xfId="47" applyFont="1" applyFill="1" applyBorder="1" applyAlignment="1">
      <alignment horizontal="centerContinuous" vertical="center"/>
      <protection/>
    </xf>
    <xf numFmtId="0" fontId="6" fillId="0" borderId="11" xfId="47" applyFont="1" applyFill="1" applyBorder="1" applyAlignment="1">
      <alignment horizontal="centerContinuous" vertical="center"/>
      <protection/>
    </xf>
    <xf numFmtId="0" fontId="6" fillId="0" borderId="0" xfId="47" applyFont="1" applyFill="1" applyAlignment="1">
      <alignment/>
      <protection/>
    </xf>
    <xf numFmtId="176" fontId="6" fillId="0" borderId="0" xfId="48" applyNumberFormat="1" applyFont="1" applyFill="1" applyBorder="1" applyAlignment="1">
      <alignment horizontal="centerContinuous"/>
      <protection/>
    </xf>
    <xf numFmtId="0" fontId="6" fillId="0" borderId="0" xfId="0" applyFont="1" applyFill="1" applyBorder="1" applyAlignment="1">
      <alignment/>
    </xf>
    <xf numFmtId="178" fontId="6" fillId="0" borderId="0" xfId="55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76" fontId="6" fillId="0" borderId="12" xfId="48" applyNumberFormat="1" applyFont="1" applyFill="1" applyBorder="1" applyAlignment="1">
      <alignment horizontal="centerContinuous"/>
      <protection/>
    </xf>
    <xf numFmtId="0" fontId="6" fillId="0" borderId="12" xfId="0" applyFont="1" applyFill="1" applyBorder="1" applyAlignment="1">
      <alignment/>
    </xf>
    <xf numFmtId="177" fontId="6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left"/>
    </xf>
    <xf numFmtId="0" fontId="6" fillId="0" borderId="0" xfId="47" applyFont="1" applyBorder="1">
      <alignment/>
      <protection/>
    </xf>
    <xf numFmtId="0" fontId="7" fillId="0" borderId="0" xfId="49" applyFont="1" applyFill="1" applyAlignment="1">
      <alignment horizontal="centerContinuous" vertical="center"/>
      <protection/>
    </xf>
    <xf numFmtId="0" fontId="7" fillId="0" borderId="0" xfId="47" applyFont="1" applyFill="1" applyAlignment="1">
      <alignment horizontal="centerContinuous" vertical="center"/>
      <protection/>
    </xf>
    <xf numFmtId="0" fontId="8" fillId="0" borderId="0" xfId="47" applyFont="1" applyAlignment="1">
      <alignment horizontal="centerContinuous" vertical="center"/>
      <protection/>
    </xf>
    <xf numFmtId="0" fontId="6" fillId="0" borderId="0" xfId="47" applyFont="1" applyFill="1" applyBorder="1" applyAlignment="1">
      <alignment horizontal="centerContinuous"/>
      <protection/>
    </xf>
    <xf numFmtId="0" fontId="9" fillId="0" borderId="0" xfId="47" applyFont="1" applyAlignment="1">
      <alignment/>
      <protection/>
    </xf>
    <xf numFmtId="0" fontId="9" fillId="0" borderId="0" xfId="47" applyFont="1" applyFill="1" applyAlignment="1">
      <alignment/>
      <protection/>
    </xf>
    <xf numFmtId="0" fontId="7" fillId="0" borderId="0" xfId="49" applyFont="1" applyFill="1" applyAlignment="1">
      <alignment horizontal="centerContinuous"/>
      <protection/>
    </xf>
    <xf numFmtId="0" fontId="9" fillId="33" borderId="0" xfId="48" applyFont="1" applyFill="1" applyBorder="1" applyAlignment="1">
      <alignment horizontal="center" vertical="center"/>
      <protection/>
    </xf>
    <xf numFmtId="0" fontId="9" fillId="34" borderId="0" xfId="48" applyFont="1" applyFill="1" applyBorder="1" applyAlignment="1">
      <alignment vertical="center"/>
      <protection/>
    </xf>
    <xf numFmtId="178" fontId="9" fillId="33" borderId="0" xfId="55" applyNumberFormat="1" applyFont="1" applyFill="1" applyBorder="1" applyAlignment="1">
      <alignment horizontal="right" vertical="center"/>
    </xf>
    <xf numFmtId="176" fontId="9" fillId="33" borderId="0" xfId="48" applyNumberFormat="1" applyFont="1" applyFill="1" applyBorder="1" applyAlignment="1">
      <alignment horizontal="center" vertical="center"/>
      <protection/>
    </xf>
    <xf numFmtId="0" fontId="9" fillId="33" borderId="0" xfId="48" applyFont="1" applyFill="1" applyBorder="1" applyAlignment="1">
      <alignment vertical="center"/>
      <protection/>
    </xf>
    <xf numFmtId="0" fontId="10" fillId="0" borderId="11" xfId="0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6" fillId="0" borderId="13" xfId="47" applyFont="1" applyFill="1" applyBorder="1" applyAlignment="1">
      <alignment horizontal="center" vertical="center"/>
      <protection/>
    </xf>
    <xf numFmtId="0" fontId="6" fillId="0" borderId="14" xfId="47" applyFont="1" applyFill="1" applyBorder="1" applyAlignment="1">
      <alignment horizontal="center" vertical="center"/>
      <protection/>
    </xf>
    <xf numFmtId="0" fontId="6" fillId="0" borderId="12" xfId="47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tab11_90_01" xfId="47"/>
    <cellStyle name="Normal_tab12_91_01" xfId="48"/>
    <cellStyle name="Normal_tab13_91_01" xfId="49"/>
    <cellStyle name="Nota" xfId="50"/>
    <cellStyle name="Percent" xfId="51"/>
    <cellStyle name="Ruim" xfId="52"/>
    <cellStyle name="Saída" xfId="53"/>
    <cellStyle name="Comma [0]" xfId="54"/>
    <cellStyle name="Separador de milhares_tab15_95_0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3E3E3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87B14"/>
      <rgbColor rgb="0069FFFF"/>
      <rgbColor rgb="00CCFFCC"/>
      <rgbColor rgb="00F5C6A0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00f5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09f5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10f5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11f5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12f5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13f5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14f5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15f5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16f5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17f5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18f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01f5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19f5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20f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02f5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03f5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04f5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05f5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06f5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07f5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Divulga\RetropolacaoBase2010\TRUs%2053\tab2c_2008f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2c_2000f5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2c_2009f53"/>
      <sheetName val="Expor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tab2c_2010f5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2c_2001f5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2c_2002f5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2c_2003f5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2c_2004f5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2c_2005f5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2c_2006f5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2c_2007f5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2c_2008f5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25" defaultRowHeight="8.25"/>
  <cols>
    <col min="1" max="1" width="4.75" style="1" customWidth="1"/>
    <col min="2" max="2" width="67" style="14" customWidth="1"/>
    <col min="3" max="23" width="13" style="1" customWidth="1"/>
    <col min="24" max="16384" width="11.25" style="1" customWidth="1"/>
  </cols>
  <sheetData>
    <row r="1" spans="1:23" ht="12" customHeight="1">
      <c r="A1" s="15" t="s">
        <v>18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" ht="9" customHeight="1">
      <c r="A3" s="2"/>
      <c r="B3" s="18"/>
    </row>
    <row r="4" spans="1:23" s="28" customFormat="1" ht="24" customHeight="1">
      <c r="A4" s="29" t="s">
        <v>8</v>
      </c>
      <c r="B4" s="30"/>
      <c r="C4" s="3" t="s">
        <v>17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28" customFormat="1" ht="24" customHeight="1">
      <c r="A5" s="31"/>
      <c r="B5" s="32"/>
      <c r="C5" s="4">
        <v>2000</v>
      </c>
      <c r="D5" s="4">
        <v>2001</v>
      </c>
      <c r="E5" s="4">
        <v>2002</v>
      </c>
      <c r="F5" s="4">
        <v>2003</v>
      </c>
      <c r="G5" s="4">
        <v>2004</v>
      </c>
      <c r="H5" s="4">
        <v>2005</v>
      </c>
      <c r="I5" s="4">
        <v>2006</v>
      </c>
      <c r="J5" s="4">
        <v>2007</v>
      </c>
      <c r="K5" s="4">
        <v>2008</v>
      </c>
      <c r="L5" s="4">
        <v>2009</v>
      </c>
      <c r="M5" s="4">
        <v>2010</v>
      </c>
      <c r="N5" s="4">
        <v>2011</v>
      </c>
      <c r="O5" s="4">
        <v>2012</v>
      </c>
      <c r="P5" s="4">
        <v>2013</v>
      </c>
      <c r="Q5" s="4">
        <v>2014</v>
      </c>
      <c r="R5" s="4">
        <v>2015</v>
      </c>
      <c r="S5" s="4">
        <v>2016</v>
      </c>
      <c r="T5" s="4">
        <v>2017</v>
      </c>
      <c r="U5" s="4">
        <v>2018</v>
      </c>
      <c r="V5" s="4">
        <v>2019</v>
      </c>
      <c r="W5" s="4">
        <v>2020</v>
      </c>
    </row>
    <row r="6" spans="1:23" s="19" customFormat="1" ht="15" customHeight="1">
      <c r="A6" s="22"/>
      <c r="B6" s="23" t="s">
        <v>3</v>
      </c>
      <c r="C6" s="24">
        <f aca="true" t="shared" si="0" ref="C6:M6">C7+C8+C13</f>
        <v>78744515.03903724</v>
      </c>
      <c r="D6" s="24">
        <f t="shared" si="0"/>
        <v>79340589.42089695</v>
      </c>
      <c r="E6" s="24">
        <f t="shared" si="0"/>
        <v>82416556.50181499</v>
      </c>
      <c r="F6" s="24">
        <f t="shared" si="0"/>
        <v>83770061.78519343</v>
      </c>
      <c r="G6" s="24">
        <f t="shared" si="0"/>
        <v>87942470.47145995</v>
      </c>
      <c r="H6" s="24">
        <f t="shared" si="0"/>
        <v>90538825.9826591</v>
      </c>
      <c r="I6" s="24">
        <f t="shared" si="0"/>
        <v>93049796.35370712</v>
      </c>
      <c r="J6" s="24">
        <f t="shared" si="0"/>
        <v>94551693.67821819</v>
      </c>
      <c r="K6" s="24">
        <f t="shared" si="0"/>
        <v>95720196.09444165</v>
      </c>
      <c r="L6" s="24">
        <f t="shared" si="0"/>
        <v>96559172.93175183</v>
      </c>
      <c r="M6" s="24">
        <f t="shared" si="0"/>
        <v>98116218</v>
      </c>
      <c r="N6" s="24">
        <f aca="true" t="shared" si="1" ref="N6:S6">N7+N8+N13</f>
        <v>99560157</v>
      </c>
      <c r="O6" s="24">
        <f t="shared" si="1"/>
        <v>100960268</v>
      </c>
      <c r="P6" s="24">
        <f t="shared" si="1"/>
        <v>102537398</v>
      </c>
      <c r="Q6" s="24">
        <f t="shared" si="1"/>
        <v>105472678</v>
      </c>
      <c r="R6" s="24">
        <f t="shared" si="1"/>
        <v>101955076</v>
      </c>
      <c r="S6" s="24">
        <f t="shared" si="1"/>
        <v>100362394</v>
      </c>
      <c r="T6" s="24">
        <f>T7+T8+T13</f>
        <v>101617954</v>
      </c>
      <c r="U6" s="24">
        <f>U7+U8+U13</f>
        <v>104340275</v>
      </c>
      <c r="V6" s="24">
        <f>V7+V8+V13</f>
        <v>105995759</v>
      </c>
      <c r="W6" s="24">
        <f>W7+W8+W13</f>
        <v>99254676</v>
      </c>
    </row>
    <row r="7" spans="1:23" s="20" customFormat="1" ht="15" customHeight="1">
      <c r="A7" s="25">
        <v>1</v>
      </c>
      <c r="B7" s="26" t="s">
        <v>6</v>
      </c>
      <c r="C7" s="24">
        <v>16728520.63223619</v>
      </c>
      <c r="D7" s="24">
        <v>16046600.57148346</v>
      </c>
      <c r="E7" s="24">
        <v>16470078.10860141</v>
      </c>
      <c r="F7" s="24">
        <v>16721173.30534413</v>
      </c>
      <c r="G7" s="24">
        <v>17920461.806304254</v>
      </c>
      <c r="H7" s="24">
        <v>18041964.48484496</v>
      </c>
      <c r="I7" s="24">
        <v>17480891.42209066</v>
      </c>
      <c r="J7" s="24">
        <v>16748183.397241019</v>
      </c>
      <c r="K7" s="24">
        <v>16282264.635306261</v>
      </c>
      <c r="L7" s="24">
        <v>15796871.42857143</v>
      </c>
      <c r="M7" s="24">
        <v>15480934</v>
      </c>
      <c r="N7" s="24">
        <v>14378446</v>
      </c>
      <c r="O7" s="24">
        <v>13432939</v>
      </c>
      <c r="P7" s="24">
        <v>13448116</v>
      </c>
      <c r="Q7" s="24">
        <v>14169748</v>
      </c>
      <c r="R7" s="24">
        <v>13137526</v>
      </c>
      <c r="S7" s="24">
        <v>13106687</v>
      </c>
      <c r="T7" s="24">
        <v>13077397</v>
      </c>
      <c r="U7" s="24">
        <v>13380021</v>
      </c>
      <c r="V7" s="24">
        <v>13187888</v>
      </c>
      <c r="W7" s="24">
        <v>12560399</v>
      </c>
    </row>
    <row r="8" spans="1:23" s="20" customFormat="1" ht="15" customHeight="1">
      <c r="A8" s="25"/>
      <c r="B8" s="26" t="s">
        <v>0</v>
      </c>
      <c r="C8" s="24">
        <f aca="true" t="shared" si="2" ref="C8:P8">SUM(C9:C12)</f>
        <v>14586911.373653747</v>
      </c>
      <c r="D8" s="24">
        <f t="shared" si="2"/>
        <v>14531426.705427011</v>
      </c>
      <c r="E8" s="24">
        <f t="shared" si="2"/>
        <v>15054985.537717579</v>
      </c>
      <c r="F8" s="24">
        <f t="shared" si="2"/>
        <v>15206520.488486767</v>
      </c>
      <c r="G8" s="24">
        <f t="shared" si="2"/>
        <v>16203447.338086061</v>
      </c>
      <c r="H8" s="24">
        <f t="shared" si="2"/>
        <v>17251807.921030182</v>
      </c>
      <c r="I8" s="24">
        <f t="shared" si="2"/>
        <v>17347733.861651056</v>
      </c>
      <c r="J8" s="24">
        <f t="shared" si="2"/>
        <v>18118878.106792416</v>
      </c>
      <c r="K8" s="24">
        <f t="shared" si="2"/>
        <v>18817468.037515927</v>
      </c>
      <c r="L8" s="24">
        <f t="shared" si="2"/>
        <v>19082523.849365585</v>
      </c>
      <c r="M8" s="24">
        <f t="shared" si="2"/>
        <v>20415330</v>
      </c>
      <c r="N8" s="24">
        <f t="shared" si="2"/>
        <v>20888896</v>
      </c>
      <c r="O8" s="24">
        <f t="shared" si="2"/>
        <v>21550031</v>
      </c>
      <c r="P8" s="24">
        <f t="shared" si="2"/>
        <v>21991881</v>
      </c>
      <c r="Q8" s="24">
        <f aca="true" t="shared" si="3" ref="Q8:V8">SUM(Q9:Q12)</f>
        <v>22051802</v>
      </c>
      <c r="R8" s="24">
        <f t="shared" si="3"/>
        <v>20818376</v>
      </c>
      <c r="S8" s="24">
        <f t="shared" si="3"/>
        <v>19537811</v>
      </c>
      <c r="T8" s="24">
        <f t="shared" si="3"/>
        <v>19354965</v>
      </c>
      <c r="U8" s="24">
        <f t="shared" si="3"/>
        <v>19492200</v>
      </c>
      <c r="V8" s="24">
        <f t="shared" si="3"/>
        <v>19707691</v>
      </c>
      <c r="W8" s="24">
        <f>SUM(W9:W12)</f>
        <v>18562545</v>
      </c>
    </row>
    <row r="9" spans="1:23" s="5" customFormat="1" ht="12" customHeight="1">
      <c r="A9" s="6">
        <v>2</v>
      </c>
      <c r="B9" s="7" t="s">
        <v>9</v>
      </c>
      <c r="C9" s="8">
        <v>189239.92176099942</v>
      </c>
      <c r="D9" s="8">
        <v>189007.66471428238</v>
      </c>
      <c r="E9" s="8">
        <v>199964.4276833295</v>
      </c>
      <c r="F9" s="8">
        <v>203562.20742579008</v>
      </c>
      <c r="G9" s="8">
        <v>221634.13024129262</v>
      </c>
      <c r="H9" s="8">
        <v>223565.3439223947</v>
      </c>
      <c r="I9" s="8">
        <v>220867.3360767141</v>
      </c>
      <c r="J9" s="8">
        <v>240146.8683871191</v>
      </c>
      <c r="K9" s="8">
        <v>241309.39554327988</v>
      </c>
      <c r="L9" s="8">
        <v>243126.91241202928</v>
      </c>
      <c r="M9" s="8">
        <v>266941</v>
      </c>
      <c r="N9" s="8">
        <v>292736</v>
      </c>
      <c r="O9" s="8">
        <v>299804</v>
      </c>
      <c r="P9" s="8">
        <v>308412</v>
      </c>
      <c r="Q9" s="8">
        <v>301964</v>
      </c>
      <c r="R9" s="8">
        <v>287556</v>
      </c>
      <c r="S9" s="8">
        <v>243531</v>
      </c>
      <c r="T9" s="8">
        <v>233295</v>
      </c>
      <c r="U9" s="8">
        <v>232809</v>
      </c>
      <c r="V9" s="8">
        <v>219379</v>
      </c>
      <c r="W9" s="8">
        <v>212274</v>
      </c>
    </row>
    <row r="10" spans="1:23" s="5" customFormat="1" ht="12" customHeight="1">
      <c r="A10" s="6">
        <v>3</v>
      </c>
      <c r="B10" s="7" t="s">
        <v>10</v>
      </c>
      <c r="C10" s="8">
        <v>8288409.842378753</v>
      </c>
      <c r="D10" s="8">
        <v>8182955.480929753</v>
      </c>
      <c r="E10" s="8">
        <v>8473069.55851566</v>
      </c>
      <c r="F10" s="8">
        <v>8799399.1288695</v>
      </c>
      <c r="G10" s="8">
        <v>9537250.082133716</v>
      </c>
      <c r="H10" s="8">
        <v>10300309.903050596</v>
      </c>
      <c r="I10" s="8">
        <v>10316040.487746457</v>
      </c>
      <c r="J10" s="8">
        <v>10743801.624838436</v>
      </c>
      <c r="K10" s="8">
        <v>11082510.89584684</v>
      </c>
      <c r="L10" s="8">
        <v>10940625.980236249</v>
      </c>
      <c r="M10" s="8">
        <v>11604977</v>
      </c>
      <c r="N10" s="8">
        <v>11771205</v>
      </c>
      <c r="O10" s="8">
        <v>11945979</v>
      </c>
      <c r="P10" s="8">
        <v>12120622</v>
      </c>
      <c r="Q10" s="8">
        <v>11915829</v>
      </c>
      <c r="R10" s="8">
        <v>11213515</v>
      </c>
      <c r="S10" s="8">
        <v>10591800</v>
      </c>
      <c r="T10" s="8">
        <v>10739251</v>
      </c>
      <c r="U10" s="8">
        <v>10919213</v>
      </c>
      <c r="V10" s="8">
        <v>10995039</v>
      </c>
      <c r="W10" s="8">
        <v>10560359</v>
      </c>
    </row>
    <row r="11" spans="1:23" s="5" customFormat="1" ht="12" customHeight="1">
      <c r="A11" s="6">
        <v>4</v>
      </c>
      <c r="B11" s="7" t="s">
        <v>11</v>
      </c>
      <c r="C11" s="8">
        <v>529728.890297024</v>
      </c>
      <c r="D11" s="8">
        <v>555469.735291626</v>
      </c>
      <c r="E11" s="8">
        <v>530005.0665237</v>
      </c>
      <c r="F11" s="8">
        <v>550925.797153278</v>
      </c>
      <c r="G11" s="8">
        <v>582493.807947191</v>
      </c>
      <c r="H11" s="8">
        <v>592376.644522771</v>
      </c>
      <c r="I11" s="8">
        <v>609253.911060133</v>
      </c>
      <c r="J11" s="8">
        <v>620571.03301182</v>
      </c>
      <c r="K11" s="8">
        <v>660085.595123568</v>
      </c>
      <c r="L11" s="8">
        <v>668862.200956938</v>
      </c>
      <c r="M11" s="8">
        <v>698961</v>
      </c>
      <c r="N11" s="8">
        <v>725773</v>
      </c>
      <c r="O11" s="8">
        <v>726056</v>
      </c>
      <c r="P11" s="8">
        <v>754692</v>
      </c>
      <c r="Q11" s="8">
        <v>684895</v>
      </c>
      <c r="R11" s="8">
        <v>677421</v>
      </c>
      <c r="S11" s="8">
        <v>668599</v>
      </c>
      <c r="T11" s="8">
        <v>690272</v>
      </c>
      <c r="U11" s="8">
        <v>722303</v>
      </c>
      <c r="V11" s="8">
        <v>747883</v>
      </c>
      <c r="W11" s="8">
        <v>742087</v>
      </c>
    </row>
    <row r="12" spans="1:23" s="5" customFormat="1" ht="12" customHeight="1">
      <c r="A12" s="6">
        <v>5</v>
      </c>
      <c r="B12" s="7" t="s">
        <v>12</v>
      </c>
      <c r="C12" s="8">
        <v>5579532.71921697</v>
      </c>
      <c r="D12" s="8">
        <v>5603993.82449135</v>
      </c>
      <c r="E12" s="8">
        <v>5851946.48499489</v>
      </c>
      <c r="F12" s="8">
        <v>5652633.3550382</v>
      </c>
      <c r="G12" s="8">
        <v>5862069.31776386</v>
      </c>
      <c r="H12" s="8">
        <v>6135556.02953442</v>
      </c>
      <c r="I12" s="8">
        <v>6201572.12676775</v>
      </c>
      <c r="J12" s="8">
        <v>6514358.58055504</v>
      </c>
      <c r="K12" s="8">
        <v>6833562.15100224</v>
      </c>
      <c r="L12" s="8">
        <v>7229908.75576037</v>
      </c>
      <c r="M12" s="8">
        <v>7844451</v>
      </c>
      <c r="N12" s="8">
        <v>8099182</v>
      </c>
      <c r="O12" s="8">
        <v>8578192</v>
      </c>
      <c r="P12" s="8">
        <v>8808155</v>
      </c>
      <c r="Q12" s="8">
        <v>9149114</v>
      </c>
      <c r="R12" s="8">
        <v>8639884</v>
      </c>
      <c r="S12" s="8">
        <v>8033881</v>
      </c>
      <c r="T12" s="8">
        <v>7692147</v>
      </c>
      <c r="U12" s="8">
        <v>7617875</v>
      </c>
      <c r="V12" s="8">
        <v>7745390</v>
      </c>
      <c r="W12" s="8">
        <v>7047825</v>
      </c>
    </row>
    <row r="13" spans="1:23" s="5" customFormat="1" ht="15" customHeight="1">
      <c r="A13" s="25"/>
      <c r="B13" s="26" t="s">
        <v>1</v>
      </c>
      <c r="C13" s="24">
        <f aca="true" t="shared" si="4" ref="C13:P13">SUM(C14:C20)</f>
        <v>47429083.033147305</v>
      </c>
      <c r="D13" s="24">
        <f t="shared" si="4"/>
        <v>48762562.14398647</v>
      </c>
      <c r="E13" s="24">
        <f t="shared" si="4"/>
        <v>50891492.855496004</v>
      </c>
      <c r="F13" s="24">
        <f t="shared" si="4"/>
        <v>51842367.99136253</v>
      </c>
      <c r="G13" s="24">
        <f t="shared" si="4"/>
        <v>53818561.32706964</v>
      </c>
      <c r="H13" s="24">
        <f t="shared" si="4"/>
        <v>55245053.576783955</v>
      </c>
      <c r="I13" s="24">
        <f t="shared" si="4"/>
        <v>58221171.06996541</v>
      </c>
      <c r="J13" s="24">
        <f t="shared" si="4"/>
        <v>59684632.174184754</v>
      </c>
      <c r="K13" s="24">
        <f t="shared" si="4"/>
        <v>60620463.42161945</v>
      </c>
      <c r="L13" s="24">
        <f t="shared" si="4"/>
        <v>61679777.65381482</v>
      </c>
      <c r="M13" s="24">
        <f t="shared" si="4"/>
        <v>62219954</v>
      </c>
      <c r="N13" s="24">
        <f t="shared" si="4"/>
        <v>64292815</v>
      </c>
      <c r="O13" s="24">
        <f t="shared" si="4"/>
        <v>65977298</v>
      </c>
      <c r="P13" s="24">
        <f t="shared" si="4"/>
        <v>67097401</v>
      </c>
      <c r="Q13" s="24">
        <f aca="true" t="shared" si="5" ref="Q13:V13">SUM(Q14:Q20)</f>
        <v>69251128</v>
      </c>
      <c r="R13" s="24">
        <f t="shared" si="5"/>
        <v>67999174</v>
      </c>
      <c r="S13" s="24">
        <f t="shared" si="5"/>
        <v>67717896</v>
      </c>
      <c r="T13" s="24">
        <f t="shared" si="5"/>
        <v>69185592</v>
      </c>
      <c r="U13" s="24">
        <f t="shared" si="5"/>
        <v>71468054</v>
      </c>
      <c r="V13" s="24">
        <f t="shared" si="5"/>
        <v>73100180</v>
      </c>
      <c r="W13" s="24">
        <f>SUM(W14:W20)</f>
        <v>68131732</v>
      </c>
    </row>
    <row r="14" spans="1:23" s="5" customFormat="1" ht="12" customHeight="1">
      <c r="A14" s="6">
        <v>6</v>
      </c>
      <c r="B14" s="7" t="s">
        <v>7</v>
      </c>
      <c r="C14" s="8">
        <v>13677005.3277122</v>
      </c>
      <c r="D14" s="8">
        <v>14037250.1259935</v>
      </c>
      <c r="E14" s="8">
        <v>14840642.7701764</v>
      </c>
      <c r="F14" s="8">
        <v>15277496.3222871</v>
      </c>
      <c r="G14" s="8">
        <v>15581313.1867697</v>
      </c>
      <c r="H14" s="8">
        <v>16222209.378048</v>
      </c>
      <c r="I14" s="8">
        <v>16957511.8767262</v>
      </c>
      <c r="J14" s="8">
        <v>17347348.0565284</v>
      </c>
      <c r="K14" s="8">
        <v>17046909.679802</v>
      </c>
      <c r="L14" s="8">
        <v>17462744.1176471</v>
      </c>
      <c r="M14" s="8">
        <v>17811999</v>
      </c>
      <c r="N14" s="8">
        <v>18085731</v>
      </c>
      <c r="O14" s="8">
        <v>18571850</v>
      </c>
      <c r="P14" s="8">
        <v>18587775</v>
      </c>
      <c r="Q14" s="8">
        <v>19363778</v>
      </c>
      <c r="R14" s="8">
        <v>18873373</v>
      </c>
      <c r="S14" s="8">
        <v>18523571</v>
      </c>
      <c r="T14" s="8">
        <v>18858801</v>
      </c>
      <c r="U14" s="8">
        <v>19262504</v>
      </c>
      <c r="V14" s="8">
        <v>18959022</v>
      </c>
      <c r="W14" s="8">
        <v>17613390</v>
      </c>
    </row>
    <row r="15" spans="1:23" s="5" customFormat="1" ht="12" customHeight="1">
      <c r="A15" s="6">
        <v>7</v>
      </c>
      <c r="B15" s="7" t="s">
        <v>4</v>
      </c>
      <c r="C15" s="8">
        <v>3285245.50770439</v>
      </c>
      <c r="D15" s="8">
        <v>3391149.46952542</v>
      </c>
      <c r="E15" s="8">
        <v>3589595.07170988</v>
      </c>
      <c r="F15" s="8">
        <v>3625848.07688987</v>
      </c>
      <c r="G15" s="8">
        <v>3718840.95603324</v>
      </c>
      <c r="H15" s="8">
        <v>3853245.20107285</v>
      </c>
      <c r="I15" s="8">
        <v>3983801.87646922</v>
      </c>
      <c r="J15" s="8">
        <v>4119892.7704055</v>
      </c>
      <c r="K15" s="8">
        <v>4360489.93759853</v>
      </c>
      <c r="L15" s="8">
        <v>4019810.94049904</v>
      </c>
      <c r="M15" s="8">
        <v>4188643</v>
      </c>
      <c r="N15" s="8">
        <v>4376873</v>
      </c>
      <c r="O15" s="8">
        <v>4568176</v>
      </c>
      <c r="P15" s="8">
        <v>4635300</v>
      </c>
      <c r="Q15" s="8">
        <v>4742638</v>
      </c>
      <c r="R15" s="8">
        <v>4721100</v>
      </c>
      <c r="S15" s="8">
        <v>4718347</v>
      </c>
      <c r="T15" s="8">
        <v>4922171</v>
      </c>
      <c r="U15" s="8">
        <v>4998363</v>
      </c>
      <c r="V15" s="8">
        <v>5289349</v>
      </c>
      <c r="W15" s="8">
        <v>4932125</v>
      </c>
    </row>
    <row r="16" spans="1:23" s="5" customFormat="1" ht="12" customHeight="1">
      <c r="A16" s="6">
        <v>8</v>
      </c>
      <c r="B16" s="7" t="s">
        <v>13</v>
      </c>
      <c r="C16" s="8">
        <v>755978.705195993</v>
      </c>
      <c r="D16" s="8">
        <v>752094.695833635</v>
      </c>
      <c r="E16" s="8">
        <v>793286.13073574</v>
      </c>
      <c r="F16" s="8">
        <v>853790.891510871</v>
      </c>
      <c r="G16" s="8">
        <v>884271.115696428</v>
      </c>
      <c r="H16" s="8">
        <v>954079.471509708</v>
      </c>
      <c r="I16" s="8">
        <v>1039966.32444354</v>
      </c>
      <c r="J16" s="8">
        <v>1076107.90605109</v>
      </c>
      <c r="K16" s="8">
        <v>1125497.82400474</v>
      </c>
      <c r="L16" s="8">
        <v>1116435.43972016</v>
      </c>
      <c r="M16" s="8">
        <v>1152650</v>
      </c>
      <c r="N16" s="8">
        <v>1234577</v>
      </c>
      <c r="O16" s="8">
        <v>1291133</v>
      </c>
      <c r="P16" s="8">
        <v>1301318</v>
      </c>
      <c r="Q16" s="8">
        <v>1395597</v>
      </c>
      <c r="R16" s="8">
        <v>1349757</v>
      </c>
      <c r="S16" s="8">
        <v>1309167</v>
      </c>
      <c r="T16" s="8">
        <v>1295255</v>
      </c>
      <c r="U16" s="8">
        <v>1306840</v>
      </c>
      <c r="V16" s="8">
        <v>1394595</v>
      </c>
      <c r="W16" s="8">
        <v>1405295</v>
      </c>
    </row>
    <row r="17" spans="1:23" s="5" customFormat="1" ht="12" customHeight="1">
      <c r="A17" s="6">
        <v>9</v>
      </c>
      <c r="B17" s="7" t="s">
        <v>14</v>
      </c>
      <c r="C17" s="8">
        <v>891388.707677156</v>
      </c>
      <c r="D17" s="8">
        <v>908097.278833767</v>
      </c>
      <c r="E17" s="8">
        <v>939038.017621306</v>
      </c>
      <c r="F17" s="8">
        <v>974266.102863668</v>
      </c>
      <c r="G17" s="8">
        <v>961006.694512407</v>
      </c>
      <c r="H17" s="8">
        <v>974676.187658037</v>
      </c>
      <c r="I17" s="8">
        <v>986778.457519761</v>
      </c>
      <c r="J17" s="8">
        <v>1027851.57564517</v>
      </c>
      <c r="K17" s="8">
        <v>1004191.69634628</v>
      </c>
      <c r="L17" s="8">
        <v>1018937.79453346</v>
      </c>
      <c r="M17" s="8">
        <v>1081093</v>
      </c>
      <c r="N17" s="8">
        <v>1114181</v>
      </c>
      <c r="O17" s="8">
        <v>1132240</v>
      </c>
      <c r="P17" s="8">
        <v>1124207</v>
      </c>
      <c r="Q17" s="8">
        <v>1219612</v>
      </c>
      <c r="R17" s="8">
        <v>1199865</v>
      </c>
      <c r="S17" s="8">
        <v>1209240</v>
      </c>
      <c r="T17" s="8">
        <v>1195944</v>
      </c>
      <c r="U17" s="8">
        <v>1241143</v>
      </c>
      <c r="V17" s="8">
        <v>1406232</v>
      </c>
      <c r="W17" s="8">
        <v>1410816</v>
      </c>
    </row>
    <row r="18" spans="1:23" s="5" customFormat="1" ht="12" customHeight="1">
      <c r="A18" s="6">
        <v>10</v>
      </c>
      <c r="B18" s="7" t="s">
        <v>5</v>
      </c>
      <c r="C18" s="8">
        <v>311775.029773574</v>
      </c>
      <c r="D18" s="8">
        <v>311478.30716646</v>
      </c>
      <c r="E18" s="8">
        <v>325915.546691375</v>
      </c>
      <c r="F18" s="8">
        <v>306639.446188901</v>
      </c>
      <c r="G18" s="8">
        <v>305496.031600313</v>
      </c>
      <c r="H18" s="8">
        <v>304000.462708776</v>
      </c>
      <c r="I18" s="8">
        <v>327586.10583839</v>
      </c>
      <c r="J18" s="8">
        <v>346023.122631368</v>
      </c>
      <c r="K18" s="8">
        <v>333442.301468913</v>
      </c>
      <c r="L18" s="8">
        <v>320950.605778192</v>
      </c>
      <c r="M18" s="8">
        <v>344380</v>
      </c>
      <c r="N18" s="8">
        <v>345303</v>
      </c>
      <c r="O18" s="8">
        <v>369952</v>
      </c>
      <c r="P18" s="8">
        <v>391661</v>
      </c>
      <c r="Q18" s="8">
        <v>404926</v>
      </c>
      <c r="R18" s="8">
        <v>417053</v>
      </c>
      <c r="S18" s="8">
        <v>435766</v>
      </c>
      <c r="T18" s="8">
        <v>438257</v>
      </c>
      <c r="U18" s="8">
        <v>466409</v>
      </c>
      <c r="V18" s="8">
        <v>479340</v>
      </c>
      <c r="W18" s="8">
        <v>502337</v>
      </c>
    </row>
    <row r="19" spans="1:23" s="5" customFormat="1" ht="12" customHeight="1">
      <c r="A19" s="6">
        <v>11</v>
      </c>
      <c r="B19" s="7" t="s">
        <v>15</v>
      </c>
      <c r="C19" s="8">
        <v>20754206.272656668</v>
      </c>
      <c r="D19" s="8">
        <v>21399885.100537647</v>
      </c>
      <c r="E19" s="8">
        <v>22233816.746970132</v>
      </c>
      <c r="F19" s="8">
        <v>22430367.570031222</v>
      </c>
      <c r="G19" s="8">
        <v>23667361.265368827</v>
      </c>
      <c r="H19" s="8">
        <v>24078423.61582823</v>
      </c>
      <c r="I19" s="8">
        <v>25617389.195615936</v>
      </c>
      <c r="J19" s="8">
        <v>25982163.680170327</v>
      </c>
      <c r="K19" s="8">
        <v>26860053.003281534</v>
      </c>
      <c r="L19" s="8">
        <v>27607860.802557103</v>
      </c>
      <c r="M19" s="8">
        <v>27116694</v>
      </c>
      <c r="N19" s="8">
        <v>28434996</v>
      </c>
      <c r="O19" s="8">
        <v>29097573</v>
      </c>
      <c r="P19" s="8">
        <v>29467536</v>
      </c>
      <c r="Q19" s="8">
        <v>30709917</v>
      </c>
      <c r="R19" s="8">
        <v>30270495</v>
      </c>
      <c r="S19" s="8">
        <v>30398527</v>
      </c>
      <c r="T19" s="8">
        <v>31424010</v>
      </c>
      <c r="U19" s="8">
        <v>32946954</v>
      </c>
      <c r="V19" s="8">
        <v>34195672</v>
      </c>
      <c r="W19" s="8">
        <v>30453062</v>
      </c>
    </row>
    <row r="20" spans="1:23" s="5" customFormat="1" ht="12" customHeight="1">
      <c r="A20" s="6">
        <v>12</v>
      </c>
      <c r="B20" s="7" t="s">
        <v>16</v>
      </c>
      <c r="C20" s="8">
        <v>7753483.4824273195</v>
      </c>
      <c r="D20" s="8">
        <v>7962607.16609604</v>
      </c>
      <c r="E20" s="8">
        <v>8169198.5715911705</v>
      </c>
      <c r="F20" s="8">
        <v>8373959.581590889</v>
      </c>
      <c r="G20" s="8">
        <v>8700272.07708873</v>
      </c>
      <c r="H20" s="8">
        <v>8858419.25995836</v>
      </c>
      <c r="I20" s="8">
        <v>9308137.23335236</v>
      </c>
      <c r="J20" s="8">
        <v>9785245.062752899</v>
      </c>
      <c r="K20" s="8">
        <v>9889878.97911746</v>
      </c>
      <c r="L20" s="8">
        <v>10133037.95307976</v>
      </c>
      <c r="M20" s="8">
        <v>10524495</v>
      </c>
      <c r="N20" s="8">
        <v>10701154</v>
      </c>
      <c r="O20" s="8">
        <v>10946374</v>
      </c>
      <c r="P20" s="8">
        <v>11589604</v>
      </c>
      <c r="Q20" s="8">
        <v>11414660</v>
      </c>
      <c r="R20" s="8">
        <v>11167531</v>
      </c>
      <c r="S20" s="8">
        <v>11123278</v>
      </c>
      <c r="T20" s="8">
        <v>11051154</v>
      </c>
      <c r="U20" s="8">
        <v>11245841</v>
      </c>
      <c r="V20" s="8">
        <v>11375970</v>
      </c>
      <c r="W20" s="8">
        <v>11814707</v>
      </c>
    </row>
    <row r="21" spans="1:23" s="9" customFormat="1" ht="6" customHeight="1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" s="9" customFormat="1" ht="12" customHeight="1">
      <c r="A22" s="13" t="s">
        <v>2</v>
      </c>
      <c r="B22" s="7"/>
    </row>
  </sheetData>
  <sheetProtection/>
  <mergeCells count="1">
    <mergeCell ref="A4:B5"/>
  </mergeCells>
  <printOptions horizontalCentered="1"/>
  <pageMargins left="0.5905511811023623" right="0.5905511811023623" top="1.1811023622047245" bottom="1.1811023622047245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Felipe de Oliveira Sampaio</cp:lastModifiedBy>
  <cp:lastPrinted>2016-09-28T12:35:46Z</cp:lastPrinted>
  <dcterms:created xsi:type="dcterms:W3CDTF">1997-12-05T10:42:44Z</dcterms:created>
  <dcterms:modified xsi:type="dcterms:W3CDTF">2022-09-16T19:32:29Z</dcterms:modified>
  <cp:category/>
  <cp:version/>
  <cp:contentType/>
  <cp:contentStatus/>
</cp:coreProperties>
</file>