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aoibge-my.sharepoint.com/personal/marcelo_peres_ibge_gov_br/Documents/Área de Trabalho/DOCUMENTAÇÃO TCE RN - DECLARAÇÕES/TABELAS PARA CCS/"/>
    </mc:Choice>
  </mc:AlternateContent>
  <xr:revisionPtr revIDLastSave="15" documentId="8_{82A2608B-FB27-44B0-93C8-7946C81D101F}" xr6:coauthVersionLast="47" xr6:coauthVersionMax="47" xr10:uidLastSave="{C23EF9BC-18C1-4032-8944-1AFED4DA635E}"/>
  <bookViews>
    <workbookView xWindow="1440" yWindow="948" windowWidth="21600" windowHeight="11292" xr2:uid="{00000000-000D-0000-FFFF-FFFF00000000}"/>
  </bookViews>
  <sheets>
    <sheet name="Qtd abate BR" sheetId="1" r:id="rId1"/>
  </sheets>
  <definedNames>
    <definedName name="_xlnm.Print_Area" localSheetId="0">'Qtd abate BR'!$A$1:$J$56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J39" i="1"/>
  <c r="J40" i="1"/>
  <c r="J41" i="1"/>
  <c r="J37" i="1"/>
  <c r="I41" i="1"/>
  <c r="I40" i="1"/>
  <c r="I39" i="1"/>
  <c r="I38" i="1"/>
  <c r="I37" i="1"/>
  <c r="J8" i="1"/>
  <c r="J9" i="1"/>
  <c r="J10" i="1"/>
  <c r="J11" i="1"/>
  <c r="J7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<sst xmlns="http://schemas.openxmlformats.org/spreadsheetml/2006/main" count="65" uniqueCount="31">
  <si>
    <t>Mês</t>
  </si>
  <si>
    <t>Bovinos</t>
  </si>
  <si>
    <t>Suínos</t>
  </si>
  <si>
    <t>Frangos</t>
  </si>
  <si>
    <t>Total do ano</t>
  </si>
  <si>
    <t>Total do 1º Trimestre</t>
  </si>
  <si>
    <t xml:space="preserve"> Janeiro </t>
  </si>
  <si>
    <t xml:space="preserve"> Fevereiro </t>
  </si>
  <si>
    <t xml:space="preserve"> Março </t>
  </si>
  <si>
    <t>Total do 2º Trimestre</t>
  </si>
  <si>
    <t xml:space="preserve"> Abril </t>
  </si>
  <si>
    <t xml:space="preserve"> Maio </t>
  </si>
  <si>
    <t xml:space="preserve"> Junho </t>
  </si>
  <si>
    <t>Total do 3º Trimestre</t>
  </si>
  <si>
    <t xml:space="preserve"> Julho </t>
  </si>
  <si>
    <t xml:space="preserve"> Agosto </t>
  </si>
  <si>
    <t xml:space="preserve"> Setembro </t>
  </si>
  <si>
    <t>Total do 4º Trimestre</t>
  </si>
  <si>
    <t xml:space="preserve"> Outubro </t>
  </si>
  <si>
    <t xml:space="preserve"> Novembro </t>
  </si>
  <si>
    <t xml:space="preserve"> Dezembro </t>
  </si>
  <si>
    <t xml:space="preserve">Peso total das carcaças dos animais abatidos por espécie e variação, </t>
  </si>
  <si>
    <t>Variação</t>
  </si>
  <si>
    <t>Número de animais abatidos (mil cabeças) e variação (%)</t>
  </si>
  <si>
    <t>Peso total das carcaças de animais abatidos (toneladas) e variação (%)</t>
  </si>
  <si>
    <t xml:space="preserve">Tabela 12 - Número de animais abatidos por espécie e variação, </t>
  </si>
  <si>
    <t>segundo os meses - Brasil - 2025 - 2026</t>
  </si>
  <si>
    <t>2026</t>
  </si>
  <si>
    <t>Nota: Os dados relativos ao ano de 2026 são preliminares.</t>
  </si>
  <si>
    <t xml:space="preserve">Tabela 1a - </t>
  </si>
  <si>
    <t>Fonte: IBGE, Diretoria de Pesquisas, Coordenação de Estatísticas Agropecuárias - Pesquisa Trimestral do Abate de Animais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</si>
</sst>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##\ ###\ ###\ ##0_);_(* \(#,##0.00\);_(* \-??_);_(@_)"/>
    <numFmt numFmtId="165" formatCode="0.0"/>
  </numFmts>
  <fonts count="4" x14ac:knownFonts="1"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164" fontId="1" fillId="2" borderId="0" xfId="0" applyNumberFormat="1" applyFont="1" applyFill="1"/>
    <xf numFmtId="0" fontId="0" fillId="2" borderId="3" xfId="0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topLeftCell="B22" zoomScale="75" zoomScaleNormal="75" workbookViewId="0">
      <selection activeCell="K38" sqref="K38"/>
    </sheetView>
  </sheetViews>
  <sheetFormatPr defaultColWidth="9.109375" defaultRowHeight="13.2" x14ac:dyDescent="0.25"/>
  <cols>
    <col min="1" max="1" width="22.6640625" style="1" customWidth="1"/>
    <col min="2" max="3" width="14" style="1" customWidth="1"/>
    <col min="4" max="4" width="11" style="1" bestFit="1" customWidth="1"/>
    <col min="5" max="6" width="14" style="1" customWidth="1"/>
    <col min="7" max="7" width="11" style="1" bestFit="1" customWidth="1"/>
    <col min="8" max="9" width="14" style="1" customWidth="1"/>
    <col min="10" max="10" width="11" style="1" bestFit="1" customWidth="1"/>
    <col min="11" max="16384" width="9.109375" style="1"/>
  </cols>
  <sheetData>
    <row r="1" spans="1:10" ht="17.399999999999999" x14ac:dyDescent="0.3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" customHeigh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7.5" customHeight="1" x14ac:dyDescent="0.25">
      <c r="A3" s="2"/>
      <c r="B3" s="2"/>
      <c r="C3" s="2"/>
      <c r="D3" s="2"/>
      <c r="E3" s="2"/>
      <c r="F3" s="2"/>
      <c r="G3" s="2"/>
    </row>
    <row r="4" spans="1:10" s="3" customFormat="1" ht="18" customHeight="1" x14ac:dyDescent="0.25">
      <c r="A4" s="20" t="s">
        <v>0</v>
      </c>
      <c r="B4" s="21" t="s">
        <v>23</v>
      </c>
      <c r="C4" s="21"/>
      <c r="D4" s="21"/>
      <c r="E4" s="21"/>
      <c r="F4" s="21"/>
      <c r="G4" s="21"/>
      <c r="H4" s="21"/>
      <c r="I4" s="21"/>
      <c r="J4" s="21"/>
    </row>
    <row r="5" spans="1:10" s="3" customFormat="1" ht="20.100000000000001" customHeight="1" x14ac:dyDescent="0.25">
      <c r="A5" s="20"/>
      <c r="B5" s="22" t="s">
        <v>1</v>
      </c>
      <c r="C5" s="22"/>
      <c r="D5" s="22"/>
      <c r="E5" s="22" t="s">
        <v>2</v>
      </c>
      <c r="F5" s="22"/>
      <c r="G5" s="22"/>
      <c r="H5" s="21" t="s">
        <v>3</v>
      </c>
      <c r="I5" s="21"/>
      <c r="J5" s="23"/>
    </row>
    <row r="6" spans="1:10" s="3" customFormat="1" ht="20.100000000000001" customHeight="1" x14ac:dyDescent="0.25">
      <c r="A6" s="20"/>
      <c r="B6" s="5">
        <v>2025</v>
      </c>
      <c r="C6" s="4" t="s">
        <v>27</v>
      </c>
      <c r="D6" s="5" t="s">
        <v>22</v>
      </c>
      <c r="E6" s="5">
        <v>2025</v>
      </c>
      <c r="F6" s="4" t="s">
        <v>27</v>
      </c>
      <c r="G6" s="5" t="s">
        <v>22</v>
      </c>
      <c r="H6" s="4">
        <v>2025</v>
      </c>
      <c r="I6" s="17" t="s">
        <v>27</v>
      </c>
      <c r="J6" s="18" t="s">
        <v>22</v>
      </c>
    </row>
    <row r="7" spans="1:10" s="3" customFormat="1" ht="21.15" customHeight="1" x14ac:dyDescent="0.25">
      <c r="A7" s="6" t="s">
        <v>4</v>
      </c>
      <c r="B7" s="7">
        <v>9962.9169999999995</v>
      </c>
      <c r="C7" s="7">
        <v>10289.200999999999</v>
      </c>
      <c r="D7" s="8">
        <v>3.2749846254867001</v>
      </c>
      <c r="E7" s="7">
        <v>14477.218999999999</v>
      </c>
      <c r="F7" s="7">
        <v>15271.781999999999</v>
      </c>
      <c r="G7" s="8">
        <v>5.4883676208807897</v>
      </c>
      <c r="H7" s="7">
        <v>1647469.9310000001</v>
      </c>
      <c r="I7" s="7">
        <f>1707359</f>
        <v>1707359</v>
      </c>
      <c r="J7" s="8">
        <f>100*(I7/H7-1)</f>
        <v>3.6352146933357199</v>
      </c>
    </row>
    <row r="8" spans="1:10" s="3" customFormat="1" ht="21.15" customHeight="1" x14ac:dyDescent="0.25">
      <c r="A8" s="9" t="s">
        <v>5</v>
      </c>
      <c r="B8" s="7">
        <v>9962.9169999999995</v>
      </c>
      <c r="C8" s="7">
        <v>10289.200999999999</v>
      </c>
      <c r="D8" s="8">
        <v>3.2749846254867001</v>
      </c>
      <c r="E8" s="7">
        <v>14477.218999999999</v>
      </c>
      <c r="F8" s="7">
        <v>15271.781999999999</v>
      </c>
      <c r="G8" s="8">
        <v>5.4883676208807897</v>
      </c>
      <c r="H8" s="7">
        <v>1647469.9310000001</v>
      </c>
      <c r="I8" s="7">
        <f>I7</f>
        <v>1707359</v>
      </c>
      <c r="J8" s="8">
        <f t="shared" ref="J8:J11" si="0">100*(I8/H8-1)</f>
        <v>3.6352146933357199</v>
      </c>
    </row>
    <row r="9" spans="1:10" s="3" customFormat="1" ht="21.15" customHeight="1" x14ac:dyDescent="0.25">
      <c r="A9" s="10" t="s">
        <v>6</v>
      </c>
      <c r="B9" s="7">
        <v>3382.8670000000002</v>
      </c>
      <c r="C9" s="7">
        <v>3434.7559999999999</v>
      </c>
      <c r="D9" s="8">
        <v>1.5338764426742</v>
      </c>
      <c r="E9" s="7">
        <v>4928.68</v>
      </c>
      <c r="F9" s="7">
        <v>5059.6480000000001</v>
      </c>
      <c r="G9" s="8">
        <v>2.65726320231785</v>
      </c>
      <c r="H9" s="7">
        <v>570659.95900000003</v>
      </c>
      <c r="I9" s="7">
        <f>575326</f>
        <v>575326</v>
      </c>
      <c r="J9" s="8">
        <f t="shared" si="0"/>
        <v>0.81765698230809036</v>
      </c>
    </row>
    <row r="10" spans="1:10" s="3" customFormat="1" ht="21.15" customHeight="1" x14ac:dyDescent="0.25">
      <c r="A10" s="10" t="s">
        <v>7</v>
      </c>
      <c r="B10" s="7">
        <v>3255.855</v>
      </c>
      <c r="C10" s="7">
        <v>3235.5149999999999</v>
      </c>
      <c r="D10" s="8">
        <v>-0.624720695485526</v>
      </c>
      <c r="E10" s="7">
        <v>4660.3490000000002</v>
      </c>
      <c r="F10" s="7">
        <v>4861.2870000000003</v>
      </c>
      <c r="G10" s="8">
        <v>4.3116513377002397</v>
      </c>
      <c r="H10" s="7">
        <v>532686.97499999998</v>
      </c>
      <c r="I10" s="7">
        <f>537140</f>
        <v>537140</v>
      </c>
      <c r="J10" s="8">
        <f t="shared" si="0"/>
        <v>0.83595530001461249</v>
      </c>
    </row>
    <row r="11" spans="1:10" s="3" customFormat="1" ht="21.15" customHeight="1" x14ac:dyDescent="0.25">
      <c r="A11" s="10" t="s">
        <v>8</v>
      </c>
      <c r="B11" s="7">
        <v>3324.1950000000002</v>
      </c>
      <c r="C11" s="7">
        <v>3618.93</v>
      </c>
      <c r="D11" s="8">
        <v>8.8663571180390903</v>
      </c>
      <c r="E11" s="7">
        <v>4888.1899999999996</v>
      </c>
      <c r="F11" s="7">
        <v>5350.8469999999998</v>
      </c>
      <c r="G11" s="8">
        <v>9.4647916713548295</v>
      </c>
      <c r="H11" s="7">
        <v>544122.99699999997</v>
      </c>
      <c r="I11" s="7">
        <f>594894</f>
        <v>594894</v>
      </c>
      <c r="J11" s="8">
        <f t="shared" si="0"/>
        <v>9.3307952944323027</v>
      </c>
    </row>
    <row r="12" spans="1:10" s="3" customFormat="1" ht="21.15" customHeight="1" x14ac:dyDescent="0.25">
      <c r="A12" s="9" t="s">
        <v>9</v>
      </c>
      <c r="B12" s="7"/>
      <c r="C12" s="7"/>
      <c r="D12" s="8"/>
      <c r="E12" s="7"/>
      <c r="F12" s="7"/>
      <c r="G12" s="8"/>
      <c r="H12" s="7"/>
      <c r="I12" s="7"/>
      <c r="J12" s="8"/>
    </row>
    <row r="13" spans="1:10" s="3" customFormat="1" ht="21.15" customHeight="1" x14ac:dyDescent="0.25">
      <c r="A13" s="10" t="s">
        <v>10</v>
      </c>
      <c r="B13" s="7"/>
      <c r="C13" s="7"/>
      <c r="D13" s="8"/>
      <c r="E13" s="7"/>
      <c r="F13" s="7"/>
      <c r="G13" s="8"/>
      <c r="H13" s="7"/>
      <c r="I13" s="7"/>
      <c r="J13" s="8"/>
    </row>
    <row r="14" spans="1:10" s="3" customFormat="1" ht="21.15" customHeight="1" x14ac:dyDescent="0.25">
      <c r="A14" s="10" t="s">
        <v>11</v>
      </c>
      <c r="B14" s="7"/>
      <c r="C14" s="7"/>
      <c r="D14" s="8"/>
      <c r="E14" s="7"/>
      <c r="F14" s="7"/>
      <c r="G14" s="8"/>
      <c r="H14" s="7"/>
      <c r="I14" s="7"/>
      <c r="J14" s="8"/>
    </row>
    <row r="15" spans="1:10" s="3" customFormat="1" ht="21.15" customHeight="1" x14ac:dyDescent="0.25">
      <c r="A15" s="10" t="s">
        <v>12</v>
      </c>
      <c r="B15" s="7"/>
      <c r="C15" s="7"/>
      <c r="D15" s="8"/>
      <c r="E15" s="7"/>
      <c r="F15" s="7"/>
      <c r="G15" s="8"/>
      <c r="H15" s="7"/>
      <c r="I15" s="7"/>
      <c r="J15" s="8"/>
    </row>
    <row r="16" spans="1:10" s="3" customFormat="1" ht="21.15" customHeight="1" x14ac:dyDescent="0.25">
      <c r="A16" s="9" t="s">
        <v>13</v>
      </c>
      <c r="B16" s="7"/>
      <c r="C16" s="7"/>
      <c r="D16" s="8"/>
      <c r="E16" s="7"/>
      <c r="F16" s="7"/>
      <c r="G16" s="8"/>
      <c r="H16" s="7"/>
      <c r="I16" s="7"/>
      <c r="J16" s="8"/>
    </row>
    <row r="17" spans="1:10" s="3" customFormat="1" ht="21.15" customHeight="1" x14ac:dyDescent="0.25">
      <c r="A17" s="10" t="s">
        <v>14</v>
      </c>
      <c r="B17" s="7"/>
      <c r="C17" s="7"/>
      <c r="D17" s="8"/>
      <c r="E17" s="7"/>
      <c r="F17" s="7"/>
      <c r="G17" s="8"/>
      <c r="H17" s="7"/>
      <c r="I17" s="7"/>
      <c r="J17" s="8"/>
    </row>
    <row r="18" spans="1:10" s="3" customFormat="1" ht="21.15" customHeight="1" x14ac:dyDescent="0.25">
      <c r="A18" s="10" t="s">
        <v>15</v>
      </c>
      <c r="B18" s="7"/>
      <c r="C18" s="7"/>
      <c r="D18" s="8"/>
      <c r="E18" s="7"/>
      <c r="F18" s="7"/>
      <c r="G18" s="8"/>
      <c r="H18" s="7"/>
      <c r="I18" s="7"/>
      <c r="J18" s="8"/>
    </row>
    <row r="19" spans="1:10" s="3" customFormat="1" ht="21.15" customHeight="1" x14ac:dyDescent="0.25">
      <c r="A19" s="10" t="s">
        <v>16</v>
      </c>
      <c r="B19" s="7"/>
      <c r="C19" s="7"/>
      <c r="D19" s="8"/>
      <c r="E19" s="7"/>
      <c r="F19" s="7"/>
      <c r="G19" s="8"/>
      <c r="H19" s="7"/>
      <c r="I19" s="7"/>
      <c r="J19" s="8"/>
    </row>
    <row r="20" spans="1:10" s="3" customFormat="1" ht="21.15" customHeight="1" x14ac:dyDescent="0.25">
      <c r="A20" s="9" t="s">
        <v>17</v>
      </c>
      <c r="B20" s="7"/>
      <c r="C20" s="7"/>
      <c r="D20" s="8"/>
      <c r="E20" s="7"/>
      <c r="F20" s="7"/>
      <c r="G20" s="8"/>
      <c r="H20" s="7"/>
      <c r="I20" s="7"/>
      <c r="J20" s="8"/>
    </row>
    <row r="21" spans="1:10" s="3" customFormat="1" ht="21.15" customHeight="1" x14ac:dyDescent="0.25">
      <c r="A21" s="10" t="s">
        <v>18</v>
      </c>
      <c r="B21" s="7"/>
      <c r="C21" s="7"/>
      <c r="D21" s="8"/>
      <c r="E21" s="7"/>
      <c r="F21" s="7"/>
      <c r="G21" s="8"/>
      <c r="H21" s="7"/>
      <c r="I21" s="7"/>
      <c r="J21" s="8"/>
    </row>
    <row r="22" spans="1:10" s="3" customFormat="1" ht="21.15" customHeight="1" x14ac:dyDescent="0.25">
      <c r="A22" s="10" t="s">
        <v>19</v>
      </c>
      <c r="B22" s="7"/>
      <c r="C22" s="7"/>
      <c r="D22" s="8"/>
      <c r="E22" s="7"/>
      <c r="F22" s="7"/>
      <c r="G22" s="8"/>
      <c r="H22" s="7"/>
      <c r="I22" s="7"/>
      <c r="J22" s="8"/>
    </row>
    <row r="23" spans="1:10" s="3" customFormat="1" ht="21.15" customHeight="1" x14ac:dyDescent="0.25">
      <c r="A23" s="10" t="s">
        <v>20</v>
      </c>
      <c r="B23" s="7"/>
      <c r="C23" s="7"/>
      <c r="D23" s="8"/>
      <c r="E23" s="7"/>
      <c r="F23" s="7"/>
      <c r="G23" s="8"/>
      <c r="H23" s="7"/>
      <c r="I23" s="7"/>
      <c r="J23" s="8"/>
    </row>
    <row r="24" spans="1:10" ht="3.1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 x14ac:dyDescent="0.25">
      <c r="A25" s="13" t="s">
        <v>30</v>
      </c>
    </row>
    <row r="26" spans="1:10" x14ac:dyDescent="0.25">
      <c r="A26" s="12" t="s">
        <v>28</v>
      </c>
    </row>
    <row r="31" spans="1:10" ht="17.399999999999999" x14ac:dyDescent="0.3">
      <c r="A31" s="14" t="s">
        <v>29</v>
      </c>
      <c r="B31" s="15" t="s">
        <v>21</v>
      </c>
      <c r="C31" s="16"/>
      <c r="D31" s="16"/>
      <c r="E31" s="16"/>
      <c r="F31" s="16"/>
      <c r="G31" s="16"/>
      <c r="H31" s="16"/>
      <c r="I31" s="16"/>
      <c r="J31" s="16"/>
    </row>
    <row r="32" spans="1:10" ht="17.399999999999999" x14ac:dyDescent="0.3">
      <c r="A32" s="19" t="s">
        <v>26</v>
      </c>
      <c r="B32" s="19"/>
      <c r="C32" s="19"/>
      <c r="D32" s="19"/>
      <c r="E32" s="19"/>
      <c r="F32" s="19"/>
      <c r="G32" s="19"/>
      <c r="H32" s="19"/>
      <c r="I32" s="19"/>
      <c r="J32" s="19"/>
    </row>
    <row r="33" spans="1:10" ht="12.75" customHeight="1" x14ac:dyDescent="0.25">
      <c r="A33" s="2"/>
      <c r="B33" s="2"/>
      <c r="C33" s="2"/>
      <c r="D33" s="2"/>
      <c r="E33" s="2"/>
      <c r="F33" s="2"/>
      <c r="G33" s="2"/>
    </row>
    <row r="34" spans="1:10" s="3" customFormat="1" ht="20.100000000000001" customHeight="1" x14ac:dyDescent="0.25">
      <c r="A34" s="20" t="s">
        <v>0</v>
      </c>
      <c r="B34" s="21" t="s">
        <v>24</v>
      </c>
      <c r="C34" s="21"/>
      <c r="D34" s="21"/>
      <c r="E34" s="21"/>
      <c r="F34" s="21"/>
      <c r="G34" s="21"/>
      <c r="H34" s="21"/>
      <c r="I34" s="21"/>
      <c r="J34" s="21"/>
    </row>
    <row r="35" spans="1:10" s="3" customFormat="1" ht="20.100000000000001" customHeight="1" x14ac:dyDescent="0.25">
      <c r="A35" s="20"/>
      <c r="B35" s="22" t="s">
        <v>1</v>
      </c>
      <c r="C35" s="22"/>
      <c r="D35" s="22"/>
      <c r="E35" s="22" t="s">
        <v>2</v>
      </c>
      <c r="F35" s="22"/>
      <c r="G35" s="22"/>
      <c r="H35" s="21" t="s">
        <v>3</v>
      </c>
      <c r="I35" s="21"/>
      <c r="J35" s="21"/>
    </row>
    <row r="36" spans="1:10" s="3" customFormat="1" ht="18" customHeight="1" x14ac:dyDescent="0.25">
      <c r="A36" s="20"/>
      <c r="B36" s="5">
        <v>2025</v>
      </c>
      <c r="C36" s="4" t="s">
        <v>27</v>
      </c>
      <c r="D36" s="5" t="s">
        <v>22</v>
      </c>
      <c r="E36" s="5">
        <v>2025</v>
      </c>
      <c r="F36" s="4" t="s">
        <v>27</v>
      </c>
      <c r="G36" s="5" t="s">
        <v>22</v>
      </c>
      <c r="H36" s="4">
        <v>2025</v>
      </c>
      <c r="I36" s="4" t="s">
        <v>27</v>
      </c>
      <c r="J36" s="18" t="s">
        <v>22</v>
      </c>
    </row>
    <row r="37" spans="1:10" s="3" customFormat="1" ht="21.15" customHeight="1" x14ac:dyDescent="0.25">
      <c r="A37" s="6" t="s">
        <v>4</v>
      </c>
      <c r="B37" s="7">
        <v>2507462.5019999999</v>
      </c>
      <c r="C37" s="7">
        <v>2634899.0040000002</v>
      </c>
      <c r="D37" s="8">
        <v>5.0822894419499702</v>
      </c>
      <c r="E37" s="7">
        <v>1333112.4469999999</v>
      </c>
      <c r="F37" s="7">
        <v>1425537.0589999999</v>
      </c>
      <c r="G37" s="8">
        <v>6.9329944527927596</v>
      </c>
      <c r="H37" s="7">
        <v>3492399.355</v>
      </c>
      <c r="I37" s="7">
        <f>3734265</f>
        <v>3734265</v>
      </c>
      <c r="J37" s="8">
        <f>100*(I37/H37-1)</f>
        <v>6.925486475472109</v>
      </c>
    </row>
    <row r="38" spans="1:10" s="3" customFormat="1" ht="21.15" customHeight="1" x14ac:dyDescent="0.25">
      <c r="A38" s="9" t="s">
        <v>5</v>
      </c>
      <c r="B38" s="7">
        <v>2507462.5019999999</v>
      </c>
      <c r="C38" s="7">
        <v>2634899.0040000002</v>
      </c>
      <c r="D38" s="8">
        <v>5.0822894419499702</v>
      </c>
      <c r="E38" s="7">
        <v>1333112.4469999999</v>
      </c>
      <c r="F38" s="7">
        <v>1425537.0589999999</v>
      </c>
      <c r="G38" s="8">
        <v>6.9329944527927596</v>
      </c>
      <c r="H38" s="7">
        <v>3492399.355</v>
      </c>
      <c r="I38" s="7">
        <f>I37</f>
        <v>3734265</v>
      </c>
      <c r="J38" s="8">
        <f t="shared" ref="J38:J41" si="1">100*(I38/H38-1)</f>
        <v>6.925486475472109</v>
      </c>
    </row>
    <row r="39" spans="1:10" s="3" customFormat="1" ht="21.15" customHeight="1" x14ac:dyDescent="0.25">
      <c r="A39" s="10" t="s">
        <v>6</v>
      </c>
      <c r="B39" s="7">
        <v>855707.82799999998</v>
      </c>
      <c r="C39" s="7">
        <v>890634.76100000006</v>
      </c>
      <c r="D39" s="8">
        <v>4.0816423383239302</v>
      </c>
      <c r="E39" s="7">
        <v>455183.50300000003</v>
      </c>
      <c r="F39" s="7">
        <v>472399.83399999997</v>
      </c>
      <c r="G39" s="8">
        <v>3.7822836035426199</v>
      </c>
      <c r="H39" s="7">
        <v>1224795.946</v>
      </c>
      <c r="I39" s="7">
        <f>1264437</f>
        <v>1264437</v>
      </c>
      <c r="J39" s="8">
        <f t="shared" si="1"/>
        <v>3.2365435344117399</v>
      </c>
    </row>
    <row r="40" spans="1:10" s="3" customFormat="1" ht="21.15" customHeight="1" x14ac:dyDescent="0.25">
      <c r="A40" s="10" t="s">
        <v>7</v>
      </c>
      <c r="B40" s="7">
        <v>820657.36699999997</v>
      </c>
      <c r="C40" s="7">
        <v>823515.255</v>
      </c>
      <c r="D40" s="8">
        <v>0.34824375128044099</v>
      </c>
      <c r="E40" s="7">
        <v>429184.837</v>
      </c>
      <c r="F40" s="7">
        <v>452626.337</v>
      </c>
      <c r="G40" s="8">
        <v>5.4618658394028898</v>
      </c>
      <c r="H40" s="7">
        <v>1119748.135</v>
      </c>
      <c r="I40" s="7">
        <f>1168805</f>
        <v>1168805</v>
      </c>
      <c r="J40" s="8">
        <f t="shared" si="1"/>
        <v>4.3810624431180667</v>
      </c>
    </row>
    <row r="41" spans="1:10" s="3" customFormat="1" ht="21.15" customHeight="1" x14ac:dyDescent="0.25">
      <c r="A41" s="10" t="s">
        <v>8</v>
      </c>
      <c r="B41" s="7">
        <v>831097.30700000003</v>
      </c>
      <c r="C41" s="7">
        <v>920748.98800000001</v>
      </c>
      <c r="D41" s="8">
        <v>10.7871461313735</v>
      </c>
      <c r="E41" s="7">
        <v>448744.10700000002</v>
      </c>
      <c r="F41" s="7">
        <v>500510.88799999998</v>
      </c>
      <c r="G41" s="8">
        <v>11.535924414936099</v>
      </c>
      <c r="H41" s="7">
        <v>1147855.274</v>
      </c>
      <c r="I41" s="7">
        <f>1301023</f>
        <v>1301023</v>
      </c>
      <c r="J41" s="8">
        <f t="shared" si="1"/>
        <v>13.343818638934103</v>
      </c>
    </row>
    <row r="42" spans="1:10" s="3" customFormat="1" ht="21.15" customHeight="1" x14ac:dyDescent="0.25">
      <c r="A42" s="9" t="s">
        <v>9</v>
      </c>
      <c r="B42" s="7"/>
      <c r="C42" s="7"/>
      <c r="D42" s="8"/>
      <c r="E42" s="7"/>
      <c r="F42" s="7"/>
      <c r="G42" s="8"/>
      <c r="H42" s="7"/>
      <c r="I42" s="7"/>
      <c r="J42" s="8"/>
    </row>
    <row r="43" spans="1:10" s="3" customFormat="1" ht="21.15" customHeight="1" x14ac:dyDescent="0.25">
      <c r="A43" s="10" t="s">
        <v>10</v>
      </c>
      <c r="B43" s="7"/>
      <c r="C43" s="7"/>
      <c r="D43" s="8"/>
      <c r="E43" s="7"/>
      <c r="F43" s="7"/>
      <c r="G43" s="8"/>
      <c r="H43" s="7"/>
      <c r="I43" s="7"/>
      <c r="J43" s="8"/>
    </row>
    <row r="44" spans="1:10" s="3" customFormat="1" ht="21.15" customHeight="1" x14ac:dyDescent="0.25">
      <c r="A44" s="10" t="s">
        <v>11</v>
      </c>
      <c r="B44" s="7"/>
      <c r="C44" s="7"/>
      <c r="D44" s="8"/>
      <c r="E44" s="7"/>
      <c r="F44" s="7"/>
      <c r="G44" s="8"/>
      <c r="H44" s="7"/>
      <c r="I44" s="7"/>
      <c r="J44" s="8"/>
    </row>
    <row r="45" spans="1:10" s="3" customFormat="1" ht="21.15" customHeight="1" x14ac:dyDescent="0.25">
      <c r="A45" s="10" t="s">
        <v>12</v>
      </c>
      <c r="B45" s="7"/>
      <c r="C45" s="7"/>
      <c r="D45" s="8"/>
      <c r="E45" s="7"/>
      <c r="F45" s="7"/>
      <c r="G45" s="8"/>
      <c r="H45" s="7"/>
      <c r="I45" s="7"/>
      <c r="J45" s="8"/>
    </row>
    <row r="46" spans="1:10" s="3" customFormat="1" ht="21.15" customHeight="1" x14ac:dyDescent="0.25">
      <c r="A46" s="9" t="s">
        <v>13</v>
      </c>
      <c r="B46" s="7"/>
      <c r="C46" s="7"/>
      <c r="D46" s="8"/>
      <c r="E46" s="7"/>
      <c r="F46" s="7"/>
      <c r="G46" s="8"/>
      <c r="H46" s="7"/>
      <c r="I46" s="7"/>
      <c r="J46" s="8"/>
    </row>
    <row r="47" spans="1:10" s="3" customFormat="1" ht="21.15" customHeight="1" x14ac:dyDescent="0.25">
      <c r="A47" s="10" t="s">
        <v>14</v>
      </c>
      <c r="B47" s="7"/>
      <c r="C47" s="7"/>
      <c r="D47" s="8"/>
      <c r="E47" s="7"/>
      <c r="F47" s="7"/>
      <c r="G47" s="8"/>
      <c r="H47" s="7"/>
      <c r="I47" s="7"/>
      <c r="J47" s="8"/>
    </row>
    <row r="48" spans="1:10" s="3" customFormat="1" ht="21.15" customHeight="1" x14ac:dyDescent="0.25">
      <c r="A48" s="10" t="s">
        <v>15</v>
      </c>
      <c r="B48" s="7"/>
      <c r="C48" s="7"/>
      <c r="D48" s="8"/>
      <c r="E48" s="7"/>
      <c r="F48" s="7"/>
      <c r="G48" s="8"/>
      <c r="H48" s="7"/>
      <c r="I48" s="7"/>
      <c r="J48" s="8"/>
    </row>
    <row r="49" spans="1:10" s="3" customFormat="1" ht="21.15" customHeight="1" x14ac:dyDescent="0.25">
      <c r="A49" s="10" t="s">
        <v>16</v>
      </c>
      <c r="B49" s="7"/>
      <c r="C49" s="7"/>
      <c r="D49" s="8"/>
      <c r="E49" s="7"/>
      <c r="F49" s="7"/>
      <c r="G49" s="8"/>
      <c r="H49" s="7"/>
      <c r="I49" s="7"/>
      <c r="J49" s="8"/>
    </row>
    <row r="50" spans="1:10" s="3" customFormat="1" ht="21.15" customHeight="1" x14ac:dyDescent="0.25">
      <c r="A50" s="9" t="s">
        <v>17</v>
      </c>
      <c r="B50" s="7"/>
      <c r="C50" s="7"/>
      <c r="D50" s="8"/>
      <c r="E50" s="7"/>
      <c r="F50" s="7"/>
      <c r="G50" s="8"/>
      <c r="H50" s="7"/>
      <c r="I50" s="7"/>
      <c r="J50" s="8"/>
    </row>
    <row r="51" spans="1:10" s="3" customFormat="1" ht="21.15" customHeight="1" x14ac:dyDescent="0.25">
      <c r="A51" s="10" t="s">
        <v>18</v>
      </c>
      <c r="B51" s="7"/>
      <c r="C51" s="7"/>
      <c r="D51" s="8"/>
      <c r="E51" s="7"/>
      <c r="F51" s="7"/>
      <c r="G51" s="8"/>
      <c r="H51" s="7"/>
      <c r="I51" s="7"/>
      <c r="J51" s="8"/>
    </row>
    <row r="52" spans="1:10" s="3" customFormat="1" ht="21.15" customHeight="1" x14ac:dyDescent="0.25">
      <c r="A52" s="10" t="s">
        <v>19</v>
      </c>
      <c r="B52" s="7"/>
      <c r="C52" s="7"/>
      <c r="D52" s="8"/>
      <c r="E52" s="7"/>
      <c r="F52" s="7"/>
      <c r="G52" s="8"/>
      <c r="H52" s="7"/>
      <c r="I52" s="7"/>
      <c r="J52" s="8"/>
    </row>
    <row r="53" spans="1:10" s="3" customFormat="1" ht="21.15" customHeight="1" x14ac:dyDescent="0.25">
      <c r="A53" s="10" t="s">
        <v>20</v>
      </c>
      <c r="B53" s="7"/>
      <c r="C53" s="7"/>
      <c r="D53" s="8"/>
      <c r="E53" s="7"/>
      <c r="F53" s="7"/>
      <c r="G53" s="8"/>
      <c r="H53" s="7"/>
      <c r="I53" s="7"/>
      <c r="J53" s="8"/>
    </row>
    <row r="54" spans="1:10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</row>
    <row r="55" spans="1:10" x14ac:dyDescent="0.25">
      <c r="A55" s="13" t="s">
        <v>30</v>
      </c>
    </row>
    <row r="56" spans="1:10" x14ac:dyDescent="0.25">
      <c r="A56" s="12" t="s">
        <v>28</v>
      </c>
    </row>
  </sheetData>
  <sheetProtection selectLockedCells="1" selectUnlockedCells="1"/>
  <mergeCells count="13">
    <mergeCell ref="A1:J1"/>
    <mergeCell ref="A2:J2"/>
    <mergeCell ref="A4:A6"/>
    <mergeCell ref="B4:J4"/>
    <mergeCell ref="B5:D5"/>
    <mergeCell ref="E5:G5"/>
    <mergeCell ref="H5:J5"/>
    <mergeCell ref="A32:J32"/>
    <mergeCell ref="A34:A36"/>
    <mergeCell ref="B34:J34"/>
    <mergeCell ref="B35:D35"/>
    <mergeCell ref="E35:G35"/>
    <mergeCell ref="H35:J35"/>
  </mergeCells>
  <phoneticPr fontId="0" type="noConversion"/>
  <pageMargins left="0.59027777777777801" right="0.43333333333333302" top="0.59027777777777801" bottom="0.59027777777777801" header="0.51180555555555596" footer="0.51180555555555596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Qtd abate BR</vt:lpstr>
      <vt:lpstr>'Qtd abate BR'!Area_de_impressao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Poton Peres</dc:creator>
  <cp:lastModifiedBy>Marcelo Poton Peres</cp:lastModifiedBy>
  <dcterms:created xsi:type="dcterms:W3CDTF">2020-02-20T19:09:59Z</dcterms:created>
  <dcterms:modified xsi:type="dcterms:W3CDTF">2026-06-15T13:28:29Z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2.5.3</vt:lpwstr>
  </property>
</Properties>
</file>